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B9563804-D1D7-D94D-AA07-AEA78B9B39FC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S313" i="1" s="1"/>
  <c r="AU313" i="1"/>
  <c r="AS313" i="1" s="1"/>
  <c r="AL313" i="1"/>
  <c r="I313" i="1" s="1"/>
  <c r="H313" i="1" s="1"/>
  <c r="AG313" i="1"/>
  <c r="J313" i="1" s="1"/>
  <c r="Y313" i="1"/>
  <c r="X313" i="1"/>
  <c r="W313" i="1"/>
  <c r="P313" i="1"/>
  <c r="AY312" i="1"/>
  <c r="AX312" i="1"/>
  <c r="AV312" i="1"/>
  <c r="AU312" i="1"/>
  <c r="AS312" i="1" s="1"/>
  <c r="AL312" i="1"/>
  <c r="AG312" i="1"/>
  <c r="J312" i="1" s="1"/>
  <c r="Y312" i="1"/>
  <c r="W312" i="1" s="1"/>
  <c r="X312" i="1"/>
  <c r="P312" i="1"/>
  <c r="I312" i="1"/>
  <c r="H312" i="1"/>
  <c r="AA312" i="1" s="1"/>
  <c r="AY311" i="1"/>
  <c r="AX311" i="1"/>
  <c r="AV311" i="1"/>
  <c r="AU311" i="1"/>
  <c r="AS311" i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U310" i="1"/>
  <c r="AS310" i="1"/>
  <c r="AL310" i="1"/>
  <c r="I310" i="1" s="1"/>
  <c r="H310" i="1" s="1"/>
  <c r="T310" i="1" s="1"/>
  <c r="U310" i="1" s="1"/>
  <c r="AG310" i="1"/>
  <c r="Y310" i="1"/>
  <c r="X310" i="1"/>
  <c r="W310" i="1" s="1"/>
  <c r="S310" i="1"/>
  <c r="P310" i="1"/>
  <c r="J310" i="1"/>
  <c r="AY309" i="1"/>
  <c r="AX309" i="1"/>
  <c r="AV309" i="1"/>
  <c r="AU309" i="1"/>
  <c r="AS309" i="1" s="1"/>
  <c r="AL309" i="1"/>
  <c r="I309" i="1" s="1"/>
  <c r="H309" i="1" s="1"/>
  <c r="AG309" i="1"/>
  <c r="J309" i="1" s="1"/>
  <c r="Y309" i="1"/>
  <c r="X309" i="1"/>
  <c r="W309" i="1" s="1"/>
  <c r="P309" i="1"/>
  <c r="N309" i="1"/>
  <c r="AY308" i="1"/>
  <c r="AX308" i="1"/>
  <c r="AV308" i="1"/>
  <c r="AU308" i="1"/>
  <c r="AS308" i="1" s="1"/>
  <c r="AL308" i="1"/>
  <c r="AG308" i="1"/>
  <c r="J308" i="1" s="1"/>
  <c r="AF308" i="1"/>
  <c r="Y308" i="1"/>
  <c r="X308" i="1"/>
  <c r="W308" i="1" s="1"/>
  <c r="P308" i="1"/>
  <c r="K308" i="1"/>
  <c r="I308" i="1"/>
  <c r="H308" i="1" s="1"/>
  <c r="AA308" i="1" s="1"/>
  <c r="AY307" i="1"/>
  <c r="S307" i="1" s="1"/>
  <c r="AX307" i="1"/>
  <c r="AV307" i="1"/>
  <c r="AU307" i="1"/>
  <c r="AS307" i="1"/>
  <c r="AL307" i="1"/>
  <c r="I307" i="1" s="1"/>
  <c r="H307" i="1" s="1"/>
  <c r="AA307" i="1" s="1"/>
  <c r="AG307" i="1"/>
  <c r="J307" i="1" s="1"/>
  <c r="Y307" i="1"/>
  <c r="X307" i="1"/>
  <c r="P307" i="1"/>
  <c r="AY306" i="1"/>
  <c r="S306" i="1" s="1"/>
  <c r="AX306" i="1"/>
  <c r="AV306" i="1"/>
  <c r="AU306" i="1"/>
  <c r="AS306" i="1" s="1"/>
  <c r="AL306" i="1"/>
  <c r="I306" i="1" s="1"/>
  <c r="H306" i="1" s="1"/>
  <c r="AG306" i="1"/>
  <c r="J306" i="1" s="1"/>
  <c r="Y306" i="1"/>
  <c r="X306" i="1"/>
  <c r="W306" i="1" s="1"/>
  <c r="P306" i="1"/>
  <c r="AY305" i="1"/>
  <c r="AX305" i="1"/>
  <c r="AV305" i="1"/>
  <c r="S305" i="1" s="1"/>
  <c r="AU305" i="1"/>
  <c r="AS305" i="1" s="1"/>
  <c r="AL305" i="1"/>
  <c r="I305" i="1" s="1"/>
  <c r="H305" i="1" s="1"/>
  <c r="AG305" i="1"/>
  <c r="Y305" i="1"/>
  <c r="W305" i="1" s="1"/>
  <c r="X305" i="1"/>
  <c r="P305" i="1"/>
  <c r="J305" i="1"/>
  <c r="AY304" i="1"/>
  <c r="AX304" i="1"/>
  <c r="AV304" i="1"/>
  <c r="AU304" i="1"/>
  <c r="AS304" i="1"/>
  <c r="AL304" i="1"/>
  <c r="I304" i="1" s="1"/>
  <c r="H304" i="1" s="1"/>
  <c r="AG304" i="1"/>
  <c r="J304" i="1" s="1"/>
  <c r="Y304" i="1"/>
  <c r="X304" i="1"/>
  <c r="P304" i="1"/>
  <c r="K304" i="1"/>
  <c r="AY303" i="1"/>
  <c r="AX303" i="1"/>
  <c r="AV303" i="1"/>
  <c r="AW303" i="1" s="1"/>
  <c r="AU303" i="1"/>
  <c r="AS303" i="1"/>
  <c r="K303" i="1" s="1"/>
  <c r="AL303" i="1"/>
  <c r="I303" i="1" s="1"/>
  <c r="H303" i="1" s="1"/>
  <c r="AG303" i="1"/>
  <c r="J303" i="1" s="1"/>
  <c r="AF303" i="1"/>
  <c r="Y303" i="1"/>
  <c r="X303" i="1"/>
  <c r="P303" i="1"/>
  <c r="AY302" i="1"/>
  <c r="AX302" i="1"/>
  <c r="AV302" i="1"/>
  <c r="AU302" i="1"/>
  <c r="AS302" i="1" s="1"/>
  <c r="AT302" i="1" s="1"/>
  <c r="AL302" i="1"/>
  <c r="I302" i="1" s="1"/>
  <c r="H302" i="1" s="1"/>
  <c r="AG302" i="1"/>
  <c r="J302" i="1" s="1"/>
  <c r="AA302" i="1"/>
  <c r="Y302" i="1"/>
  <c r="X302" i="1"/>
  <c r="W302" i="1" s="1"/>
  <c r="P302" i="1"/>
  <c r="AY301" i="1"/>
  <c r="AX301" i="1"/>
  <c r="AV301" i="1"/>
  <c r="AU301" i="1"/>
  <c r="AS301" i="1" s="1"/>
  <c r="AT301" i="1" s="1"/>
  <c r="AL301" i="1"/>
  <c r="I301" i="1" s="1"/>
  <c r="H301" i="1" s="1"/>
  <c r="AG301" i="1"/>
  <c r="Y301" i="1"/>
  <c r="X301" i="1"/>
  <c r="W301" i="1"/>
  <c r="P301" i="1"/>
  <c r="J301" i="1"/>
  <c r="AY300" i="1"/>
  <c r="AX300" i="1"/>
  <c r="AV300" i="1"/>
  <c r="AU300" i="1"/>
  <c r="AS300" i="1"/>
  <c r="AL300" i="1"/>
  <c r="I300" i="1" s="1"/>
  <c r="H300" i="1" s="1"/>
  <c r="AG300" i="1"/>
  <c r="J300" i="1" s="1"/>
  <c r="Y300" i="1"/>
  <c r="X300" i="1"/>
  <c r="P300" i="1"/>
  <c r="N300" i="1"/>
  <c r="K300" i="1"/>
  <c r="AY299" i="1"/>
  <c r="AX299" i="1"/>
  <c r="AV299" i="1"/>
  <c r="S299" i="1" s="1"/>
  <c r="AU299" i="1"/>
  <c r="AS299" i="1"/>
  <c r="AL299" i="1"/>
  <c r="I299" i="1" s="1"/>
  <c r="H299" i="1" s="1"/>
  <c r="AG299" i="1"/>
  <c r="J299" i="1" s="1"/>
  <c r="Y299" i="1"/>
  <c r="X299" i="1"/>
  <c r="P299" i="1"/>
  <c r="AY298" i="1"/>
  <c r="AX298" i="1"/>
  <c r="AV298" i="1"/>
  <c r="AU298" i="1"/>
  <c r="AS298" i="1" s="1"/>
  <c r="K298" i="1" s="1"/>
  <c r="AL298" i="1"/>
  <c r="I298" i="1" s="1"/>
  <c r="H298" i="1" s="1"/>
  <c r="AG298" i="1"/>
  <c r="J298" i="1" s="1"/>
  <c r="AA298" i="1"/>
  <c r="Y298" i="1"/>
  <c r="X298" i="1"/>
  <c r="W298" i="1" s="1"/>
  <c r="P298" i="1"/>
  <c r="AY297" i="1"/>
  <c r="AX297" i="1"/>
  <c r="AW297" i="1"/>
  <c r="AV297" i="1"/>
  <c r="AU297" i="1"/>
  <c r="AS297" i="1" s="1"/>
  <c r="AT297" i="1"/>
  <c r="AL297" i="1"/>
  <c r="I297" i="1" s="1"/>
  <c r="H297" i="1" s="1"/>
  <c r="AG297" i="1"/>
  <c r="AE297" i="1"/>
  <c r="Y297" i="1"/>
  <c r="X297" i="1"/>
  <c r="W297" i="1" s="1"/>
  <c r="P297" i="1"/>
  <c r="N297" i="1"/>
  <c r="J297" i="1"/>
  <c r="AY296" i="1"/>
  <c r="AX296" i="1"/>
  <c r="AV296" i="1"/>
  <c r="AU296" i="1"/>
  <c r="AS296" i="1" s="1"/>
  <c r="AL296" i="1"/>
  <c r="AG296" i="1"/>
  <c r="J296" i="1" s="1"/>
  <c r="AF296" i="1"/>
  <c r="AE296" i="1"/>
  <c r="Y296" i="1"/>
  <c r="X296" i="1"/>
  <c r="P296" i="1"/>
  <c r="N296" i="1"/>
  <c r="I296" i="1"/>
  <c r="H296" i="1" s="1"/>
  <c r="AY295" i="1"/>
  <c r="AX295" i="1"/>
  <c r="AV295" i="1"/>
  <c r="AU295" i="1"/>
  <c r="AS295" i="1" s="1"/>
  <c r="AF295" i="1" s="1"/>
  <c r="AL295" i="1"/>
  <c r="I295" i="1" s="1"/>
  <c r="H295" i="1" s="1"/>
  <c r="AA295" i="1" s="1"/>
  <c r="AG295" i="1"/>
  <c r="J295" i="1" s="1"/>
  <c r="Y295" i="1"/>
  <c r="X295" i="1"/>
  <c r="P295" i="1"/>
  <c r="AY294" i="1"/>
  <c r="AX294" i="1"/>
  <c r="AV294" i="1"/>
  <c r="AU294" i="1"/>
  <c r="AS294" i="1" s="1"/>
  <c r="AL294" i="1"/>
  <c r="I294" i="1" s="1"/>
  <c r="H294" i="1" s="1"/>
  <c r="AG294" i="1"/>
  <c r="J294" i="1" s="1"/>
  <c r="AA294" i="1"/>
  <c r="Y294" i="1"/>
  <c r="X294" i="1"/>
  <c r="P294" i="1"/>
  <c r="AY293" i="1"/>
  <c r="AX293" i="1"/>
  <c r="AV293" i="1"/>
  <c r="AU293" i="1"/>
  <c r="AS293" i="1" s="1"/>
  <c r="AL293" i="1"/>
  <c r="I293" i="1" s="1"/>
  <c r="H293" i="1" s="1"/>
  <c r="AG293" i="1"/>
  <c r="Y293" i="1"/>
  <c r="W293" i="1" s="1"/>
  <c r="X293" i="1"/>
  <c r="P293" i="1"/>
  <c r="N293" i="1"/>
  <c r="J293" i="1"/>
  <c r="AY292" i="1"/>
  <c r="AX292" i="1"/>
  <c r="AV292" i="1"/>
  <c r="S292" i="1" s="1"/>
  <c r="AU292" i="1"/>
  <c r="AS292" i="1"/>
  <c r="AL292" i="1"/>
  <c r="I292" i="1" s="1"/>
  <c r="H292" i="1" s="1"/>
  <c r="AG292" i="1"/>
  <c r="Y292" i="1"/>
  <c r="X292" i="1"/>
  <c r="P292" i="1"/>
  <c r="K292" i="1"/>
  <c r="J292" i="1"/>
  <c r="AY291" i="1"/>
  <c r="AX291" i="1"/>
  <c r="AV291" i="1"/>
  <c r="AW291" i="1" s="1"/>
  <c r="AU291" i="1"/>
  <c r="AS291" i="1"/>
  <c r="N291" i="1" s="1"/>
  <c r="AL291" i="1"/>
  <c r="I291" i="1" s="1"/>
  <c r="H291" i="1" s="1"/>
  <c r="AG291" i="1"/>
  <c r="J291" i="1" s="1"/>
  <c r="Y291" i="1"/>
  <c r="X291" i="1"/>
  <c r="W291" i="1" s="1"/>
  <c r="P291" i="1"/>
  <c r="AY290" i="1"/>
  <c r="AX290" i="1"/>
  <c r="AV290" i="1"/>
  <c r="AU290" i="1"/>
  <c r="AS290" i="1" s="1"/>
  <c r="AT290" i="1"/>
  <c r="AL290" i="1"/>
  <c r="I290" i="1" s="1"/>
  <c r="AG290" i="1"/>
  <c r="Y290" i="1"/>
  <c r="X290" i="1"/>
  <c r="S290" i="1"/>
  <c r="T290" i="1" s="1"/>
  <c r="U290" i="1" s="1"/>
  <c r="AC290" i="1" s="1"/>
  <c r="P290" i="1"/>
  <c r="K290" i="1"/>
  <c r="J290" i="1"/>
  <c r="H290" i="1"/>
  <c r="AA290" i="1" s="1"/>
  <c r="AY289" i="1"/>
  <c r="AX289" i="1"/>
  <c r="AV289" i="1"/>
  <c r="AU289" i="1"/>
  <c r="AS289" i="1" s="1"/>
  <c r="AL289" i="1"/>
  <c r="I289" i="1" s="1"/>
  <c r="H289" i="1" s="1"/>
  <c r="AG289" i="1"/>
  <c r="J289" i="1" s="1"/>
  <c r="Y289" i="1"/>
  <c r="X289" i="1"/>
  <c r="P289" i="1"/>
  <c r="AY288" i="1"/>
  <c r="AX288" i="1"/>
  <c r="AW288" i="1"/>
  <c r="AV288" i="1"/>
  <c r="AU288" i="1"/>
  <c r="AT288" i="1"/>
  <c r="AS288" i="1"/>
  <c r="AL288" i="1"/>
  <c r="AG288" i="1"/>
  <c r="J288" i="1" s="1"/>
  <c r="AF288" i="1"/>
  <c r="AE288" i="1"/>
  <c r="Y288" i="1"/>
  <c r="X288" i="1"/>
  <c r="W288" i="1"/>
  <c r="P288" i="1"/>
  <c r="N288" i="1"/>
  <c r="K288" i="1"/>
  <c r="I288" i="1"/>
  <c r="H288" i="1" s="1"/>
  <c r="AY287" i="1"/>
  <c r="AX287" i="1"/>
  <c r="AW287" i="1" s="1"/>
  <c r="AV287" i="1"/>
  <c r="AU287" i="1"/>
  <c r="AS287" i="1" s="1"/>
  <c r="K287" i="1" s="1"/>
  <c r="AL287" i="1"/>
  <c r="AG287" i="1"/>
  <c r="J287" i="1" s="1"/>
  <c r="AF287" i="1"/>
  <c r="AE287" i="1"/>
  <c r="Y287" i="1"/>
  <c r="X287" i="1"/>
  <c r="W287" i="1"/>
  <c r="P287" i="1"/>
  <c r="I287" i="1"/>
  <c r="H287" i="1"/>
  <c r="AA287" i="1" s="1"/>
  <c r="AY286" i="1"/>
  <c r="AX286" i="1"/>
  <c r="AV286" i="1"/>
  <c r="AU286" i="1"/>
  <c r="AS286" i="1"/>
  <c r="AL286" i="1"/>
  <c r="AG286" i="1"/>
  <c r="J286" i="1" s="1"/>
  <c r="AF286" i="1"/>
  <c r="Y286" i="1"/>
  <c r="X286" i="1"/>
  <c r="P286" i="1"/>
  <c r="K286" i="1"/>
  <c r="I286" i="1"/>
  <c r="H286" i="1" s="1"/>
  <c r="AA286" i="1" s="1"/>
  <c r="AY285" i="1"/>
  <c r="AX285" i="1"/>
  <c r="AV285" i="1"/>
  <c r="AU285" i="1"/>
  <c r="AS285" i="1"/>
  <c r="AL285" i="1"/>
  <c r="I285" i="1" s="1"/>
  <c r="H285" i="1" s="1"/>
  <c r="AG285" i="1"/>
  <c r="J285" i="1" s="1"/>
  <c r="AA285" i="1"/>
  <c r="Y285" i="1"/>
  <c r="X285" i="1"/>
  <c r="W285" i="1"/>
  <c r="P285" i="1"/>
  <c r="AY284" i="1"/>
  <c r="AX284" i="1"/>
  <c r="AW284" i="1" s="1"/>
  <c r="AV284" i="1"/>
  <c r="AU284" i="1"/>
  <c r="AS284" i="1" s="1"/>
  <c r="AL284" i="1"/>
  <c r="I284" i="1" s="1"/>
  <c r="H284" i="1" s="1"/>
  <c r="AA284" i="1" s="1"/>
  <c r="AG284" i="1"/>
  <c r="J284" i="1" s="1"/>
  <c r="Y284" i="1"/>
  <c r="X284" i="1"/>
  <c r="P284" i="1"/>
  <c r="AY283" i="1"/>
  <c r="AX283" i="1"/>
  <c r="AW283" i="1" s="1"/>
  <c r="AV283" i="1"/>
  <c r="AU283" i="1"/>
  <c r="AS283" i="1"/>
  <c r="AL283" i="1"/>
  <c r="AG283" i="1"/>
  <c r="J283" i="1" s="1"/>
  <c r="AF283" i="1"/>
  <c r="AE283" i="1"/>
  <c r="Y283" i="1"/>
  <c r="X283" i="1"/>
  <c r="P283" i="1"/>
  <c r="N283" i="1"/>
  <c r="I283" i="1"/>
  <c r="H283" i="1" s="1"/>
  <c r="AY282" i="1"/>
  <c r="AX282" i="1"/>
  <c r="AV282" i="1"/>
  <c r="AU282" i="1"/>
  <c r="AS282" i="1"/>
  <c r="AL282" i="1"/>
  <c r="I282" i="1" s="1"/>
  <c r="H282" i="1" s="1"/>
  <c r="AG282" i="1"/>
  <c r="J282" i="1" s="1"/>
  <c r="Y282" i="1"/>
  <c r="X282" i="1"/>
  <c r="W282" i="1" s="1"/>
  <c r="P282" i="1"/>
  <c r="AY281" i="1"/>
  <c r="AX281" i="1"/>
  <c r="AV281" i="1"/>
  <c r="AU281" i="1"/>
  <c r="AS281" i="1" s="1"/>
  <c r="AL281" i="1"/>
  <c r="I281" i="1" s="1"/>
  <c r="H281" i="1" s="1"/>
  <c r="AG281" i="1"/>
  <c r="J281" i="1" s="1"/>
  <c r="AA281" i="1"/>
  <c r="Y281" i="1"/>
  <c r="W281" i="1" s="1"/>
  <c r="X281" i="1"/>
  <c r="P281" i="1"/>
  <c r="AY280" i="1"/>
  <c r="AX280" i="1"/>
  <c r="AV280" i="1"/>
  <c r="AU280" i="1"/>
  <c r="AS280" i="1" s="1"/>
  <c r="AL280" i="1"/>
  <c r="AG280" i="1"/>
  <c r="J280" i="1" s="1"/>
  <c r="AE280" i="1"/>
  <c r="Y280" i="1"/>
  <c r="X280" i="1"/>
  <c r="W280" i="1" s="1"/>
  <c r="P280" i="1"/>
  <c r="I280" i="1"/>
  <c r="H280" i="1"/>
  <c r="AA280" i="1" s="1"/>
  <c r="AY279" i="1"/>
  <c r="AX279" i="1"/>
  <c r="AV279" i="1"/>
  <c r="AU279" i="1"/>
  <c r="AS279" i="1" s="1"/>
  <c r="AL279" i="1"/>
  <c r="AG279" i="1"/>
  <c r="J279" i="1" s="1"/>
  <c r="AF279" i="1"/>
  <c r="AE279" i="1"/>
  <c r="Y279" i="1"/>
  <c r="X279" i="1"/>
  <c r="P279" i="1"/>
  <c r="I279" i="1"/>
  <c r="H279" i="1"/>
  <c r="AA279" i="1" s="1"/>
  <c r="AY278" i="1"/>
  <c r="S278" i="1" s="1"/>
  <c r="AX278" i="1"/>
  <c r="AV278" i="1"/>
  <c r="AU278" i="1"/>
  <c r="AS278" i="1" s="1"/>
  <c r="AL278" i="1"/>
  <c r="I278" i="1" s="1"/>
  <c r="H278" i="1" s="1"/>
  <c r="AG278" i="1"/>
  <c r="Y278" i="1"/>
  <c r="X278" i="1"/>
  <c r="P278" i="1"/>
  <c r="J278" i="1"/>
  <c r="AY277" i="1"/>
  <c r="AX277" i="1"/>
  <c r="AV277" i="1"/>
  <c r="AW277" i="1" s="1"/>
  <c r="AU277" i="1"/>
  <c r="AS277" i="1" s="1"/>
  <c r="AT277" i="1" s="1"/>
  <c r="AL277" i="1"/>
  <c r="I277" i="1" s="1"/>
  <c r="H277" i="1" s="1"/>
  <c r="AG277" i="1"/>
  <c r="J277" i="1" s="1"/>
  <c r="Y277" i="1"/>
  <c r="X277" i="1"/>
  <c r="W277" i="1"/>
  <c r="P277" i="1"/>
  <c r="AY276" i="1"/>
  <c r="AX276" i="1"/>
  <c r="AV276" i="1"/>
  <c r="AU276" i="1"/>
  <c r="AS276" i="1" s="1"/>
  <c r="AT276" i="1"/>
  <c r="AL276" i="1"/>
  <c r="I276" i="1" s="1"/>
  <c r="H276" i="1" s="1"/>
  <c r="AG276" i="1"/>
  <c r="J276" i="1" s="1"/>
  <c r="Y276" i="1"/>
  <c r="X276" i="1"/>
  <c r="W276" i="1" s="1"/>
  <c r="P276" i="1"/>
  <c r="AY275" i="1"/>
  <c r="AX275" i="1"/>
  <c r="AW275" i="1" s="1"/>
  <c r="AV275" i="1"/>
  <c r="AU275" i="1"/>
  <c r="AS275" i="1" s="1"/>
  <c r="AL275" i="1"/>
  <c r="AG275" i="1"/>
  <c r="Y275" i="1"/>
  <c r="X275" i="1"/>
  <c r="W275" i="1" s="1"/>
  <c r="P275" i="1"/>
  <c r="J275" i="1"/>
  <c r="I275" i="1"/>
  <c r="H275" i="1" s="1"/>
  <c r="AA275" i="1" s="1"/>
  <c r="AY274" i="1"/>
  <c r="AX274" i="1"/>
  <c r="AV274" i="1"/>
  <c r="AU274" i="1"/>
  <c r="AS274" i="1"/>
  <c r="AL274" i="1"/>
  <c r="I274" i="1" s="1"/>
  <c r="H274" i="1" s="1"/>
  <c r="AG274" i="1"/>
  <c r="J274" i="1" s="1"/>
  <c r="Y274" i="1"/>
  <c r="X274" i="1"/>
  <c r="P274" i="1"/>
  <c r="AY273" i="1"/>
  <c r="AX273" i="1"/>
  <c r="AV273" i="1"/>
  <c r="AW273" i="1" s="1"/>
  <c r="AU273" i="1"/>
  <c r="AS273" i="1" s="1"/>
  <c r="AT273" i="1" s="1"/>
  <c r="AL273" i="1"/>
  <c r="I273" i="1" s="1"/>
  <c r="H273" i="1" s="1"/>
  <c r="AG273" i="1"/>
  <c r="Y273" i="1"/>
  <c r="X273" i="1"/>
  <c r="P273" i="1"/>
  <c r="J273" i="1"/>
  <c r="AY272" i="1"/>
  <c r="AX272" i="1"/>
  <c r="AW272" i="1"/>
  <c r="AV272" i="1"/>
  <c r="S272" i="1" s="1"/>
  <c r="AU272" i="1"/>
  <c r="AS272" i="1" s="1"/>
  <c r="AL272" i="1"/>
  <c r="I272" i="1" s="1"/>
  <c r="H272" i="1" s="1"/>
  <c r="AG272" i="1"/>
  <c r="J272" i="1" s="1"/>
  <c r="Y272" i="1"/>
  <c r="W272" i="1" s="1"/>
  <c r="X272" i="1"/>
  <c r="P272" i="1"/>
  <c r="AY271" i="1"/>
  <c r="AX271" i="1"/>
  <c r="AV271" i="1"/>
  <c r="AU271" i="1"/>
  <c r="AS271" i="1"/>
  <c r="AT271" i="1" s="1"/>
  <c r="AL271" i="1"/>
  <c r="I271" i="1" s="1"/>
  <c r="H271" i="1" s="1"/>
  <c r="AA271" i="1" s="1"/>
  <c r="AG271" i="1"/>
  <c r="J271" i="1" s="1"/>
  <c r="AF271" i="1"/>
  <c r="AE271" i="1"/>
  <c r="Y271" i="1"/>
  <c r="X271" i="1"/>
  <c r="W271" i="1" s="1"/>
  <c r="P271" i="1"/>
  <c r="N271" i="1"/>
  <c r="K271" i="1"/>
  <c r="AY270" i="1"/>
  <c r="AX270" i="1"/>
  <c r="AV270" i="1"/>
  <c r="AU270" i="1"/>
  <c r="AS270" i="1"/>
  <c r="AL270" i="1"/>
  <c r="AG270" i="1"/>
  <c r="J270" i="1" s="1"/>
  <c r="AA270" i="1"/>
  <c r="Y270" i="1"/>
  <c r="X270" i="1"/>
  <c r="W270" i="1" s="1"/>
  <c r="P270" i="1"/>
  <c r="I270" i="1"/>
  <c r="H270" i="1" s="1"/>
  <c r="AY269" i="1"/>
  <c r="AX269" i="1"/>
  <c r="AV269" i="1"/>
  <c r="AU269" i="1"/>
  <c r="AS269" i="1" s="1"/>
  <c r="AT269" i="1" s="1"/>
  <c r="AL269" i="1"/>
  <c r="AG269" i="1"/>
  <c r="J269" i="1" s="1"/>
  <c r="Y269" i="1"/>
  <c r="X269" i="1"/>
  <c r="P269" i="1"/>
  <c r="I269" i="1"/>
  <c r="H269" i="1" s="1"/>
  <c r="AA269" i="1" s="1"/>
  <c r="AY268" i="1"/>
  <c r="AX268" i="1"/>
  <c r="AV268" i="1"/>
  <c r="S268" i="1" s="1"/>
  <c r="AU268" i="1"/>
  <c r="AS268" i="1" s="1"/>
  <c r="AF268" i="1" s="1"/>
  <c r="AL268" i="1"/>
  <c r="I268" i="1" s="1"/>
  <c r="H268" i="1" s="1"/>
  <c r="AG268" i="1"/>
  <c r="J268" i="1" s="1"/>
  <c r="Y268" i="1"/>
  <c r="X268" i="1"/>
  <c r="W268" i="1"/>
  <c r="P268" i="1"/>
  <c r="N268" i="1"/>
  <c r="AY267" i="1"/>
  <c r="AX267" i="1"/>
  <c r="AV267" i="1"/>
  <c r="AU267" i="1"/>
  <c r="AS267" i="1" s="1"/>
  <c r="AL267" i="1"/>
  <c r="I267" i="1" s="1"/>
  <c r="H267" i="1" s="1"/>
  <c r="AG267" i="1"/>
  <c r="Y267" i="1"/>
  <c r="X267" i="1"/>
  <c r="W267" i="1" s="1"/>
  <c r="P267" i="1"/>
  <c r="J267" i="1"/>
  <c r="AY266" i="1"/>
  <c r="S266" i="1" s="1"/>
  <c r="AX266" i="1"/>
  <c r="AW266" i="1" s="1"/>
  <c r="AV266" i="1"/>
  <c r="AU266" i="1"/>
  <c r="AS266" i="1" s="1"/>
  <c r="AL266" i="1"/>
  <c r="I266" i="1" s="1"/>
  <c r="H266" i="1" s="1"/>
  <c r="AA266" i="1" s="1"/>
  <c r="AG266" i="1"/>
  <c r="J266" i="1" s="1"/>
  <c r="Y266" i="1"/>
  <c r="X266" i="1"/>
  <c r="P266" i="1"/>
  <c r="AY265" i="1"/>
  <c r="AX265" i="1"/>
  <c r="AV265" i="1"/>
  <c r="AU265" i="1"/>
  <c r="AS265" i="1" s="1"/>
  <c r="AL265" i="1"/>
  <c r="I265" i="1" s="1"/>
  <c r="H265" i="1" s="1"/>
  <c r="AG265" i="1"/>
  <c r="AA265" i="1"/>
  <c r="Y265" i="1"/>
  <c r="X265" i="1"/>
  <c r="P265" i="1"/>
  <c r="J265" i="1"/>
  <c r="AY264" i="1"/>
  <c r="AX264" i="1"/>
  <c r="AV264" i="1"/>
  <c r="AU264" i="1"/>
  <c r="AS264" i="1" s="1"/>
  <c r="AL264" i="1"/>
  <c r="AG264" i="1"/>
  <c r="J264" i="1" s="1"/>
  <c r="AF264" i="1"/>
  <c r="AE264" i="1"/>
  <c r="Y264" i="1"/>
  <c r="X264" i="1"/>
  <c r="W264" i="1"/>
  <c r="P264" i="1"/>
  <c r="N264" i="1"/>
  <c r="I264" i="1"/>
  <c r="H264" i="1"/>
  <c r="AY263" i="1"/>
  <c r="AX263" i="1"/>
  <c r="AV263" i="1"/>
  <c r="AU263" i="1"/>
  <c r="AS263" i="1"/>
  <c r="AT263" i="1" s="1"/>
  <c r="AL263" i="1"/>
  <c r="I263" i="1" s="1"/>
  <c r="H263" i="1" s="1"/>
  <c r="AG263" i="1"/>
  <c r="J263" i="1" s="1"/>
  <c r="AF263" i="1"/>
  <c r="Y263" i="1"/>
  <c r="X263" i="1"/>
  <c r="W263" i="1" s="1"/>
  <c r="P263" i="1"/>
  <c r="K263" i="1"/>
  <c r="AY262" i="1"/>
  <c r="AX262" i="1"/>
  <c r="AV262" i="1"/>
  <c r="S262" i="1" s="1"/>
  <c r="AU262" i="1"/>
  <c r="AS262" i="1"/>
  <c r="AL262" i="1"/>
  <c r="I262" i="1" s="1"/>
  <c r="H262" i="1" s="1"/>
  <c r="AG262" i="1"/>
  <c r="J262" i="1" s="1"/>
  <c r="Y262" i="1"/>
  <c r="X262" i="1"/>
  <c r="P262" i="1"/>
  <c r="AY261" i="1"/>
  <c r="S261" i="1" s="1"/>
  <c r="AX261" i="1"/>
  <c r="AW261" i="1" s="1"/>
  <c r="AV261" i="1"/>
  <c r="AU261" i="1"/>
  <c r="AS261" i="1"/>
  <c r="AL261" i="1"/>
  <c r="I261" i="1" s="1"/>
  <c r="H261" i="1" s="1"/>
  <c r="AA261" i="1" s="1"/>
  <c r="AG261" i="1"/>
  <c r="J261" i="1" s="1"/>
  <c r="Y261" i="1"/>
  <c r="W261" i="1" s="1"/>
  <c r="X261" i="1"/>
  <c r="P261" i="1"/>
  <c r="AY260" i="1"/>
  <c r="S260" i="1" s="1"/>
  <c r="AX260" i="1"/>
  <c r="AV260" i="1"/>
  <c r="AU260" i="1"/>
  <c r="AS260" i="1"/>
  <c r="AL260" i="1"/>
  <c r="AG260" i="1"/>
  <c r="J260" i="1" s="1"/>
  <c r="Y260" i="1"/>
  <c r="W260" i="1" s="1"/>
  <c r="X260" i="1"/>
  <c r="P260" i="1"/>
  <c r="K260" i="1"/>
  <c r="I260" i="1"/>
  <c r="H260" i="1" s="1"/>
  <c r="AY259" i="1"/>
  <c r="AX259" i="1"/>
  <c r="AW259" i="1"/>
  <c r="AV259" i="1"/>
  <c r="AU259" i="1"/>
  <c r="AS259" i="1"/>
  <c r="AT259" i="1" s="1"/>
  <c r="AL259" i="1"/>
  <c r="AG259" i="1"/>
  <c r="Y259" i="1"/>
  <c r="X259" i="1"/>
  <c r="S259" i="1"/>
  <c r="P259" i="1"/>
  <c r="J259" i="1"/>
  <c r="I259" i="1"/>
  <c r="H259" i="1" s="1"/>
  <c r="AY258" i="1"/>
  <c r="AX258" i="1"/>
  <c r="AV258" i="1"/>
  <c r="AW258" i="1" s="1"/>
  <c r="AU258" i="1"/>
  <c r="AS258" i="1"/>
  <c r="AL258" i="1"/>
  <c r="I258" i="1" s="1"/>
  <c r="H258" i="1" s="1"/>
  <c r="AG258" i="1"/>
  <c r="J258" i="1" s="1"/>
  <c r="Y258" i="1"/>
  <c r="X258" i="1"/>
  <c r="P258" i="1"/>
  <c r="AY257" i="1"/>
  <c r="AX257" i="1"/>
  <c r="AV257" i="1"/>
  <c r="S257" i="1" s="1"/>
  <c r="AU257" i="1"/>
  <c r="AS257" i="1" s="1"/>
  <c r="AF257" i="1" s="1"/>
  <c r="AL257" i="1"/>
  <c r="I257" i="1" s="1"/>
  <c r="AG257" i="1"/>
  <c r="Y257" i="1"/>
  <c r="X257" i="1"/>
  <c r="W257" i="1" s="1"/>
  <c r="P257" i="1"/>
  <c r="J257" i="1"/>
  <c r="H257" i="1"/>
  <c r="AY256" i="1"/>
  <c r="AX256" i="1"/>
  <c r="AV256" i="1"/>
  <c r="AU256" i="1"/>
  <c r="AS256" i="1" s="1"/>
  <c r="AL256" i="1"/>
  <c r="I256" i="1" s="1"/>
  <c r="H256" i="1" s="1"/>
  <c r="AG256" i="1"/>
  <c r="J256" i="1" s="1"/>
  <c r="AF256" i="1"/>
  <c r="AE256" i="1"/>
  <c r="Y256" i="1"/>
  <c r="W256" i="1" s="1"/>
  <c r="X256" i="1"/>
  <c r="P256" i="1"/>
  <c r="AY255" i="1"/>
  <c r="AX255" i="1"/>
  <c r="AV255" i="1"/>
  <c r="AU255" i="1"/>
  <c r="AS255" i="1" s="1"/>
  <c r="AL255" i="1"/>
  <c r="I255" i="1" s="1"/>
  <c r="H255" i="1" s="1"/>
  <c r="AG255" i="1"/>
  <c r="J255" i="1" s="1"/>
  <c r="Y255" i="1"/>
  <c r="X255" i="1"/>
  <c r="P255" i="1"/>
  <c r="AY254" i="1"/>
  <c r="AX254" i="1"/>
  <c r="AV254" i="1"/>
  <c r="AW254" i="1" s="1"/>
  <c r="AU254" i="1"/>
  <c r="AS254" i="1" s="1"/>
  <c r="AT254" i="1"/>
  <c r="AL254" i="1"/>
  <c r="AG254" i="1"/>
  <c r="J254" i="1" s="1"/>
  <c r="Y254" i="1"/>
  <c r="X254" i="1"/>
  <c r="W254" i="1" s="1"/>
  <c r="P254" i="1"/>
  <c r="I254" i="1"/>
  <c r="H254" i="1" s="1"/>
  <c r="AA254" i="1" s="1"/>
  <c r="AY253" i="1"/>
  <c r="AX253" i="1"/>
  <c r="AV253" i="1"/>
  <c r="AU253" i="1"/>
  <c r="AS253" i="1" s="1"/>
  <c r="AL253" i="1"/>
  <c r="I253" i="1" s="1"/>
  <c r="H253" i="1" s="1"/>
  <c r="AG253" i="1"/>
  <c r="J253" i="1" s="1"/>
  <c r="Y253" i="1"/>
  <c r="X253" i="1"/>
  <c r="P253" i="1"/>
  <c r="N253" i="1"/>
  <c r="AY252" i="1"/>
  <c r="AX252" i="1"/>
  <c r="AV252" i="1"/>
  <c r="AU252" i="1"/>
  <c r="AS252" i="1" s="1"/>
  <c r="AL252" i="1"/>
  <c r="I252" i="1" s="1"/>
  <c r="H252" i="1" s="1"/>
  <c r="AG252" i="1"/>
  <c r="J252" i="1" s="1"/>
  <c r="Y252" i="1"/>
  <c r="X252" i="1"/>
  <c r="P252" i="1"/>
  <c r="AY251" i="1"/>
  <c r="AX251" i="1"/>
  <c r="AV251" i="1"/>
  <c r="AU251" i="1"/>
  <c r="AS251" i="1" s="1"/>
  <c r="AL251" i="1"/>
  <c r="I251" i="1" s="1"/>
  <c r="H251" i="1" s="1"/>
  <c r="AA251" i="1" s="1"/>
  <c r="AG251" i="1"/>
  <c r="Y251" i="1"/>
  <c r="X251" i="1"/>
  <c r="W251" i="1"/>
  <c r="P251" i="1"/>
  <c r="J251" i="1"/>
  <c r="AY250" i="1"/>
  <c r="AX250" i="1"/>
  <c r="AV250" i="1"/>
  <c r="S250" i="1" s="1"/>
  <c r="AU250" i="1"/>
  <c r="AS250" i="1"/>
  <c r="AT250" i="1" s="1"/>
  <c r="AL250" i="1"/>
  <c r="AG250" i="1"/>
  <c r="J250" i="1" s="1"/>
  <c r="Y250" i="1"/>
  <c r="X250" i="1"/>
  <c r="P250" i="1"/>
  <c r="I250" i="1"/>
  <c r="H250" i="1" s="1"/>
  <c r="AY249" i="1"/>
  <c r="AX249" i="1"/>
  <c r="AV249" i="1"/>
  <c r="S249" i="1" s="1"/>
  <c r="T249" i="1" s="1"/>
  <c r="U249" i="1" s="1"/>
  <c r="AU249" i="1"/>
  <c r="AS249" i="1" s="1"/>
  <c r="AL249" i="1"/>
  <c r="I249" i="1" s="1"/>
  <c r="H249" i="1" s="1"/>
  <c r="AG249" i="1"/>
  <c r="Y249" i="1"/>
  <c r="X249" i="1"/>
  <c r="W249" i="1"/>
  <c r="P249" i="1"/>
  <c r="J249" i="1"/>
  <c r="AY248" i="1"/>
  <c r="AX248" i="1"/>
  <c r="AV248" i="1"/>
  <c r="AU248" i="1"/>
  <c r="AS248" i="1" s="1"/>
  <c r="AT248" i="1" s="1"/>
  <c r="AL248" i="1"/>
  <c r="AG248" i="1"/>
  <c r="J248" i="1" s="1"/>
  <c r="Y248" i="1"/>
  <c r="X248" i="1"/>
  <c r="W248" i="1"/>
  <c r="P248" i="1"/>
  <c r="I248" i="1"/>
  <c r="H248" i="1" s="1"/>
  <c r="AY247" i="1"/>
  <c r="AX247" i="1"/>
  <c r="AV247" i="1"/>
  <c r="AU247" i="1"/>
  <c r="AS247" i="1"/>
  <c r="AT247" i="1" s="1"/>
  <c r="AL247" i="1"/>
  <c r="AG247" i="1"/>
  <c r="J247" i="1" s="1"/>
  <c r="AF247" i="1"/>
  <c r="Y247" i="1"/>
  <c r="X247" i="1"/>
  <c r="P247" i="1"/>
  <c r="N247" i="1"/>
  <c r="K247" i="1"/>
  <c r="I247" i="1"/>
  <c r="H247" i="1" s="1"/>
  <c r="AY246" i="1"/>
  <c r="AX246" i="1"/>
  <c r="AV246" i="1"/>
  <c r="AU246" i="1"/>
  <c r="AS246" i="1"/>
  <c r="AF246" i="1" s="1"/>
  <c r="AL246" i="1"/>
  <c r="I246" i="1" s="1"/>
  <c r="H246" i="1" s="1"/>
  <c r="AG246" i="1"/>
  <c r="J246" i="1" s="1"/>
  <c r="Y246" i="1"/>
  <c r="X246" i="1"/>
  <c r="S246" i="1"/>
  <c r="P246" i="1"/>
  <c r="AY245" i="1"/>
  <c r="AX245" i="1"/>
  <c r="AW245" i="1"/>
  <c r="AV245" i="1"/>
  <c r="AU245" i="1"/>
  <c r="AS245" i="1" s="1"/>
  <c r="AL245" i="1"/>
  <c r="I245" i="1" s="1"/>
  <c r="H245" i="1" s="1"/>
  <c r="AA245" i="1" s="1"/>
  <c r="AG245" i="1"/>
  <c r="J245" i="1" s="1"/>
  <c r="Y245" i="1"/>
  <c r="X245" i="1"/>
  <c r="W245" i="1" s="1"/>
  <c r="S245" i="1"/>
  <c r="P245" i="1"/>
  <c r="AY244" i="1"/>
  <c r="AX244" i="1"/>
  <c r="AV244" i="1"/>
  <c r="S244" i="1" s="1"/>
  <c r="T244" i="1" s="1"/>
  <c r="U244" i="1" s="1"/>
  <c r="AU244" i="1"/>
  <c r="AS244" i="1" s="1"/>
  <c r="AL244" i="1"/>
  <c r="I244" i="1" s="1"/>
  <c r="H244" i="1" s="1"/>
  <c r="AG244" i="1"/>
  <c r="Y244" i="1"/>
  <c r="X244" i="1"/>
  <c r="W244" i="1"/>
  <c r="P244" i="1"/>
  <c r="N244" i="1"/>
  <c r="J244" i="1"/>
  <c r="AY243" i="1"/>
  <c r="AX243" i="1"/>
  <c r="AV243" i="1"/>
  <c r="AU243" i="1"/>
  <c r="AS243" i="1" s="1"/>
  <c r="AL243" i="1"/>
  <c r="I243" i="1" s="1"/>
  <c r="H243" i="1" s="1"/>
  <c r="AA243" i="1" s="1"/>
  <c r="AG243" i="1"/>
  <c r="J243" i="1" s="1"/>
  <c r="Y243" i="1"/>
  <c r="X243" i="1"/>
  <c r="W243" i="1"/>
  <c r="P243" i="1"/>
  <c r="AY242" i="1"/>
  <c r="AX242" i="1"/>
  <c r="AV242" i="1"/>
  <c r="AU242" i="1"/>
  <c r="AS242" i="1"/>
  <c r="K242" i="1" s="1"/>
  <c r="AL242" i="1"/>
  <c r="AG242" i="1"/>
  <c r="AF242" i="1"/>
  <c r="Y242" i="1"/>
  <c r="X242" i="1"/>
  <c r="W242" i="1" s="1"/>
  <c r="P242" i="1"/>
  <c r="J242" i="1"/>
  <c r="I242" i="1"/>
  <c r="H242" i="1" s="1"/>
  <c r="AY241" i="1"/>
  <c r="S241" i="1" s="1"/>
  <c r="AX241" i="1"/>
  <c r="AV241" i="1"/>
  <c r="AU241" i="1"/>
  <c r="AS241" i="1"/>
  <c r="K241" i="1" s="1"/>
  <c r="AL241" i="1"/>
  <c r="I241" i="1" s="1"/>
  <c r="H241" i="1" s="1"/>
  <c r="AG241" i="1"/>
  <c r="J241" i="1" s="1"/>
  <c r="Y241" i="1"/>
  <c r="X241" i="1"/>
  <c r="T241" i="1"/>
  <c r="U241" i="1" s="1"/>
  <c r="P241" i="1"/>
  <c r="AY240" i="1"/>
  <c r="AX240" i="1"/>
  <c r="AV240" i="1"/>
  <c r="AU240" i="1"/>
  <c r="AS240" i="1" s="1"/>
  <c r="AT240" i="1"/>
  <c r="AL240" i="1"/>
  <c r="I240" i="1" s="1"/>
  <c r="H240" i="1" s="1"/>
  <c r="AG240" i="1"/>
  <c r="AE240" i="1"/>
  <c r="Y240" i="1"/>
  <c r="X240" i="1"/>
  <c r="W240" i="1"/>
  <c r="P240" i="1"/>
  <c r="N240" i="1"/>
  <c r="J240" i="1"/>
  <c r="AY239" i="1"/>
  <c r="AX239" i="1"/>
  <c r="AW239" i="1" s="1"/>
  <c r="AV239" i="1"/>
  <c r="AU239" i="1"/>
  <c r="AS239" i="1" s="1"/>
  <c r="AE239" i="1" s="1"/>
  <c r="AL239" i="1"/>
  <c r="AG239" i="1"/>
  <c r="J239" i="1" s="1"/>
  <c r="AF239" i="1"/>
  <c r="Y239" i="1"/>
  <c r="X239" i="1"/>
  <c r="W239" i="1" s="1"/>
  <c r="P239" i="1"/>
  <c r="I239" i="1"/>
  <c r="H239" i="1" s="1"/>
  <c r="AA239" i="1" s="1"/>
  <c r="AY238" i="1"/>
  <c r="AX238" i="1"/>
  <c r="AV238" i="1"/>
  <c r="AW238" i="1" s="1"/>
  <c r="AU238" i="1"/>
  <c r="AS238" i="1" s="1"/>
  <c r="AL238" i="1"/>
  <c r="AG238" i="1"/>
  <c r="Y238" i="1"/>
  <c r="X238" i="1"/>
  <c r="P238" i="1"/>
  <c r="J238" i="1"/>
  <c r="I238" i="1"/>
  <c r="H238" i="1"/>
  <c r="AY237" i="1"/>
  <c r="AX237" i="1"/>
  <c r="AV237" i="1"/>
  <c r="AU237" i="1"/>
  <c r="AS237" i="1"/>
  <c r="AL237" i="1"/>
  <c r="I237" i="1" s="1"/>
  <c r="H237" i="1" s="1"/>
  <c r="AG237" i="1"/>
  <c r="Y237" i="1"/>
  <c r="X237" i="1"/>
  <c r="W237" i="1" s="1"/>
  <c r="P237" i="1"/>
  <c r="K237" i="1"/>
  <c r="J237" i="1"/>
  <c r="AY236" i="1"/>
  <c r="AX236" i="1"/>
  <c r="AV236" i="1"/>
  <c r="S236" i="1" s="1"/>
  <c r="AU236" i="1"/>
  <c r="AS236" i="1" s="1"/>
  <c r="AT236" i="1"/>
  <c r="AL236" i="1"/>
  <c r="I236" i="1" s="1"/>
  <c r="H236" i="1" s="1"/>
  <c r="AG236" i="1"/>
  <c r="AE236" i="1"/>
  <c r="Y236" i="1"/>
  <c r="X236" i="1"/>
  <c r="W236" i="1"/>
  <c r="P236" i="1"/>
  <c r="N236" i="1"/>
  <c r="J236" i="1"/>
  <c r="AY235" i="1"/>
  <c r="AX235" i="1"/>
  <c r="AV235" i="1"/>
  <c r="AU235" i="1"/>
  <c r="AS235" i="1" s="1"/>
  <c r="AF235" i="1" s="1"/>
  <c r="AL235" i="1"/>
  <c r="AG235" i="1"/>
  <c r="J235" i="1" s="1"/>
  <c r="AE235" i="1"/>
  <c r="Y235" i="1"/>
  <c r="X235" i="1"/>
  <c r="P235" i="1"/>
  <c r="N235" i="1"/>
  <c r="I235" i="1"/>
  <c r="H235" i="1"/>
  <c r="AA235" i="1" s="1"/>
  <c r="AY234" i="1"/>
  <c r="AX234" i="1"/>
  <c r="AV234" i="1"/>
  <c r="AW234" i="1" s="1"/>
  <c r="AU234" i="1"/>
  <c r="AS234" i="1"/>
  <c r="AL234" i="1"/>
  <c r="I234" i="1" s="1"/>
  <c r="H234" i="1" s="1"/>
  <c r="AG234" i="1"/>
  <c r="Y234" i="1"/>
  <c r="X234" i="1"/>
  <c r="P234" i="1"/>
  <c r="J234" i="1"/>
  <c r="AY233" i="1"/>
  <c r="AX233" i="1"/>
  <c r="AW233" i="1" s="1"/>
  <c r="AV233" i="1"/>
  <c r="AU233" i="1"/>
  <c r="AS233" i="1" s="1"/>
  <c r="K233" i="1" s="1"/>
  <c r="AL233" i="1"/>
  <c r="I233" i="1" s="1"/>
  <c r="H233" i="1" s="1"/>
  <c r="T233" i="1" s="1"/>
  <c r="U233" i="1" s="1"/>
  <c r="AG233" i="1"/>
  <c r="J233" i="1" s="1"/>
  <c r="Y233" i="1"/>
  <c r="X233" i="1"/>
  <c r="S233" i="1"/>
  <c r="P233" i="1"/>
  <c r="AY232" i="1"/>
  <c r="AX232" i="1"/>
  <c r="AV232" i="1"/>
  <c r="AU232" i="1"/>
  <c r="AS232" i="1" s="1"/>
  <c r="AL232" i="1"/>
  <c r="AG232" i="1"/>
  <c r="J232" i="1" s="1"/>
  <c r="Y232" i="1"/>
  <c r="X232" i="1"/>
  <c r="W232" i="1" s="1"/>
  <c r="P232" i="1"/>
  <c r="I232" i="1"/>
  <c r="H232" i="1" s="1"/>
  <c r="AA232" i="1" s="1"/>
  <c r="AY231" i="1"/>
  <c r="AX231" i="1"/>
  <c r="AV231" i="1"/>
  <c r="AW231" i="1" s="1"/>
  <c r="AU231" i="1"/>
  <c r="AS231" i="1"/>
  <c r="AT231" i="1" s="1"/>
  <c r="AL231" i="1"/>
  <c r="I231" i="1" s="1"/>
  <c r="H231" i="1" s="1"/>
  <c r="AA231" i="1" s="1"/>
  <c r="AG231" i="1"/>
  <c r="J231" i="1" s="1"/>
  <c r="AF231" i="1"/>
  <c r="AE231" i="1"/>
  <c r="Y231" i="1"/>
  <c r="X231" i="1"/>
  <c r="W231" i="1" s="1"/>
  <c r="P231" i="1"/>
  <c r="N231" i="1"/>
  <c r="K231" i="1"/>
  <c r="AY230" i="1"/>
  <c r="S230" i="1" s="1"/>
  <c r="AX230" i="1"/>
  <c r="AV230" i="1"/>
  <c r="AU230" i="1"/>
  <c r="AS230" i="1"/>
  <c r="AF230" i="1" s="1"/>
  <c r="AL230" i="1"/>
  <c r="AG230" i="1"/>
  <c r="J230" i="1" s="1"/>
  <c r="Y230" i="1"/>
  <c r="X230" i="1"/>
  <c r="P230" i="1"/>
  <c r="K230" i="1"/>
  <c r="I230" i="1"/>
  <c r="H230" i="1" s="1"/>
  <c r="AA230" i="1" s="1"/>
  <c r="AY229" i="1"/>
  <c r="AX229" i="1"/>
  <c r="AV229" i="1"/>
  <c r="S229" i="1" s="1"/>
  <c r="AU229" i="1"/>
  <c r="AS229" i="1"/>
  <c r="AL229" i="1"/>
  <c r="I229" i="1" s="1"/>
  <c r="H229" i="1" s="1"/>
  <c r="AG229" i="1"/>
  <c r="J229" i="1" s="1"/>
  <c r="Y229" i="1"/>
  <c r="X229" i="1"/>
  <c r="P229" i="1"/>
  <c r="AY228" i="1"/>
  <c r="AX228" i="1"/>
  <c r="AV228" i="1"/>
  <c r="AU228" i="1"/>
  <c r="AS228" i="1" s="1"/>
  <c r="AL228" i="1"/>
  <c r="I228" i="1" s="1"/>
  <c r="H228" i="1" s="1"/>
  <c r="AA228" i="1" s="1"/>
  <c r="AG228" i="1"/>
  <c r="J228" i="1" s="1"/>
  <c r="Y228" i="1"/>
  <c r="W228" i="1" s="1"/>
  <c r="X228" i="1"/>
  <c r="P228" i="1"/>
  <c r="AY227" i="1"/>
  <c r="AX227" i="1"/>
  <c r="AV227" i="1"/>
  <c r="AU227" i="1"/>
  <c r="AS227" i="1" s="1"/>
  <c r="AT227" i="1" s="1"/>
  <c r="AL227" i="1"/>
  <c r="AG227" i="1"/>
  <c r="J227" i="1" s="1"/>
  <c r="AF227" i="1"/>
  <c r="AE227" i="1"/>
  <c r="Y227" i="1"/>
  <c r="X227" i="1"/>
  <c r="W227" i="1"/>
  <c r="P227" i="1"/>
  <c r="N227" i="1"/>
  <c r="I227" i="1"/>
  <c r="H227" i="1" s="1"/>
  <c r="AY226" i="1"/>
  <c r="AX226" i="1"/>
  <c r="AV226" i="1"/>
  <c r="S226" i="1" s="1"/>
  <c r="AU226" i="1"/>
  <c r="AS226" i="1" s="1"/>
  <c r="AL226" i="1"/>
  <c r="I226" i="1" s="1"/>
  <c r="H226" i="1" s="1"/>
  <c r="AA226" i="1" s="1"/>
  <c r="AG226" i="1"/>
  <c r="J226" i="1" s="1"/>
  <c r="Y226" i="1"/>
  <c r="X226" i="1"/>
  <c r="W226" i="1" s="1"/>
  <c r="P226" i="1"/>
  <c r="AY225" i="1"/>
  <c r="AX225" i="1"/>
  <c r="AV225" i="1"/>
  <c r="AU225" i="1"/>
  <c r="AS225" i="1" s="1"/>
  <c r="AL225" i="1"/>
  <c r="I225" i="1" s="1"/>
  <c r="H225" i="1" s="1"/>
  <c r="AA225" i="1" s="1"/>
  <c r="AG225" i="1"/>
  <c r="Y225" i="1"/>
  <c r="X225" i="1"/>
  <c r="W225" i="1" s="1"/>
  <c r="P225" i="1"/>
  <c r="J225" i="1"/>
  <c r="AY224" i="1"/>
  <c r="AX224" i="1"/>
  <c r="AV224" i="1"/>
  <c r="AU224" i="1"/>
  <c r="AS224" i="1" s="1"/>
  <c r="AL224" i="1"/>
  <c r="I224" i="1" s="1"/>
  <c r="H224" i="1" s="1"/>
  <c r="AA224" i="1" s="1"/>
  <c r="AG224" i="1"/>
  <c r="J224" i="1" s="1"/>
  <c r="Y224" i="1"/>
  <c r="X224" i="1"/>
  <c r="W224" i="1" s="1"/>
  <c r="P224" i="1"/>
  <c r="AY223" i="1"/>
  <c r="AX223" i="1"/>
  <c r="AV223" i="1"/>
  <c r="AU223" i="1"/>
  <c r="AS223" i="1" s="1"/>
  <c r="AT223" i="1"/>
  <c r="AL223" i="1"/>
  <c r="I223" i="1" s="1"/>
  <c r="AG223" i="1"/>
  <c r="J223" i="1" s="1"/>
  <c r="Y223" i="1"/>
  <c r="X223" i="1"/>
  <c r="W223" i="1"/>
  <c r="P223" i="1"/>
  <c r="K223" i="1"/>
  <c r="H223" i="1"/>
  <c r="AA223" i="1" s="1"/>
  <c r="AY222" i="1"/>
  <c r="S222" i="1" s="1"/>
  <c r="AX222" i="1"/>
  <c r="AV222" i="1"/>
  <c r="AU222" i="1"/>
  <c r="AS222" i="1"/>
  <c r="K222" i="1" s="1"/>
  <c r="AL222" i="1"/>
  <c r="I222" i="1" s="1"/>
  <c r="H222" i="1" s="1"/>
  <c r="AG222" i="1"/>
  <c r="AF222" i="1"/>
  <c r="Y222" i="1"/>
  <c r="X222" i="1"/>
  <c r="W222" i="1" s="1"/>
  <c r="P222" i="1"/>
  <c r="J222" i="1"/>
  <c r="AY221" i="1"/>
  <c r="AX221" i="1"/>
  <c r="AV221" i="1"/>
  <c r="AU221" i="1"/>
  <c r="AS221" i="1" s="1"/>
  <c r="AT221" i="1" s="1"/>
  <c r="AL221" i="1"/>
  <c r="I221" i="1" s="1"/>
  <c r="H221" i="1" s="1"/>
  <c r="AG221" i="1"/>
  <c r="Y221" i="1"/>
  <c r="X221" i="1"/>
  <c r="W221" i="1" s="1"/>
  <c r="P221" i="1"/>
  <c r="K221" i="1"/>
  <c r="J221" i="1"/>
  <c r="AY220" i="1"/>
  <c r="AX220" i="1"/>
  <c r="AV220" i="1"/>
  <c r="S220" i="1" s="1"/>
  <c r="AU220" i="1"/>
  <c r="AS220" i="1" s="1"/>
  <c r="AT220" i="1"/>
  <c r="AL220" i="1"/>
  <c r="I220" i="1" s="1"/>
  <c r="AG220" i="1"/>
  <c r="AE220" i="1"/>
  <c r="Y220" i="1"/>
  <c r="X220" i="1"/>
  <c r="W220" i="1"/>
  <c r="P220" i="1"/>
  <c r="N220" i="1"/>
  <c r="J220" i="1"/>
  <c r="H220" i="1"/>
  <c r="AA220" i="1" s="1"/>
  <c r="AY219" i="1"/>
  <c r="AX219" i="1"/>
  <c r="AV219" i="1"/>
  <c r="AU219" i="1"/>
  <c r="AS219" i="1" s="1"/>
  <c r="AL219" i="1"/>
  <c r="AG219" i="1"/>
  <c r="J219" i="1" s="1"/>
  <c r="Y219" i="1"/>
  <c r="X219" i="1"/>
  <c r="W219" i="1" s="1"/>
  <c r="P219" i="1"/>
  <c r="I219" i="1"/>
  <c r="H219" i="1" s="1"/>
  <c r="AA219" i="1" s="1"/>
  <c r="AY218" i="1"/>
  <c r="S218" i="1" s="1"/>
  <c r="AX218" i="1"/>
  <c r="AV218" i="1"/>
  <c r="AU218" i="1"/>
  <c r="AS218" i="1"/>
  <c r="AF218" i="1" s="1"/>
  <c r="AL218" i="1"/>
  <c r="AG218" i="1"/>
  <c r="J218" i="1" s="1"/>
  <c r="Y218" i="1"/>
  <c r="X218" i="1"/>
  <c r="P218" i="1"/>
  <c r="I218" i="1"/>
  <c r="H218" i="1" s="1"/>
  <c r="AA218" i="1" s="1"/>
  <c r="AY217" i="1"/>
  <c r="AX217" i="1"/>
  <c r="AV217" i="1"/>
  <c r="AU217" i="1"/>
  <c r="AS217" i="1" s="1"/>
  <c r="AT217" i="1"/>
  <c r="AL217" i="1"/>
  <c r="I217" i="1" s="1"/>
  <c r="H217" i="1" s="1"/>
  <c r="AG217" i="1"/>
  <c r="Y217" i="1"/>
  <c r="X217" i="1"/>
  <c r="P217" i="1"/>
  <c r="K217" i="1"/>
  <c r="J217" i="1"/>
  <c r="AY216" i="1"/>
  <c r="AX216" i="1"/>
  <c r="AV216" i="1"/>
  <c r="AU216" i="1"/>
  <c r="AS216" i="1" s="1"/>
  <c r="AT216" i="1" s="1"/>
  <c r="AL216" i="1"/>
  <c r="AG216" i="1"/>
  <c r="Y216" i="1"/>
  <c r="X216" i="1"/>
  <c r="P216" i="1"/>
  <c r="N216" i="1"/>
  <c r="J216" i="1"/>
  <c r="I216" i="1"/>
  <c r="H216" i="1" s="1"/>
  <c r="AA216" i="1" s="1"/>
  <c r="AY215" i="1"/>
  <c r="AX215" i="1"/>
  <c r="AV215" i="1"/>
  <c r="S215" i="1" s="1"/>
  <c r="T215" i="1" s="1"/>
  <c r="U215" i="1" s="1"/>
  <c r="AU215" i="1"/>
  <c r="AS215" i="1" s="1"/>
  <c r="AL215" i="1"/>
  <c r="AG215" i="1"/>
  <c r="J215" i="1" s="1"/>
  <c r="Y215" i="1"/>
  <c r="X215" i="1"/>
  <c r="P215" i="1"/>
  <c r="I215" i="1"/>
  <c r="H215" i="1" s="1"/>
  <c r="AY214" i="1"/>
  <c r="AX214" i="1"/>
  <c r="AV214" i="1"/>
  <c r="AW214" i="1" s="1"/>
  <c r="AU214" i="1"/>
  <c r="AS214" i="1" s="1"/>
  <c r="AF214" i="1" s="1"/>
  <c r="AL214" i="1"/>
  <c r="I214" i="1" s="1"/>
  <c r="H214" i="1" s="1"/>
  <c r="AG214" i="1"/>
  <c r="J214" i="1" s="1"/>
  <c r="Y214" i="1"/>
  <c r="X214" i="1"/>
  <c r="W214" i="1" s="1"/>
  <c r="S214" i="1"/>
  <c r="P214" i="1"/>
  <c r="AY213" i="1"/>
  <c r="AX213" i="1"/>
  <c r="AV213" i="1"/>
  <c r="AU213" i="1"/>
  <c r="AS213" i="1" s="1"/>
  <c r="AL213" i="1"/>
  <c r="I213" i="1" s="1"/>
  <c r="H213" i="1" s="1"/>
  <c r="AG213" i="1"/>
  <c r="J213" i="1" s="1"/>
  <c r="AA213" i="1"/>
  <c r="Y213" i="1"/>
  <c r="X213" i="1"/>
  <c r="P213" i="1"/>
  <c r="AY212" i="1"/>
  <c r="AX212" i="1"/>
  <c r="AV212" i="1"/>
  <c r="S212" i="1" s="1"/>
  <c r="T212" i="1" s="1"/>
  <c r="U212" i="1" s="1"/>
  <c r="AU212" i="1"/>
  <c r="AS212" i="1" s="1"/>
  <c r="AL212" i="1"/>
  <c r="I212" i="1" s="1"/>
  <c r="H212" i="1" s="1"/>
  <c r="AG212" i="1"/>
  <c r="J212" i="1" s="1"/>
  <c r="Y212" i="1"/>
  <c r="X212" i="1"/>
  <c r="W212" i="1"/>
  <c r="P212" i="1"/>
  <c r="N212" i="1"/>
  <c r="AY211" i="1"/>
  <c r="AX211" i="1"/>
  <c r="AV211" i="1"/>
  <c r="S211" i="1" s="1"/>
  <c r="AU211" i="1"/>
  <c r="AS211" i="1" s="1"/>
  <c r="AL211" i="1"/>
  <c r="AG211" i="1"/>
  <c r="J211" i="1" s="1"/>
  <c r="AE211" i="1"/>
  <c r="Y211" i="1"/>
  <c r="X211" i="1"/>
  <c r="P211" i="1"/>
  <c r="I211" i="1"/>
  <c r="H211" i="1" s="1"/>
  <c r="AY210" i="1"/>
  <c r="AX210" i="1"/>
  <c r="AV210" i="1"/>
  <c r="AW210" i="1" s="1"/>
  <c r="AU210" i="1"/>
  <c r="AS210" i="1"/>
  <c r="AL210" i="1"/>
  <c r="I210" i="1" s="1"/>
  <c r="H210" i="1" s="1"/>
  <c r="AG210" i="1"/>
  <c r="J210" i="1" s="1"/>
  <c r="Y210" i="1"/>
  <c r="X210" i="1"/>
  <c r="P210" i="1"/>
  <c r="AY209" i="1"/>
  <c r="S209" i="1" s="1"/>
  <c r="T209" i="1" s="1"/>
  <c r="U209" i="1" s="1"/>
  <c r="AB209" i="1" s="1"/>
  <c r="AX209" i="1"/>
  <c r="AV209" i="1"/>
  <c r="AU209" i="1"/>
  <c r="AS209" i="1"/>
  <c r="K209" i="1" s="1"/>
  <c r="AL209" i="1"/>
  <c r="AG209" i="1"/>
  <c r="J209" i="1" s="1"/>
  <c r="Y209" i="1"/>
  <c r="X209" i="1"/>
  <c r="P209" i="1"/>
  <c r="I209" i="1"/>
  <c r="H209" i="1"/>
  <c r="AY208" i="1"/>
  <c r="AX208" i="1"/>
  <c r="AV208" i="1"/>
  <c r="AU208" i="1"/>
  <c r="AS208" i="1"/>
  <c r="K208" i="1" s="1"/>
  <c r="AL208" i="1"/>
  <c r="I208" i="1" s="1"/>
  <c r="H208" i="1" s="1"/>
  <c r="AG208" i="1"/>
  <c r="J208" i="1" s="1"/>
  <c r="Y208" i="1"/>
  <c r="X208" i="1"/>
  <c r="P208" i="1"/>
  <c r="AY207" i="1"/>
  <c r="S207" i="1" s="1"/>
  <c r="AX207" i="1"/>
  <c r="AV207" i="1"/>
  <c r="AW207" i="1" s="1"/>
  <c r="AU207" i="1"/>
  <c r="AS207" i="1" s="1"/>
  <c r="AT207" i="1" s="1"/>
  <c r="AL207" i="1"/>
  <c r="I207" i="1" s="1"/>
  <c r="H207" i="1" s="1"/>
  <c r="AG207" i="1"/>
  <c r="Y207" i="1"/>
  <c r="X207" i="1"/>
  <c r="W207" i="1"/>
  <c r="P207" i="1"/>
  <c r="J207" i="1"/>
  <c r="AY206" i="1"/>
  <c r="AX206" i="1"/>
  <c r="AV206" i="1"/>
  <c r="AU206" i="1"/>
  <c r="AS206" i="1" s="1"/>
  <c r="N206" i="1" s="1"/>
  <c r="AL206" i="1"/>
  <c r="AG206" i="1"/>
  <c r="J206" i="1" s="1"/>
  <c r="Y206" i="1"/>
  <c r="W206" i="1" s="1"/>
  <c r="X206" i="1"/>
  <c r="P206" i="1"/>
  <c r="I206" i="1"/>
  <c r="H206" i="1" s="1"/>
  <c r="AA206" i="1" s="1"/>
  <c r="AY205" i="1"/>
  <c r="AX205" i="1"/>
  <c r="AV205" i="1"/>
  <c r="AU205" i="1"/>
  <c r="AS205" i="1" s="1"/>
  <c r="AL205" i="1"/>
  <c r="I205" i="1" s="1"/>
  <c r="AG205" i="1"/>
  <c r="J205" i="1" s="1"/>
  <c r="Y205" i="1"/>
  <c r="X205" i="1"/>
  <c r="W205" i="1"/>
  <c r="P205" i="1"/>
  <c r="H205" i="1"/>
  <c r="AY204" i="1"/>
  <c r="AX204" i="1"/>
  <c r="AV204" i="1"/>
  <c r="AU204" i="1"/>
  <c r="AS204" i="1" s="1"/>
  <c r="K204" i="1" s="1"/>
  <c r="AL204" i="1"/>
  <c r="I204" i="1" s="1"/>
  <c r="H204" i="1" s="1"/>
  <c r="AG204" i="1"/>
  <c r="AF204" i="1"/>
  <c r="AA204" i="1"/>
  <c r="Y204" i="1"/>
  <c r="X204" i="1"/>
  <c r="P204" i="1"/>
  <c r="J204" i="1"/>
  <c r="AY203" i="1"/>
  <c r="AX203" i="1"/>
  <c r="AV203" i="1"/>
  <c r="AW203" i="1" s="1"/>
  <c r="AU203" i="1"/>
  <c r="AS203" i="1" s="1"/>
  <c r="AL203" i="1"/>
  <c r="I203" i="1" s="1"/>
  <c r="H203" i="1" s="1"/>
  <c r="AA203" i="1" s="1"/>
  <c r="AG203" i="1"/>
  <c r="Y203" i="1"/>
  <c r="X203" i="1"/>
  <c r="W203" i="1"/>
  <c r="P203" i="1"/>
  <c r="J203" i="1"/>
  <c r="AY202" i="1"/>
  <c r="AX202" i="1"/>
  <c r="AV202" i="1"/>
  <c r="AU202" i="1"/>
  <c r="AS202" i="1" s="1"/>
  <c r="AT202" i="1" s="1"/>
  <c r="AL202" i="1"/>
  <c r="I202" i="1" s="1"/>
  <c r="H202" i="1" s="1"/>
  <c r="AA202" i="1" s="1"/>
  <c r="AG202" i="1"/>
  <c r="J202" i="1" s="1"/>
  <c r="Y202" i="1"/>
  <c r="X202" i="1"/>
  <c r="P202" i="1"/>
  <c r="N202" i="1"/>
  <c r="AY201" i="1"/>
  <c r="AX201" i="1"/>
  <c r="AW201" i="1"/>
  <c r="AV201" i="1"/>
  <c r="AU201" i="1"/>
  <c r="AS201" i="1"/>
  <c r="AT201" i="1" s="1"/>
  <c r="AL201" i="1"/>
  <c r="AG201" i="1"/>
  <c r="J201" i="1" s="1"/>
  <c r="AF201" i="1"/>
  <c r="AE201" i="1"/>
  <c r="Y201" i="1"/>
  <c r="X201" i="1"/>
  <c r="P201" i="1"/>
  <c r="N201" i="1"/>
  <c r="I201" i="1"/>
  <c r="H201" i="1" s="1"/>
  <c r="AY200" i="1"/>
  <c r="AX200" i="1"/>
  <c r="AV200" i="1"/>
  <c r="AU200" i="1"/>
  <c r="AS200" i="1"/>
  <c r="AL200" i="1"/>
  <c r="I200" i="1" s="1"/>
  <c r="H200" i="1" s="1"/>
  <c r="AA200" i="1" s="1"/>
  <c r="AG200" i="1"/>
  <c r="J200" i="1" s="1"/>
  <c r="Y200" i="1"/>
  <c r="X200" i="1"/>
  <c r="P200" i="1"/>
  <c r="AY199" i="1"/>
  <c r="AX199" i="1"/>
  <c r="AV199" i="1"/>
  <c r="AU199" i="1"/>
  <c r="AS199" i="1"/>
  <c r="AL199" i="1"/>
  <c r="I199" i="1" s="1"/>
  <c r="H199" i="1" s="1"/>
  <c r="AG199" i="1"/>
  <c r="J199" i="1" s="1"/>
  <c r="Y199" i="1"/>
  <c r="X199" i="1"/>
  <c r="W199" i="1"/>
  <c r="S199" i="1"/>
  <c r="P199" i="1"/>
  <c r="K199" i="1"/>
  <c r="AY198" i="1"/>
  <c r="AX198" i="1"/>
  <c r="AW198" i="1"/>
  <c r="AV198" i="1"/>
  <c r="AU198" i="1"/>
  <c r="AS198" i="1" s="1"/>
  <c r="AT198" i="1"/>
  <c r="AL198" i="1"/>
  <c r="I198" i="1" s="1"/>
  <c r="H198" i="1" s="1"/>
  <c r="AA198" i="1" s="1"/>
  <c r="AG198" i="1"/>
  <c r="J198" i="1" s="1"/>
  <c r="Y198" i="1"/>
  <c r="X198" i="1"/>
  <c r="W198" i="1"/>
  <c r="P198" i="1"/>
  <c r="AY197" i="1"/>
  <c r="AX197" i="1"/>
  <c r="AV197" i="1"/>
  <c r="AU197" i="1"/>
  <c r="AS197" i="1" s="1"/>
  <c r="AL197" i="1"/>
  <c r="AG197" i="1"/>
  <c r="J197" i="1" s="1"/>
  <c r="Y197" i="1"/>
  <c r="X197" i="1"/>
  <c r="W197" i="1" s="1"/>
  <c r="P197" i="1"/>
  <c r="I197" i="1"/>
  <c r="H197" i="1" s="1"/>
  <c r="AA197" i="1" s="1"/>
  <c r="AY196" i="1"/>
  <c r="AX196" i="1"/>
  <c r="AV196" i="1"/>
  <c r="AU196" i="1"/>
  <c r="AS196" i="1"/>
  <c r="AF196" i="1" s="1"/>
  <c r="AL196" i="1"/>
  <c r="AG196" i="1"/>
  <c r="Y196" i="1"/>
  <c r="X196" i="1"/>
  <c r="P196" i="1"/>
  <c r="K196" i="1"/>
  <c r="J196" i="1"/>
  <c r="I196" i="1"/>
  <c r="H196" i="1" s="1"/>
  <c r="AY195" i="1"/>
  <c r="AX195" i="1"/>
  <c r="AV195" i="1"/>
  <c r="AU195" i="1"/>
  <c r="AS195" i="1"/>
  <c r="K195" i="1" s="1"/>
  <c r="AL195" i="1"/>
  <c r="I195" i="1" s="1"/>
  <c r="H195" i="1" s="1"/>
  <c r="AG195" i="1"/>
  <c r="Y195" i="1"/>
  <c r="X195" i="1"/>
  <c r="W195" i="1" s="1"/>
  <c r="S195" i="1"/>
  <c r="P195" i="1"/>
  <c r="J195" i="1"/>
  <c r="AY194" i="1"/>
  <c r="AX194" i="1"/>
  <c r="AV194" i="1"/>
  <c r="AU194" i="1"/>
  <c r="AS194" i="1" s="1"/>
  <c r="AT194" i="1"/>
  <c r="AL194" i="1"/>
  <c r="I194" i="1" s="1"/>
  <c r="H194" i="1" s="1"/>
  <c r="AG194" i="1"/>
  <c r="AE194" i="1"/>
  <c r="Y194" i="1"/>
  <c r="X194" i="1"/>
  <c r="W194" i="1" s="1"/>
  <c r="P194" i="1"/>
  <c r="N194" i="1"/>
  <c r="J194" i="1"/>
  <c r="AY193" i="1"/>
  <c r="AX193" i="1"/>
  <c r="AV193" i="1"/>
  <c r="AU193" i="1"/>
  <c r="AS193" i="1" s="1"/>
  <c r="AL193" i="1"/>
  <c r="I193" i="1" s="1"/>
  <c r="H193" i="1" s="1"/>
  <c r="AG193" i="1"/>
  <c r="J193" i="1" s="1"/>
  <c r="Y193" i="1"/>
  <c r="X193" i="1"/>
  <c r="W193" i="1" s="1"/>
  <c r="P193" i="1"/>
  <c r="AY192" i="1"/>
  <c r="AX192" i="1"/>
  <c r="AV192" i="1"/>
  <c r="AU192" i="1"/>
  <c r="AS192" i="1" s="1"/>
  <c r="AL192" i="1"/>
  <c r="I192" i="1" s="1"/>
  <c r="H192" i="1" s="1"/>
  <c r="AG192" i="1"/>
  <c r="J192" i="1" s="1"/>
  <c r="AA192" i="1"/>
  <c r="Y192" i="1"/>
  <c r="X192" i="1"/>
  <c r="P192" i="1"/>
  <c r="AY191" i="1"/>
  <c r="AX191" i="1"/>
  <c r="AV191" i="1"/>
  <c r="AU191" i="1"/>
  <c r="AS191" i="1" s="1"/>
  <c r="AL191" i="1"/>
  <c r="I191" i="1" s="1"/>
  <c r="H191" i="1" s="1"/>
  <c r="AA191" i="1" s="1"/>
  <c r="AG191" i="1"/>
  <c r="Y191" i="1"/>
  <c r="X191" i="1"/>
  <c r="W191" i="1" s="1"/>
  <c r="S191" i="1"/>
  <c r="P191" i="1"/>
  <c r="J191" i="1"/>
  <c r="AY190" i="1"/>
  <c r="AX190" i="1"/>
  <c r="AV190" i="1"/>
  <c r="AU190" i="1"/>
  <c r="AS190" i="1" s="1"/>
  <c r="AT190" i="1" s="1"/>
  <c r="AL190" i="1"/>
  <c r="I190" i="1" s="1"/>
  <c r="H190" i="1" s="1"/>
  <c r="AG190" i="1"/>
  <c r="J190" i="1" s="1"/>
  <c r="Y190" i="1"/>
  <c r="X190" i="1"/>
  <c r="W190" i="1"/>
  <c r="P190" i="1"/>
  <c r="N190" i="1"/>
  <c r="AY189" i="1"/>
  <c r="AX189" i="1"/>
  <c r="AV189" i="1"/>
  <c r="AU189" i="1"/>
  <c r="AS189" i="1"/>
  <c r="K189" i="1" s="1"/>
  <c r="AL189" i="1"/>
  <c r="I189" i="1" s="1"/>
  <c r="H189" i="1" s="1"/>
  <c r="AG189" i="1"/>
  <c r="J189" i="1" s="1"/>
  <c r="Y189" i="1"/>
  <c r="X189" i="1"/>
  <c r="W189" i="1" s="1"/>
  <c r="P189" i="1"/>
  <c r="AY188" i="1"/>
  <c r="AX188" i="1"/>
  <c r="AV188" i="1"/>
  <c r="AU188" i="1"/>
  <c r="AS188" i="1"/>
  <c r="AL188" i="1"/>
  <c r="I188" i="1" s="1"/>
  <c r="H188" i="1" s="1"/>
  <c r="AG188" i="1"/>
  <c r="J188" i="1" s="1"/>
  <c r="Y188" i="1"/>
  <c r="X188" i="1"/>
  <c r="S188" i="1"/>
  <c r="P188" i="1"/>
  <c r="AY187" i="1"/>
  <c r="AX187" i="1"/>
  <c r="AV187" i="1"/>
  <c r="AW187" i="1" s="1"/>
  <c r="AU187" i="1"/>
  <c r="AS187" i="1" s="1"/>
  <c r="K187" i="1" s="1"/>
  <c r="AL187" i="1"/>
  <c r="I187" i="1" s="1"/>
  <c r="H187" i="1" s="1"/>
  <c r="AA187" i="1" s="1"/>
  <c r="AG187" i="1"/>
  <c r="J187" i="1" s="1"/>
  <c r="Y187" i="1"/>
  <c r="X187" i="1"/>
  <c r="P187" i="1"/>
  <c r="AY186" i="1"/>
  <c r="AX186" i="1"/>
  <c r="AV186" i="1"/>
  <c r="AU186" i="1"/>
  <c r="AS186" i="1" s="1"/>
  <c r="AT186" i="1" s="1"/>
  <c r="AL186" i="1"/>
  <c r="I186" i="1" s="1"/>
  <c r="H186" i="1" s="1"/>
  <c r="AG186" i="1"/>
  <c r="Y186" i="1"/>
  <c r="X186" i="1"/>
  <c r="W186" i="1"/>
  <c r="P186" i="1"/>
  <c r="J186" i="1"/>
  <c r="AY185" i="1"/>
  <c r="AX185" i="1"/>
  <c r="AV185" i="1"/>
  <c r="AU185" i="1"/>
  <c r="AS185" i="1" s="1"/>
  <c r="AT185" i="1" s="1"/>
  <c r="AL185" i="1"/>
  <c r="AG185" i="1"/>
  <c r="J185" i="1" s="1"/>
  <c r="AF185" i="1"/>
  <c r="AE185" i="1"/>
  <c r="Y185" i="1"/>
  <c r="X185" i="1"/>
  <c r="W185" i="1"/>
  <c r="P185" i="1"/>
  <c r="N185" i="1"/>
  <c r="K185" i="1"/>
  <c r="I185" i="1"/>
  <c r="H185" i="1"/>
  <c r="AA185" i="1" s="1"/>
  <c r="AY184" i="1"/>
  <c r="AX184" i="1"/>
  <c r="AV184" i="1"/>
  <c r="AW184" i="1" s="1"/>
  <c r="AU184" i="1"/>
  <c r="AS184" i="1"/>
  <c r="AL184" i="1"/>
  <c r="I184" i="1" s="1"/>
  <c r="H184" i="1" s="1"/>
  <c r="AG184" i="1"/>
  <c r="J184" i="1" s="1"/>
  <c r="Y184" i="1"/>
  <c r="X184" i="1"/>
  <c r="P184" i="1"/>
  <c r="AY183" i="1"/>
  <c r="AX183" i="1"/>
  <c r="AV183" i="1"/>
  <c r="AW183" i="1" s="1"/>
  <c r="AU183" i="1"/>
  <c r="AS183" i="1" s="1"/>
  <c r="AT183" i="1" s="1"/>
  <c r="AL183" i="1"/>
  <c r="I183" i="1" s="1"/>
  <c r="H183" i="1" s="1"/>
  <c r="AG183" i="1"/>
  <c r="Y183" i="1"/>
  <c r="X183" i="1"/>
  <c r="W183" i="1" s="1"/>
  <c r="P183" i="1"/>
  <c r="J183" i="1"/>
  <c r="AY182" i="1"/>
  <c r="AX182" i="1"/>
  <c r="AV182" i="1"/>
  <c r="AU182" i="1"/>
  <c r="AS182" i="1" s="1"/>
  <c r="AT182" i="1"/>
  <c r="AL182" i="1"/>
  <c r="I182" i="1" s="1"/>
  <c r="H182" i="1" s="1"/>
  <c r="AG182" i="1"/>
  <c r="Y182" i="1"/>
  <c r="X182" i="1"/>
  <c r="W182" i="1"/>
  <c r="P182" i="1"/>
  <c r="J182" i="1"/>
  <c r="AY181" i="1"/>
  <c r="AX181" i="1"/>
  <c r="AV181" i="1"/>
  <c r="AU181" i="1"/>
  <c r="AS181" i="1" s="1"/>
  <c r="AL181" i="1"/>
  <c r="AG181" i="1"/>
  <c r="J181" i="1" s="1"/>
  <c r="Y181" i="1"/>
  <c r="X181" i="1"/>
  <c r="W181" i="1" s="1"/>
  <c r="P181" i="1"/>
  <c r="I181" i="1"/>
  <c r="H181" i="1" s="1"/>
  <c r="AY180" i="1"/>
  <c r="AX180" i="1"/>
  <c r="AV180" i="1"/>
  <c r="AU180" i="1"/>
  <c r="AS180" i="1"/>
  <c r="AF180" i="1" s="1"/>
  <c r="AL180" i="1"/>
  <c r="I180" i="1" s="1"/>
  <c r="H180" i="1" s="1"/>
  <c r="AA180" i="1" s="1"/>
  <c r="AG180" i="1"/>
  <c r="Y180" i="1"/>
  <c r="X180" i="1"/>
  <c r="P180" i="1"/>
  <c r="J180" i="1"/>
  <c r="AY179" i="1"/>
  <c r="AX179" i="1"/>
  <c r="AV179" i="1"/>
  <c r="AU179" i="1"/>
  <c r="AS179" i="1" s="1"/>
  <c r="K179" i="1" s="1"/>
  <c r="AL179" i="1"/>
  <c r="I179" i="1" s="1"/>
  <c r="H179" i="1" s="1"/>
  <c r="AG179" i="1"/>
  <c r="Y179" i="1"/>
  <c r="X179" i="1"/>
  <c r="W179" i="1" s="1"/>
  <c r="P179" i="1"/>
  <c r="J179" i="1"/>
  <c r="AY178" i="1"/>
  <c r="AX178" i="1"/>
  <c r="AV178" i="1"/>
  <c r="AU178" i="1"/>
  <c r="AS178" i="1" s="1"/>
  <c r="AT178" i="1" s="1"/>
  <c r="AL178" i="1"/>
  <c r="I178" i="1" s="1"/>
  <c r="H178" i="1" s="1"/>
  <c r="AA178" i="1" s="1"/>
  <c r="AG178" i="1"/>
  <c r="J178" i="1" s="1"/>
  <c r="AE178" i="1"/>
  <c r="Y178" i="1"/>
  <c r="X178" i="1"/>
  <c r="P178" i="1"/>
  <c r="AY177" i="1"/>
  <c r="AX177" i="1"/>
  <c r="AV177" i="1"/>
  <c r="AU177" i="1"/>
  <c r="AS177" i="1" s="1"/>
  <c r="AL177" i="1"/>
  <c r="AG177" i="1"/>
  <c r="J177" i="1" s="1"/>
  <c r="AF177" i="1"/>
  <c r="AE177" i="1"/>
  <c r="Y177" i="1"/>
  <c r="X177" i="1"/>
  <c r="P177" i="1"/>
  <c r="K177" i="1"/>
  <c r="I177" i="1"/>
  <c r="H177" i="1"/>
  <c r="AY176" i="1"/>
  <c r="S176" i="1" s="1"/>
  <c r="AX176" i="1"/>
  <c r="AV176" i="1"/>
  <c r="AU176" i="1"/>
  <c r="AS176" i="1" s="1"/>
  <c r="AL176" i="1"/>
  <c r="I176" i="1" s="1"/>
  <c r="H176" i="1" s="1"/>
  <c r="AA176" i="1" s="1"/>
  <c r="AG176" i="1"/>
  <c r="J176" i="1" s="1"/>
  <c r="Y176" i="1"/>
  <c r="X176" i="1"/>
  <c r="P176" i="1"/>
  <c r="AY175" i="1"/>
  <c r="AX175" i="1"/>
  <c r="AV175" i="1"/>
  <c r="AU175" i="1"/>
  <c r="AS175" i="1" s="1"/>
  <c r="AL175" i="1"/>
  <c r="I175" i="1" s="1"/>
  <c r="H175" i="1" s="1"/>
  <c r="AA175" i="1" s="1"/>
  <c r="AG175" i="1"/>
  <c r="Y175" i="1"/>
  <c r="X175" i="1"/>
  <c r="W175" i="1" s="1"/>
  <c r="S175" i="1"/>
  <c r="T175" i="1" s="1"/>
  <c r="U175" i="1" s="1"/>
  <c r="AB175" i="1" s="1"/>
  <c r="P175" i="1"/>
  <c r="J175" i="1"/>
  <c r="AY174" i="1"/>
  <c r="AX174" i="1"/>
  <c r="AV174" i="1"/>
  <c r="AU174" i="1"/>
  <c r="AS174" i="1" s="1"/>
  <c r="AE174" i="1" s="1"/>
  <c r="AL174" i="1"/>
  <c r="I174" i="1" s="1"/>
  <c r="H174" i="1" s="1"/>
  <c r="AA174" i="1" s="1"/>
  <c r="AG174" i="1"/>
  <c r="J174" i="1" s="1"/>
  <c r="Y174" i="1"/>
  <c r="X174" i="1"/>
  <c r="W174" i="1" s="1"/>
  <c r="P174" i="1"/>
  <c r="AY173" i="1"/>
  <c r="AX173" i="1"/>
  <c r="AV173" i="1"/>
  <c r="AU173" i="1"/>
  <c r="AS173" i="1"/>
  <c r="AL173" i="1"/>
  <c r="AG173" i="1"/>
  <c r="J173" i="1" s="1"/>
  <c r="AF173" i="1"/>
  <c r="Y173" i="1"/>
  <c r="X173" i="1"/>
  <c r="W173" i="1" s="1"/>
  <c r="P173" i="1"/>
  <c r="K173" i="1"/>
  <c r="I173" i="1"/>
  <c r="H173" i="1" s="1"/>
  <c r="AA173" i="1" s="1"/>
  <c r="AY172" i="1"/>
  <c r="AX172" i="1"/>
  <c r="AV172" i="1"/>
  <c r="S172" i="1" s="1"/>
  <c r="AU172" i="1"/>
  <c r="AS172" i="1" s="1"/>
  <c r="AT172" i="1" s="1"/>
  <c r="AL172" i="1"/>
  <c r="I172" i="1" s="1"/>
  <c r="H172" i="1" s="1"/>
  <c r="AA172" i="1" s="1"/>
  <c r="AG172" i="1"/>
  <c r="J172" i="1" s="1"/>
  <c r="Y172" i="1"/>
  <c r="X172" i="1"/>
  <c r="W172" i="1" s="1"/>
  <c r="P172" i="1"/>
  <c r="AY171" i="1"/>
  <c r="S171" i="1" s="1"/>
  <c r="AX171" i="1"/>
  <c r="AV171" i="1"/>
  <c r="AU171" i="1"/>
  <c r="AS171" i="1"/>
  <c r="AL171" i="1"/>
  <c r="I171" i="1" s="1"/>
  <c r="AG171" i="1"/>
  <c r="J171" i="1" s="1"/>
  <c r="AA171" i="1"/>
  <c r="Y171" i="1"/>
  <c r="X171" i="1"/>
  <c r="W171" i="1" s="1"/>
  <c r="P171" i="1"/>
  <c r="H171" i="1"/>
  <c r="AY170" i="1"/>
  <c r="AX170" i="1"/>
  <c r="AW170" i="1" s="1"/>
  <c r="AV170" i="1"/>
  <c r="AU170" i="1"/>
  <c r="AS170" i="1" s="1"/>
  <c r="K170" i="1" s="1"/>
  <c r="AL170" i="1"/>
  <c r="I170" i="1" s="1"/>
  <c r="H170" i="1" s="1"/>
  <c r="AG170" i="1"/>
  <c r="J170" i="1" s="1"/>
  <c r="AF170" i="1"/>
  <c r="AE170" i="1"/>
  <c r="Y170" i="1"/>
  <c r="X170" i="1"/>
  <c r="P170" i="1"/>
  <c r="N170" i="1"/>
  <c r="AY169" i="1"/>
  <c r="AX169" i="1"/>
  <c r="AV169" i="1"/>
  <c r="AU169" i="1"/>
  <c r="AS169" i="1" s="1"/>
  <c r="AT169" i="1"/>
  <c r="AL169" i="1"/>
  <c r="AG169" i="1"/>
  <c r="AA169" i="1"/>
  <c r="Y169" i="1"/>
  <c r="X169" i="1"/>
  <c r="W169" i="1" s="1"/>
  <c r="P169" i="1"/>
  <c r="K169" i="1"/>
  <c r="J169" i="1"/>
  <c r="I169" i="1"/>
  <c r="H169" i="1" s="1"/>
  <c r="AY168" i="1"/>
  <c r="S168" i="1" s="1"/>
  <c r="AX168" i="1"/>
  <c r="AV168" i="1"/>
  <c r="AU168" i="1"/>
  <c r="AS168" i="1" s="1"/>
  <c r="K168" i="1" s="1"/>
  <c r="AL168" i="1"/>
  <c r="I168" i="1" s="1"/>
  <c r="H168" i="1" s="1"/>
  <c r="AG168" i="1"/>
  <c r="J168" i="1" s="1"/>
  <c r="Y168" i="1"/>
  <c r="X168" i="1"/>
  <c r="P168" i="1"/>
  <c r="AY167" i="1"/>
  <c r="AX167" i="1"/>
  <c r="AV167" i="1"/>
  <c r="AU167" i="1"/>
  <c r="AS167" i="1" s="1"/>
  <c r="AL167" i="1"/>
  <c r="I167" i="1" s="1"/>
  <c r="H167" i="1" s="1"/>
  <c r="AA167" i="1" s="1"/>
  <c r="AG167" i="1"/>
  <c r="J167" i="1" s="1"/>
  <c r="Y167" i="1"/>
  <c r="X167" i="1"/>
  <c r="W167" i="1" s="1"/>
  <c r="P167" i="1"/>
  <c r="AY166" i="1"/>
  <c r="AX166" i="1"/>
  <c r="AV166" i="1"/>
  <c r="AU166" i="1"/>
  <c r="AS166" i="1"/>
  <c r="AL166" i="1"/>
  <c r="I166" i="1" s="1"/>
  <c r="AG166" i="1"/>
  <c r="AF166" i="1"/>
  <c r="AE166" i="1"/>
  <c r="Y166" i="1"/>
  <c r="W166" i="1" s="1"/>
  <c r="X166" i="1"/>
  <c r="P166" i="1"/>
  <c r="N166" i="1"/>
  <c r="J166" i="1"/>
  <c r="H166" i="1"/>
  <c r="AA166" i="1" s="1"/>
  <c r="AY165" i="1"/>
  <c r="AX165" i="1"/>
  <c r="AV165" i="1"/>
  <c r="AW165" i="1" s="1"/>
  <c r="AU165" i="1"/>
  <c r="AS165" i="1" s="1"/>
  <c r="K165" i="1" s="1"/>
  <c r="AT165" i="1"/>
  <c r="AL165" i="1"/>
  <c r="I165" i="1" s="1"/>
  <c r="H165" i="1" s="1"/>
  <c r="AG165" i="1"/>
  <c r="J165" i="1" s="1"/>
  <c r="AF165" i="1"/>
  <c r="Y165" i="1"/>
  <c r="X165" i="1"/>
  <c r="W165" i="1" s="1"/>
  <c r="P165" i="1"/>
  <c r="N165" i="1"/>
  <c r="AY164" i="1"/>
  <c r="S164" i="1" s="1"/>
  <c r="AX164" i="1"/>
  <c r="AV164" i="1"/>
  <c r="AW164" i="1" s="1"/>
  <c r="AU164" i="1"/>
  <c r="AS164" i="1"/>
  <c r="K164" i="1" s="1"/>
  <c r="AL164" i="1"/>
  <c r="I164" i="1" s="1"/>
  <c r="H164" i="1" s="1"/>
  <c r="AG164" i="1"/>
  <c r="J164" i="1" s="1"/>
  <c r="Y164" i="1"/>
  <c r="X164" i="1"/>
  <c r="W164" i="1" s="1"/>
  <c r="P164" i="1"/>
  <c r="AY163" i="1"/>
  <c r="S163" i="1" s="1"/>
  <c r="AX163" i="1"/>
  <c r="AV163" i="1"/>
  <c r="AU163" i="1"/>
  <c r="AS163" i="1"/>
  <c r="AL163" i="1"/>
  <c r="AG163" i="1"/>
  <c r="J163" i="1" s="1"/>
  <c r="AA163" i="1"/>
  <c r="Y163" i="1"/>
  <c r="X163" i="1"/>
  <c r="P163" i="1"/>
  <c r="I163" i="1"/>
  <c r="H163" i="1"/>
  <c r="AY162" i="1"/>
  <c r="AX162" i="1"/>
  <c r="AV162" i="1"/>
  <c r="AU162" i="1"/>
  <c r="AS162" i="1"/>
  <c r="K162" i="1" s="1"/>
  <c r="AL162" i="1"/>
  <c r="I162" i="1" s="1"/>
  <c r="AG162" i="1"/>
  <c r="J162" i="1" s="1"/>
  <c r="Y162" i="1"/>
  <c r="X162" i="1"/>
  <c r="W162" i="1"/>
  <c r="P162" i="1"/>
  <c r="H162" i="1"/>
  <c r="AY161" i="1"/>
  <c r="AX161" i="1"/>
  <c r="AV161" i="1"/>
  <c r="AU161" i="1"/>
  <c r="AS161" i="1" s="1"/>
  <c r="K161" i="1" s="1"/>
  <c r="AT161" i="1"/>
  <c r="AL161" i="1"/>
  <c r="I161" i="1" s="1"/>
  <c r="AG161" i="1"/>
  <c r="Y161" i="1"/>
  <c r="X161" i="1"/>
  <c r="P161" i="1"/>
  <c r="J161" i="1"/>
  <c r="H161" i="1"/>
  <c r="AA161" i="1" s="1"/>
  <c r="AY160" i="1"/>
  <c r="S160" i="1" s="1"/>
  <c r="AX160" i="1"/>
  <c r="AV160" i="1"/>
  <c r="AU160" i="1"/>
  <c r="AS160" i="1"/>
  <c r="AL160" i="1"/>
  <c r="I160" i="1" s="1"/>
  <c r="H160" i="1" s="1"/>
  <c r="AA160" i="1" s="1"/>
  <c r="AG160" i="1"/>
  <c r="J160" i="1" s="1"/>
  <c r="AF160" i="1"/>
  <c r="Y160" i="1"/>
  <c r="X160" i="1"/>
  <c r="P160" i="1"/>
  <c r="AY159" i="1"/>
  <c r="AX159" i="1"/>
  <c r="AV159" i="1"/>
  <c r="AU159" i="1"/>
  <c r="AS159" i="1" s="1"/>
  <c r="K159" i="1" s="1"/>
  <c r="AL159" i="1"/>
  <c r="I159" i="1" s="1"/>
  <c r="H159" i="1" s="1"/>
  <c r="AG159" i="1"/>
  <c r="J159" i="1" s="1"/>
  <c r="Y159" i="1"/>
  <c r="X159" i="1"/>
  <c r="S159" i="1"/>
  <c r="P159" i="1"/>
  <c r="AY158" i="1"/>
  <c r="AX158" i="1"/>
  <c r="AV158" i="1"/>
  <c r="S158" i="1" s="1"/>
  <c r="AU158" i="1"/>
  <c r="AS158" i="1" s="1"/>
  <c r="AT158" i="1"/>
  <c r="AL158" i="1"/>
  <c r="I158" i="1" s="1"/>
  <c r="H158" i="1" s="1"/>
  <c r="AG158" i="1"/>
  <c r="Y158" i="1"/>
  <c r="X158" i="1"/>
  <c r="W158" i="1" s="1"/>
  <c r="T158" i="1"/>
  <c r="U158" i="1" s="1"/>
  <c r="P158" i="1"/>
  <c r="J158" i="1"/>
  <c r="AY157" i="1"/>
  <c r="AX157" i="1"/>
  <c r="AV157" i="1"/>
  <c r="AU157" i="1"/>
  <c r="AS157" i="1" s="1"/>
  <c r="AE157" i="1" s="1"/>
  <c r="AL157" i="1"/>
  <c r="AG157" i="1"/>
  <c r="J157" i="1" s="1"/>
  <c r="Y157" i="1"/>
  <c r="X157" i="1"/>
  <c r="W157" i="1"/>
  <c r="P157" i="1"/>
  <c r="I157" i="1"/>
  <c r="H157" i="1" s="1"/>
  <c r="AA157" i="1" s="1"/>
  <c r="AY156" i="1"/>
  <c r="AX156" i="1"/>
  <c r="AW156" i="1" s="1"/>
  <c r="AV156" i="1"/>
  <c r="AU156" i="1"/>
  <c r="AS156" i="1"/>
  <c r="AE156" i="1" s="1"/>
  <c r="AL156" i="1"/>
  <c r="I156" i="1" s="1"/>
  <c r="H156" i="1" s="1"/>
  <c r="AA156" i="1" s="1"/>
  <c r="AG156" i="1"/>
  <c r="J156" i="1" s="1"/>
  <c r="AF156" i="1"/>
  <c r="Y156" i="1"/>
  <c r="W156" i="1" s="1"/>
  <c r="X156" i="1"/>
  <c r="P156" i="1"/>
  <c r="AY155" i="1"/>
  <c r="AX155" i="1"/>
  <c r="AV155" i="1"/>
  <c r="AU155" i="1"/>
  <c r="AS155" i="1" s="1"/>
  <c r="K155" i="1" s="1"/>
  <c r="AL155" i="1"/>
  <c r="I155" i="1" s="1"/>
  <c r="H155" i="1" s="1"/>
  <c r="AG155" i="1"/>
  <c r="J155" i="1" s="1"/>
  <c r="Y155" i="1"/>
  <c r="X155" i="1"/>
  <c r="S155" i="1"/>
  <c r="P155" i="1"/>
  <c r="AY154" i="1"/>
  <c r="AX154" i="1"/>
  <c r="AV154" i="1"/>
  <c r="S154" i="1" s="1"/>
  <c r="AU154" i="1"/>
  <c r="AS154" i="1" s="1"/>
  <c r="AT154" i="1"/>
  <c r="AL154" i="1"/>
  <c r="I154" i="1" s="1"/>
  <c r="H154" i="1" s="1"/>
  <c r="AG154" i="1"/>
  <c r="Y154" i="1"/>
  <c r="X154" i="1"/>
  <c r="W154" i="1"/>
  <c r="T154" i="1"/>
  <c r="U154" i="1" s="1"/>
  <c r="P154" i="1"/>
  <c r="J154" i="1"/>
  <c r="AY153" i="1"/>
  <c r="AX153" i="1"/>
  <c r="AV153" i="1"/>
  <c r="AU153" i="1"/>
  <c r="AS153" i="1" s="1"/>
  <c r="AE153" i="1" s="1"/>
  <c r="AL153" i="1"/>
  <c r="AG153" i="1"/>
  <c r="J153" i="1" s="1"/>
  <c r="Y153" i="1"/>
  <c r="X153" i="1"/>
  <c r="W153" i="1"/>
  <c r="P153" i="1"/>
  <c r="I153" i="1"/>
  <c r="H153" i="1" s="1"/>
  <c r="AA153" i="1" s="1"/>
  <c r="AY152" i="1"/>
  <c r="S152" i="1" s="1"/>
  <c r="AX152" i="1"/>
  <c r="AW152" i="1" s="1"/>
  <c r="AV152" i="1"/>
  <c r="AU152" i="1"/>
  <c r="AS152" i="1"/>
  <c r="AE152" i="1" s="1"/>
  <c r="AL152" i="1"/>
  <c r="I152" i="1" s="1"/>
  <c r="H152" i="1" s="1"/>
  <c r="AA152" i="1" s="1"/>
  <c r="AG152" i="1"/>
  <c r="J152" i="1" s="1"/>
  <c r="AF152" i="1"/>
  <c r="Y152" i="1"/>
  <c r="W152" i="1" s="1"/>
  <c r="X152" i="1"/>
  <c r="P152" i="1"/>
  <c r="AY151" i="1"/>
  <c r="AX151" i="1"/>
  <c r="AV151" i="1"/>
  <c r="AU151" i="1"/>
  <c r="AS151" i="1" s="1"/>
  <c r="K151" i="1" s="1"/>
  <c r="AL151" i="1"/>
  <c r="I151" i="1" s="1"/>
  <c r="H151" i="1" s="1"/>
  <c r="AG151" i="1"/>
  <c r="J151" i="1" s="1"/>
  <c r="Y151" i="1"/>
  <c r="X151" i="1"/>
  <c r="S151" i="1"/>
  <c r="P151" i="1"/>
  <c r="AY150" i="1"/>
  <c r="AX150" i="1"/>
  <c r="AV150" i="1"/>
  <c r="S150" i="1" s="1"/>
  <c r="AU150" i="1"/>
  <c r="AS150" i="1" s="1"/>
  <c r="AT150" i="1"/>
  <c r="AL150" i="1"/>
  <c r="I150" i="1" s="1"/>
  <c r="H150" i="1" s="1"/>
  <c r="AG150" i="1"/>
  <c r="Y150" i="1"/>
  <c r="X150" i="1"/>
  <c r="W150" i="1"/>
  <c r="T150" i="1"/>
  <c r="U150" i="1" s="1"/>
  <c r="P150" i="1"/>
  <c r="J150" i="1"/>
  <c r="AY149" i="1"/>
  <c r="AX149" i="1"/>
  <c r="AV149" i="1"/>
  <c r="AU149" i="1"/>
  <c r="AS149" i="1" s="1"/>
  <c r="AE149" i="1" s="1"/>
  <c r="AL149" i="1"/>
  <c r="AG149" i="1"/>
  <c r="J149" i="1" s="1"/>
  <c r="Y149" i="1"/>
  <c r="X149" i="1"/>
  <c r="W149" i="1"/>
  <c r="P149" i="1"/>
  <c r="I149" i="1"/>
  <c r="H149" i="1" s="1"/>
  <c r="AA149" i="1" s="1"/>
  <c r="AY148" i="1"/>
  <c r="S148" i="1" s="1"/>
  <c r="AX148" i="1"/>
  <c r="AW148" i="1" s="1"/>
  <c r="AV148" i="1"/>
  <c r="AU148" i="1"/>
  <c r="AS148" i="1"/>
  <c r="AE148" i="1" s="1"/>
  <c r="AL148" i="1"/>
  <c r="I148" i="1" s="1"/>
  <c r="H148" i="1" s="1"/>
  <c r="AA148" i="1" s="1"/>
  <c r="AG148" i="1"/>
  <c r="J148" i="1" s="1"/>
  <c r="AF148" i="1"/>
  <c r="Y148" i="1"/>
  <c r="W148" i="1" s="1"/>
  <c r="X148" i="1"/>
  <c r="P148" i="1"/>
  <c r="AY147" i="1"/>
  <c r="AX147" i="1"/>
  <c r="AV147" i="1"/>
  <c r="AU147" i="1"/>
  <c r="AS147" i="1" s="1"/>
  <c r="K147" i="1" s="1"/>
  <c r="AL147" i="1"/>
  <c r="I147" i="1" s="1"/>
  <c r="H147" i="1" s="1"/>
  <c r="AG147" i="1"/>
  <c r="J147" i="1" s="1"/>
  <c r="Y147" i="1"/>
  <c r="X147" i="1"/>
  <c r="S147" i="1"/>
  <c r="P147" i="1"/>
  <c r="AY146" i="1"/>
  <c r="AX146" i="1"/>
  <c r="AV146" i="1"/>
  <c r="S146" i="1" s="1"/>
  <c r="T146" i="1" s="1"/>
  <c r="AU146" i="1"/>
  <c r="AS146" i="1" s="1"/>
  <c r="AT146" i="1"/>
  <c r="AL146" i="1"/>
  <c r="I146" i="1" s="1"/>
  <c r="H146" i="1" s="1"/>
  <c r="AG146" i="1"/>
  <c r="Y146" i="1"/>
  <c r="X146" i="1"/>
  <c r="W146" i="1" s="1"/>
  <c r="U146" i="1"/>
  <c r="P146" i="1"/>
  <c r="J146" i="1"/>
  <c r="AY145" i="1"/>
  <c r="AX145" i="1"/>
  <c r="AV145" i="1"/>
  <c r="AU145" i="1"/>
  <c r="AS145" i="1" s="1"/>
  <c r="AL145" i="1"/>
  <c r="I145" i="1" s="1"/>
  <c r="H145" i="1" s="1"/>
  <c r="AA145" i="1" s="1"/>
  <c r="AG145" i="1"/>
  <c r="J145" i="1" s="1"/>
  <c r="AE145" i="1"/>
  <c r="Y145" i="1"/>
  <c r="X145" i="1"/>
  <c r="W145" i="1"/>
  <c r="P145" i="1"/>
  <c r="AY144" i="1"/>
  <c r="AX144" i="1"/>
  <c r="AV144" i="1"/>
  <c r="AW144" i="1" s="1"/>
  <c r="AU144" i="1"/>
  <c r="AS144" i="1"/>
  <c r="AL144" i="1"/>
  <c r="I144" i="1" s="1"/>
  <c r="H144" i="1" s="1"/>
  <c r="AA144" i="1" s="1"/>
  <c r="AG144" i="1"/>
  <c r="J144" i="1" s="1"/>
  <c r="Y144" i="1"/>
  <c r="X144" i="1"/>
  <c r="P144" i="1"/>
  <c r="K144" i="1"/>
  <c r="AY143" i="1"/>
  <c r="S143" i="1" s="1"/>
  <c r="AX143" i="1"/>
  <c r="AV143" i="1"/>
  <c r="AU143" i="1"/>
  <c r="AS143" i="1"/>
  <c r="K143" i="1" s="1"/>
  <c r="AL143" i="1"/>
  <c r="I143" i="1" s="1"/>
  <c r="H143" i="1" s="1"/>
  <c r="AG143" i="1"/>
  <c r="J143" i="1" s="1"/>
  <c r="Y143" i="1"/>
  <c r="X143" i="1"/>
  <c r="P143" i="1"/>
  <c r="AY142" i="1"/>
  <c r="S142" i="1" s="1"/>
  <c r="AX142" i="1"/>
  <c r="AW142" i="1"/>
  <c r="AV142" i="1"/>
  <c r="AU142" i="1"/>
  <c r="AS142" i="1"/>
  <c r="AT142" i="1" s="1"/>
  <c r="AL142" i="1"/>
  <c r="I142" i="1" s="1"/>
  <c r="H142" i="1" s="1"/>
  <c r="AG142" i="1"/>
  <c r="J142" i="1" s="1"/>
  <c r="AE142" i="1"/>
  <c r="Y142" i="1"/>
  <c r="W142" i="1" s="1"/>
  <c r="X142" i="1"/>
  <c r="P142" i="1"/>
  <c r="K142" i="1"/>
  <c r="AY141" i="1"/>
  <c r="AX141" i="1"/>
  <c r="AV141" i="1"/>
  <c r="AU141" i="1"/>
  <c r="AS141" i="1" s="1"/>
  <c r="AL141" i="1"/>
  <c r="I141" i="1" s="1"/>
  <c r="H141" i="1" s="1"/>
  <c r="AA141" i="1" s="1"/>
  <c r="AG141" i="1"/>
  <c r="J141" i="1" s="1"/>
  <c r="AE141" i="1"/>
  <c r="Y141" i="1"/>
  <c r="X141" i="1"/>
  <c r="W141" i="1" s="1"/>
  <c r="P141" i="1"/>
  <c r="AY140" i="1"/>
  <c r="AX140" i="1"/>
  <c r="AV140" i="1"/>
  <c r="AU140" i="1"/>
  <c r="AS140" i="1"/>
  <c r="AL140" i="1"/>
  <c r="AG140" i="1"/>
  <c r="J140" i="1" s="1"/>
  <c r="Y140" i="1"/>
  <c r="X140" i="1"/>
  <c r="P140" i="1"/>
  <c r="K140" i="1"/>
  <c r="I140" i="1"/>
  <c r="H140" i="1" s="1"/>
  <c r="AA140" i="1" s="1"/>
  <c r="AY139" i="1"/>
  <c r="AX139" i="1"/>
  <c r="AV139" i="1"/>
  <c r="AW139" i="1" s="1"/>
  <c r="AU139" i="1"/>
  <c r="AS139" i="1"/>
  <c r="K139" i="1" s="1"/>
  <c r="AL139" i="1"/>
  <c r="I139" i="1" s="1"/>
  <c r="H139" i="1" s="1"/>
  <c r="AG139" i="1"/>
  <c r="J139" i="1" s="1"/>
  <c r="Y139" i="1"/>
  <c r="X139" i="1"/>
  <c r="P139" i="1"/>
  <c r="AY138" i="1"/>
  <c r="S138" i="1" s="1"/>
  <c r="AX138" i="1"/>
  <c r="AW138" i="1"/>
  <c r="AV138" i="1"/>
  <c r="AU138" i="1"/>
  <c r="AS138" i="1"/>
  <c r="AT138" i="1" s="1"/>
  <c r="AL138" i="1"/>
  <c r="I138" i="1" s="1"/>
  <c r="H138" i="1" s="1"/>
  <c r="AG138" i="1"/>
  <c r="AE138" i="1"/>
  <c r="Y138" i="1"/>
  <c r="W138" i="1" s="1"/>
  <c r="X138" i="1"/>
  <c r="P138" i="1"/>
  <c r="K138" i="1"/>
  <c r="J138" i="1"/>
  <c r="AY137" i="1"/>
  <c r="AX137" i="1"/>
  <c r="AV137" i="1"/>
  <c r="AU137" i="1"/>
  <c r="AS137" i="1" s="1"/>
  <c r="AL137" i="1"/>
  <c r="I137" i="1" s="1"/>
  <c r="H137" i="1" s="1"/>
  <c r="AA137" i="1" s="1"/>
  <c r="AG137" i="1"/>
  <c r="J137" i="1" s="1"/>
  <c r="AE137" i="1"/>
  <c r="Y137" i="1"/>
  <c r="X137" i="1"/>
  <c r="P137" i="1"/>
  <c r="AY136" i="1"/>
  <c r="AX136" i="1"/>
  <c r="AV136" i="1"/>
  <c r="AW136" i="1" s="1"/>
  <c r="AU136" i="1"/>
  <c r="AS136" i="1" s="1"/>
  <c r="AL136" i="1"/>
  <c r="I136" i="1" s="1"/>
  <c r="H136" i="1" s="1"/>
  <c r="AA136" i="1" s="1"/>
  <c r="AG136" i="1"/>
  <c r="J136" i="1" s="1"/>
  <c r="Y136" i="1"/>
  <c r="X136" i="1"/>
  <c r="P136" i="1"/>
  <c r="AY135" i="1"/>
  <c r="AX135" i="1"/>
  <c r="AV135" i="1"/>
  <c r="AU135" i="1"/>
  <c r="AS135" i="1"/>
  <c r="K135" i="1" s="1"/>
  <c r="AL135" i="1"/>
  <c r="I135" i="1" s="1"/>
  <c r="H135" i="1" s="1"/>
  <c r="AG135" i="1"/>
  <c r="J135" i="1" s="1"/>
  <c r="Y135" i="1"/>
  <c r="X135" i="1"/>
  <c r="S135" i="1"/>
  <c r="P135" i="1"/>
  <c r="AY134" i="1"/>
  <c r="S134" i="1" s="1"/>
  <c r="AX134" i="1"/>
  <c r="AW134" i="1"/>
  <c r="AV134" i="1"/>
  <c r="AU134" i="1"/>
  <c r="AS134" i="1" s="1"/>
  <c r="AT134" i="1"/>
  <c r="AL134" i="1"/>
  <c r="I134" i="1" s="1"/>
  <c r="H134" i="1" s="1"/>
  <c r="AG134" i="1"/>
  <c r="Y134" i="1"/>
  <c r="X134" i="1"/>
  <c r="W134" i="1"/>
  <c r="T134" i="1"/>
  <c r="U134" i="1" s="1"/>
  <c r="P134" i="1"/>
  <c r="J134" i="1"/>
  <c r="AY133" i="1"/>
  <c r="AX133" i="1"/>
  <c r="AV133" i="1"/>
  <c r="AU133" i="1"/>
  <c r="AS133" i="1" s="1"/>
  <c r="AE133" i="1" s="1"/>
  <c r="AL133" i="1"/>
  <c r="AG133" i="1"/>
  <c r="J133" i="1" s="1"/>
  <c r="Y133" i="1"/>
  <c r="X133" i="1"/>
  <c r="W133" i="1"/>
  <c r="P133" i="1"/>
  <c r="I133" i="1"/>
  <c r="H133" i="1" s="1"/>
  <c r="AA133" i="1" s="1"/>
  <c r="AY132" i="1"/>
  <c r="AX132" i="1"/>
  <c r="AV132" i="1"/>
  <c r="AU132" i="1"/>
  <c r="AS132" i="1"/>
  <c r="AE132" i="1" s="1"/>
  <c r="AL132" i="1"/>
  <c r="I132" i="1" s="1"/>
  <c r="H132" i="1" s="1"/>
  <c r="AA132" i="1" s="1"/>
  <c r="AG132" i="1"/>
  <c r="J132" i="1" s="1"/>
  <c r="Y132" i="1"/>
  <c r="X132" i="1"/>
  <c r="P132" i="1"/>
  <c r="AY131" i="1"/>
  <c r="AX131" i="1"/>
  <c r="AV131" i="1"/>
  <c r="AU131" i="1"/>
  <c r="AS131" i="1"/>
  <c r="K131" i="1" s="1"/>
  <c r="AL131" i="1"/>
  <c r="I131" i="1" s="1"/>
  <c r="H131" i="1" s="1"/>
  <c r="AG131" i="1"/>
  <c r="J131" i="1" s="1"/>
  <c r="Y131" i="1"/>
  <c r="X131" i="1"/>
  <c r="S131" i="1"/>
  <c r="P131" i="1"/>
  <c r="AY130" i="1"/>
  <c r="AX130" i="1"/>
  <c r="AV130" i="1"/>
  <c r="S130" i="1" s="1"/>
  <c r="T130" i="1" s="1"/>
  <c r="U130" i="1" s="1"/>
  <c r="AU130" i="1"/>
  <c r="AS130" i="1" s="1"/>
  <c r="AT130" i="1"/>
  <c r="AL130" i="1"/>
  <c r="I130" i="1" s="1"/>
  <c r="H130" i="1" s="1"/>
  <c r="AG130" i="1"/>
  <c r="Y130" i="1"/>
  <c r="X130" i="1"/>
  <c r="W130" i="1"/>
  <c r="P130" i="1"/>
  <c r="J130" i="1"/>
  <c r="AY129" i="1"/>
  <c r="AX129" i="1"/>
  <c r="AW129" i="1"/>
  <c r="AV129" i="1"/>
  <c r="AU129" i="1"/>
  <c r="AS129" i="1" s="1"/>
  <c r="AE129" i="1" s="1"/>
  <c r="AL129" i="1"/>
  <c r="I129" i="1" s="1"/>
  <c r="H129" i="1" s="1"/>
  <c r="AA129" i="1" s="1"/>
  <c r="AG129" i="1"/>
  <c r="J129" i="1" s="1"/>
  <c r="Y129" i="1"/>
  <c r="X129" i="1"/>
  <c r="W129" i="1" s="1"/>
  <c r="P129" i="1"/>
  <c r="AY128" i="1"/>
  <c r="AX128" i="1"/>
  <c r="AV128" i="1"/>
  <c r="AU128" i="1"/>
  <c r="AS128" i="1"/>
  <c r="AL128" i="1"/>
  <c r="I128" i="1" s="1"/>
  <c r="H128" i="1" s="1"/>
  <c r="AG128" i="1"/>
  <c r="J128" i="1" s="1"/>
  <c r="Y128" i="1"/>
  <c r="X128" i="1"/>
  <c r="P128" i="1"/>
  <c r="AY127" i="1"/>
  <c r="AX127" i="1"/>
  <c r="AV127" i="1"/>
  <c r="AW127" i="1" s="1"/>
  <c r="AU127" i="1"/>
  <c r="AS127" i="1"/>
  <c r="K127" i="1" s="1"/>
  <c r="AL127" i="1"/>
  <c r="I127" i="1" s="1"/>
  <c r="H127" i="1" s="1"/>
  <c r="AG127" i="1"/>
  <c r="J127" i="1" s="1"/>
  <c r="Y127" i="1"/>
  <c r="X127" i="1"/>
  <c r="P127" i="1"/>
  <c r="AY126" i="1"/>
  <c r="AX126" i="1"/>
  <c r="AV126" i="1"/>
  <c r="S126" i="1" s="1"/>
  <c r="AU126" i="1"/>
  <c r="AS126" i="1" s="1"/>
  <c r="AL126" i="1"/>
  <c r="AG126" i="1"/>
  <c r="AE126" i="1"/>
  <c r="Y126" i="1"/>
  <c r="X126" i="1"/>
  <c r="P126" i="1"/>
  <c r="N126" i="1"/>
  <c r="K126" i="1"/>
  <c r="J126" i="1"/>
  <c r="I126" i="1"/>
  <c r="H126" i="1" s="1"/>
  <c r="AA126" i="1" s="1"/>
  <c r="AY125" i="1"/>
  <c r="AX125" i="1"/>
  <c r="AV125" i="1"/>
  <c r="AU125" i="1"/>
  <c r="AS125" i="1" s="1"/>
  <c r="N125" i="1" s="1"/>
  <c r="AL125" i="1"/>
  <c r="I125" i="1" s="1"/>
  <c r="H125" i="1" s="1"/>
  <c r="AG125" i="1"/>
  <c r="J125" i="1" s="1"/>
  <c r="Y125" i="1"/>
  <c r="X125" i="1"/>
  <c r="P125" i="1"/>
  <c r="AY124" i="1"/>
  <c r="AX124" i="1"/>
  <c r="AV124" i="1"/>
  <c r="AW124" i="1" s="1"/>
  <c r="AU124" i="1"/>
  <c r="AS124" i="1"/>
  <c r="K124" i="1" s="1"/>
  <c r="AL124" i="1"/>
  <c r="AG124" i="1"/>
  <c r="J124" i="1" s="1"/>
  <c r="Y124" i="1"/>
  <c r="X124" i="1"/>
  <c r="W124" i="1"/>
  <c r="P124" i="1"/>
  <c r="I124" i="1"/>
  <c r="H124" i="1" s="1"/>
  <c r="AA124" i="1" s="1"/>
  <c r="AY123" i="1"/>
  <c r="AX123" i="1"/>
  <c r="AV123" i="1"/>
  <c r="AU123" i="1"/>
  <c r="AS123" i="1" s="1"/>
  <c r="AT123" i="1" s="1"/>
  <c r="AL123" i="1"/>
  <c r="I123" i="1" s="1"/>
  <c r="H123" i="1" s="1"/>
  <c r="AA123" i="1" s="1"/>
  <c r="AG123" i="1"/>
  <c r="J123" i="1" s="1"/>
  <c r="Y123" i="1"/>
  <c r="X123" i="1"/>
  <c r="S123" i="1"/>
  <c r="P123" i="1"/>
  <c r="K123" i="1"/>
  <c r="AY122" i="1"/>
  <c r="AX122" i="1"/>
  <c r="AV122" i="1"/>
  <c r="AW122" i="1" s="1"/>
  <c r="AU122" i="1"/>
  <c r="AS122" i="1" s="1"/>
  <c r="AF122" i="1" s="1"/>
  <c r="AT122" i="1"/>
  <c r="AL122" i="1"/>
  <c r="I122" i="1" s="1"/>
  <c r="H122" i="1" s="1"/>
  <c r="AG122" i="1"/>
  <c r="J122" i="1" s="1"/>
  <c r="Y122" i="1"/>
  <c r="X122" i="1"/>
  <c r="W122" i="1"/>
  <c r="S122" i="1"/>
  <c r="T122" i="1" s="1"/>
  <c r="U122" i="1" s="1"/>
  <c r="P122" i="1"/>
  <c r="K122" i="1"/>
  <c r="AY121" i="1"/>
  <c r="AX121" i="1"/>
  <c r="AV121" i="1"/>
  <c r="S121" i="1" s="1"/>
  <c r="AU121" i="1"/>
  <c r="AS121" i="1" s="1"/>
  <c r="N121" i="1" s="1"/>
  <c r="AL121" i="1"/>
  <c r="I121" i="1" s="1"/>
  <c r="H121" i="1" s="1"/>
  <c r="AA121" i="1" s="1"/>
  <c r="AG121" i="1"/>
  <c r="J121" i="1" s="1"/>
  <c r="Y121" i="1"/>
  <c r="X121" i="1"/>
  <c r="W121" i="1" s="1"/>
  <c r="P121" i="1"/>
  <c r="AY120" i="1"/>
  <c r="S120" i="1" s="1"/>
  <c r="AX120" i="1"/>
  <c r="AW120" i="1"/>
  <c r="AV120" i="1"/>
  <c r="AU120" i="1"/>
  <c r="AS120" i="1"/>
  <c r="N120" i="1" s="1"/>
  <c r="AL120" i="1"/>
  <c r="AG120" i="1"/>
  <c r="J120" i="1" s="1"/>
  <c r="AF120" i="1"/>
  <c r="AE120" i="1"/>
  <c r="Y120" i="1"/>
  <c r="W120" i="1" s="1"/>
  <c r="X120" i="1"/>
  <c r="P120" i="1"/>
  <c r="K120" i="1"/>
  <c r="I120" i="1"/>
  <c r="H120" i="1"/>
  <c r="AA120" i="1" s="1"/>
  <c r="AY119" i="1"/>
  <c r="S119" i="1" s="1"/>
  <c r="AX119" i="1"/>
  <c r="AV119" i="1"/>
  <c r="AW119" i="1" s="1"/>
  <c r="AU119" i="1"/>
  <c r="AS119" i="1"/>
  <c r="AL119" i="1"/>
  <c r="I119" i="1" s="1"/>
  <c r="H119" i="1" s="1"/>
  <c r="AA119" i="1" s="1"/>
  <c r="AG119" i="1"/>
  <c r="J119" i="1" s="1"/>
  <c r="Y119" i="1"/>
  <c r="X119" i="1"/>
  <c r="P119" i="1"/>
  <c r="AY118" i="1"/>
  <c r="AX118" i="1"/>
  <c r="AV118" i="1"/>
  <c r="S118" i="1" s="1"/>
  <c r="AU118" i="1"/>
  <c r="AS118" i="1" s="1"/>
  <c r="AE118" i="1" s="1"/>
  <c r="AL118" i="1"/>
  <c r="I118" i="1" s="1"/>
  <c r="AG118" i="1"/>
  <c r="J118" i="1" s="1"/>
  <c r="AA118" i="1"/>
  <c r="Y118" i="1"/>
  <c r="X118" i="1"/>
  <c r="W118" i="1"/>
  <c r="P118" i="1"/>
  <c r="H118" i="1"/>
  <c r="AY117" i="1"/>
  <c r="AX117" i="1"/>
  <c r="AV117" i="1"/>
  <c r="AW117" i="1" s="1"/>
  <c r="AU117" i="1"/>
  <c r="AS117" i="1" s="1"/>
  <c r="AE117" i="1" s="1"/>
  <c r="AL117" i="1"/>
  <c r="I117" i="1" s="1"/>
  <c r="H117" i="1" s="1"/>
  <c r="AA117" i="1" s="1"/>
  <c r="AG117" i="1"/>
  <c r="J117" i="1" s="1"/>
  <c r="Y117" i="1"/>
  <c r="X117" i="1"/>
  <c r="P117" i="1"/>
  <c r="AY116" i="1"/>
  <c r="S116" i="1" s="1"/>
  <c r="AX116" i="1"/>
  <c r="AW116" i="1" s="1"/>
  <c r="AV116" i="1"/>
  <c r="AU116" i="1"/>
  <c r="AS116" i="1"/>
  <c r="AL116" i="1"/>
  <c r="I116" i="1" s="1"/>
  <c r="H116" i="1" s="1"/>
  <c r="AG116" i="1"/>
  <c r="J116" i="1" s="1"/>
  <c r="Y116" i="1"/>
  <c r="X116" i="1"/>
  <c r="W116" i="1"/>
  <c r="P116" i="1"/>
  <c r="AY115" i="1"/>
  <c r="AX115" i="1"/>
  <c r="AV115" i="1"/>
  <c r="AU115" i="1"/>
  <c r="AS115" i="1" s="1"/>
  <c r="AL115" i="1"/>
  <c r="AG115" i="1"/>
  <c r="J115" i="1" s="1"/>
  <c r="Y115" i="1"/>
  <c r="X115" i="1"/>
  <c r="P115" i="1"/>
  <c r="I115" i="1"/>
  <c r="H115" i="1" s="1"/>
  <c r="AA115" i="1" s="1"/>
  <c r="AY114" i="1"/>
  <c r="AX114" i="1"/>
  <c r="AV114" i="1"/>
  <c r="AW114" i="1" s="1"/>
  <c r="AU114" i="1"/>
  <c r="AS114" i="1" s="1"/>
  <c r="AE114" i="1" s="1"/>
  <c r="AL114" i="1"/>
  <c r="AG114" i="1"/>
  <c r="J114" i="1" s="1"/>
  <c r="Y114" i="1"/>
  <c r="X114" i="1"/>
  <c r="W114" i="1"/>
  <c r="S114" i="1"/>
  <c r="P114" i="1"/>
  <c r="I114" i="1"/>
  <c r="H114" i="1"/>
  <c r="AA114" i="1" s="1"/>
  <c r="AY113" i="1"/>
  <c r="AX113" i="1"/>
  <c r="AV113" i="1"/>
  <c r="AW113" i="1" s="1"/>
  <c r="AU113" i="1"/>
  <c r="AS113" i="1" s="1"/>
  <c r="N113" i="1" s="1"/>
  <c r="AL113" i="1"/>
  <c r="I113" i="1" s="1"/>
  <c r="H113" i="1" s="1"/>
  <c r="AA113" i="1" s="1"/>
  <c r="AG113" i="1"/>
  <c r="J113" i="1" s="1"/>
  <c r="AE113" i="1"/>
  <c r="Y113" i="1"/>
  <c r="W113" i="1" s="1"/>
  <c r="X113" i="1"/>
  <c r="P113" i="1"/>
  <c r="AY112" i="1"/>
  <c r="AX112" i="1"/>
  <c r="AV112" i="1"/>
  <c r="AW112" i="1" s="1"/>
  <c r="AU112" i="1"/>
  <c r="AS112" i="1"/>
  <c r="AE112" i="1" s="1"/>
  <c r="AL112" i="1"/>
  <c r="AG112" i="1"/>
  <c r="J112" i="1" s="1"/>
  <c r="AF112" i="1"/>
  <c r="Y112" i="1"/>
  <c r="X112" i="1"/>
  <c r="W112" i="1" s="1"/>
  <c r="P112" i="1"/>
  <c r="I112" i="1"/>
  <c r="H112" i="1" s="1"/>
  <c r="AY111" i="1"/>
  <c r="AX111" i="1"/>
  <c r="AV111" i="1"/>
  <c r="AU111" i="1"/>
  <c r="AS111" i="1" s="1"/>
  <c r="AL111" i="1"/>
  <c r="I111" i="1" s="1"/>
  <c r="H111" i="1" s="1"/>
  <c r="AA111" i="1" s="1"/>
  <c r="AG111" i="1"/>
  <c r="J111" i="1" s="1"/>
  <c r="Y111" i="1"/>
  <c r="W111" i="1" s="1"/>
  <c r="X111" i="1"/>
  <c r="P111" i="1"/>
  <c r="AY110" i="1"/>
  <c r="S110" i="1" s="1"/>
  <c r="AX110" i="1"/>
  <c r="AW110" i="1" s="1"/>
  <c r="AV110" i="1"/>
  <c r="AU110" i="1"/>
  <c r="AS110" i="1" s="1"/>
  <c r="K110" i="1" s="1"/>
  <c r="AL110" i="1"/>
  <c r="AG110" i="1"/>
  <c r="J110" i="1" s="1"/>
  <c r="AE110" i="1"/>
  <c r="Y110" i="1"/>
  <c r="W110" i="1" s="1"/>
  <c r="X110" i="1"/>
  <c r="P110" i="1"/>
  <c r="I110" i="1"/>
  <c r="H110" i="1"/>
  <c r="AA110" i="1" s="1"/>
  <c r="AY109" i="1"/>
  <c r="AX109" i="1"/>
  <c r="AV109" i="1"/>
  <c r="AU109" i="1"/>
  <c r="AS109" i="1" s="1"/>
  <c r="AL109" i="1"/>
  <c r="I109" i="1" s="1"/>
  <c r="H109" i="1" s="1"/>
  <c r="AA109" i="1" s="1"/>
  <c r="AG109" i="1"/>
  <c r="J109" i="1" s="1"/>
  <c r="AE109" i="1"/>
  <c r="Y109" i="1"/>
  <c r="X109" i="1"/>
  <c r="W109" i="1" s="1"/>
  <c r="P109" i="1"/>
  <c r="AY108" i="1"/>
  <c r="AX108" i="1"/>
  <c r="AV108" i="1"/>
  <c r="AW108" i="1" s="1"/>
  <c r="AU108" i="1"/>
  <c r="AS108" i="1" s="1"/>
  <c r="AF108" i="1" s="1"/>
  <c r="AL108" i="1"/>
  <c r="I108" i="1" s="1"/>
  <c r="H108" i="1" s="1"/>
  <c r="AA108" i="1" s="1"/>
  <c r="AG108" i="1"/>
  <c r="AE108" i="1"/>
  <c r="Y108" i="1"/>
  <c r="X108" i="1"/>
  <c r="W108" i="1" s="1"/>
  <c r="P108" i="1"/>
  <c r="J108" i="1"/>
  <c r="AY107" i="1"/>
  <c r="AX107" i="1"/>
  <c r="AV107" i="1"/>
  <c r="AW107" i="1" s="1"/>
  <c r="AU107" i="1"/>
  <c r="AS107" i="1"/>
  <c r="K107" i="1" s="1"/>
  <c r="AL107" i="1"/>
  <c r="AG107" i="1"/>
  <c r="J107" i="1" s="1"/>
  <c r="Y107" i="1"/>
  <c r="X107" i="1"/>
  <c r="P107" i="1"/>
  <c r="I107" i="1"/>
  <c r="H107" i="1" s="1"/>
  <c r="AA107" i="1" s="1"/>
  <c r="AY106" i="1"/>
  <c r="AX106" i="1"/>
  <c r="AV106" i="1"/>
  <c r="AW106" i="1" s="1"/>
  <c r="AU106" i="1"/>
  <c r="AS106" i="1" s="1"/>
  <c r="AL106" i="1"/>
  <c r="I106" i="1" s="1"/>
  <c r="H106" i="1" s="1"/>
  <c r="AA106" i="1" s="1"/>
  <c r="AG106" i="1"/>
  <c r="J106" i="1" s="1"/>
  <c r="Y106" i="1"/>
  <c r="X106" i="1"/>
  <c r="W106" i="1"/>
  <c r="P106" i="1"/>
  <c r="AY105" i="1"/>
  <c r="AX105" i="1"/>
  <c r="AV105" i="1"/>
  <c r="S105" i="1" s="1"/>
  <c r="AU105" i="1"/>
  <c r="AS105" i="1" s="1"/>
  <c r="N105" i="1" s="1"/>
  <c r="AL105" i="1"/>
  <c r="AG105" i="1"/>
  <c r="J105" i="1" s="1"/>
  <c r="Y105" i="1"/>
  <c r="X105" i="1"/>
  <c r="W105" i="1" s="1"/>
  <c r="P105" i="1"/>
  <c r="I105" i="1"/>
  <c r="H105" i="1" s="1"/>
  <c r="AY104" i="1"/>
  <c r="S104" i="1" s="1"/>
  <c r="AX104" i="1"/>
  <c r="AV104" i="1"/>
  <c r="AU104" i="1"/>
  <c r="AS104" i="1"/>
  <c r="K104" i="1" s="1"/>
  <c r="AL104" i="1"/>
  <c r="I104" i="1" s="1"/>
  <c r="H104" i="1" s="1"/>
  <c r="AG104" i="1"/>
  <c r="J104" i="1" s="1"/>
  <c r="Y104" i="1"/>
  <c r="X104" i="1"/>
  <c r="P104" i="1"/>
  <c r="AY103" i="1"/>
  <c r="AX103" i="1"/>
  <c r="AV103" i="1"/>
  <c r="AW103" i="1" s="1"/>
  <c r="AU103" i="1"/>
  <c r="AS103" i="1" s="1"/>
  <c r="AT103" i="1" s="1"/>
  <c r="AL103" i="1"/>
  <c r="AG103" i="1"/>
  <c r="J103" i="1" s="1"/>
  <c r="Y103" i="1"/>
  <c r="X103" i="1"/>
  <c r="P103" i="1"/>
  <c r="I103" i="1"/>
  <c r="H103" i="1" s="1"/>
  <c r="AA103" i="1" s="1"/>
  <c r="AY102" i="1"/>
  <c r="AX102" i="1"/>
  <c r="AV102" i="1"/>
  <c r="S102" i="1" s="1"/>
  <c r="AU102" i="1"/>
  <c r="AS102" i="1" s="1"/>
  <c r="AL102" i="1"/>
  <c r="I102" i="1" s="1"/>
  <c r="H102" i="1" s="1"/>
  <c r="AA102" i="1" s="1"/>
  <c r="AG102" i="1"/>
  <c r="J102" i="1" s="1"/>
  <c r="Y102" i="1"/>
  <c r="X102" i="1"/>
  <c r="W102" i="1"/>
  <c r="P102" i="1"/>
  <c r="AY101" i="1"/>
  <c r="AX101" i="1"/>
  <c r="AV101" i="1"/>
  <c r="AU101" i="1"/>
  <c r="AS101" i="1" s="1"/>
  <c r="AL101" i="1"/>
  <c r="AG101" i="1"/>
  <c r="J101" i="1" s="1"/>
  <c r="AF101" i="1"/>
  <c r="AE101" i="1"/>
  <c r="Y101" i="1"/>
  <c r="W101" i="1" s="1"/>
  <c r="X101" i="1"/>
  <c r="P101" i="1"/>
  <c r="N101" i="1"/>
  <c r="I101" i="1"/>
  <c r="H101" i="1" s="1"/>
  <c r="AY100" i="1"/>
  <c r="S100" i="1" s="1"/>
  <c r="AX100" i="1"/>
  <c r="AW100" i="1" s="1"/>
  <c r="AV100" i="1"/>
  <c r="AU100" i="1"/>
  <c r="AS100" i="1" s="1"/>
  <c r="K100" i="1" s="1"/>
  <c r="AL100" i="1"/>
  <c r="AG100" i="1"/>
  <c r="J100" i="1" s="1"/>
  <c r="AF100" i="1"/>
  <c r="Y100" i="1"/>
  <c r="W100" i="1" s="1"/>
  <c r="X100" i="1"/>
  <c r="P100" i="1"/>
  <c r="I100" i="1"/>
  <c r="H100" i="1"/>
  <c r="AY99" i="1"/>
  <c r="AX99" i="1"/>
  <c r="AV99" i="1"/>
  <c r="AU99" i="1"/>
  <c r="AS99" i="1" s="1"/>
  <c r="K99" i="1" s="1"/>
  <c r="AL99" i="1"/>
  <c r="AG99" i="1"/>
  <c r="J99" i="1" s="1"/>
  <c r="Y99" i="1"/>
  <c r="X99" i="1"/>
  <c r="S99" i="1"/>
  <c r="P99" i="1"/>
  <c r="I99" i="1"/>
  <c r="H99" i="1" s="1"/>
  <c r="AY98" i="1"/>
  <c r="AX98" i="1"/>
  <c r="AV98" i="1"/>
  <c r="AW98" i="1" s="1"/>
  <c r="AU98" i="1"/>
  <c r="AS98" i="1"/>
  <c r="N98" i="1" s="1"/>
  <c r="AL98" i="1"/>
  <c r="AG98" i="1"/>
  <c r="J98" i="1" s="1"/>
  <c r="AA98" i="1"/>
  <c r="Y98" i="1"/>
  <c r="X98" i="1"/>
  <c r="W98" i="1"/>
  <c r="P98" i="1"/>
  <c r="I98" i="1"/>
  <c r="H98" i="1"/>
  <c r="AY97" i="1"/>
  <c r="AX97" i="1"/>
  <c r="AV97" i="1"/>
  <c r="AW97" i="1" s="1"/>
  <c r="AU97" i="1"/>
  <c r="AS97" i="1" s="1"/>
  <c r="AL97" i="1"/>
  <c r="I97" i="1" s="1"/>
  <c r="H97" i="1" s="1"/>
  <c r="AA97" i="1" s="1"/>
  <c r="AG97" i="1"/>
  <c r="J97" i="1" s="1"/>
  <c r="Y97" i="1"/>
  <c r="X97" i="1"/>
  <c r="W97" i="1" s="1"/>
  <c r="P97" i="1"/>
  <c r="AY96" i="1"/>
  <c r="S96" i="1" s="1"/>
  <c r="AX96" i="1"/>
  <c r="AV96" i="1"/>
  <c r="AU96" i="1"/>
  <c r="AS96" i="1"/>
  <c r="AF96" i="1" s="1"/>
  <c r="AL96" i="1"/>
  <c r="I96" i="1" s="1"/>
  <c r="H96" i="1" s="1"/>
  <c r="AA96" i="1" s="1"/>
  <c r="AG96" i="1"/>
  <c r="J96" i="1" s="1"/>
  <c r="AE96" i="1"/>
  <c r="Y96" i="1"/>
  <c r="X96" i="1"/>
  <c r="W96" i="1" s="1"/>
  <c r="P96" i="1"/>
  <c r="AY95" i="1"/>
  <c r="S95" i="1" s="1"/>
  <c r="AX95" i="1"/>
  <c r="AV95" i="1"/>
  <c r="AU95" i="1"/>
  <c r="AS95" i="1" s="1"/>
  <c r="AL95" i="1"/>
  <c r="I95" i="1" s="1"/>
  <c r="H95" i="1" s="1"/>
  <c r="AG95" i="1"/>
  <c r="J95" i="1" s="1"/>
  <c r="AA95" i="1"/>
  <c r="Y95" i="1"/>
  <c r="X95" i="1"/>
  <c r="P95" i="1"/>
  <c r="AY94" i="1"/>
  <c r="AX94" i="1"/>
  <c r="AW94" i="1"/>
  <c r="AV94" i="1"/>
  <c r="S94" i="1" s="1"/>
  <c r="AU94" i="1"/>
  <c r="AS94" i="1" s="1"/>
  <c r="AL94" i="1"/>
  <c r="AG94" i="1"/>
  <c r="J94" i="1" s="1"/>
  <c r="AA94" i="1"/>
  <c r="Y94" i="1"/>
  <c r="X94" i="1"/>
  <c r="W94" i="1"/>
  <c r="P94" i="1"/>
  <c r="I94" i="1"/>
  <c r="H94" i="1"/>
  <c r="AY93" i="1"/>
  <c r="AX93" i="1"/>
  <c r="AV93" i="1"/>
  <c r="AU93" i="1"/>
  <c r="AS93" i="1" s="1"/>
  <c r="AL93" i="1"/>
  <c r="AG93" i="1"/>
  <c r="J93" i="1" s="1"/>
  <c r="Y93" i="1"/>
  <c r="X93" i="1"/>
  <c r="W93" i="1" s="1"/>
  <c r="P93" i="1"/>
  <c r="I93" i="1"/>
  <c r="H93" i="1" s="1"/>
  <c r="AY92" i="1"/>
  <c r="S92" i="1" s="1"/>
  <c r="AX92" i="1"/>
  <c r="AW92" i="1"/>
  <c r="AV92" i="1"/>
  <c r="AU92" i="1"/>
  <c r="AS92" i="1"/>
  <c r="K92" i="1" s="1"/>
  <c r="AL92" i="1"/>
  <c r="I92" i="1" s="1"/>
  <c r="H92" i="1" s="1"/>
  <c r="AG92" i="1"/>
  <c r="J92" i="1" s="1"/>
  <c r="Y92" i="1"/>
  <c r="W92" i="1" s="1"/>
  <c r="X92" i="1"/>
  <c r="P92" i="1"/>
  <c r="AY91" i="1"/>
  <c r="AX91" i="1"/>
  <c r="AV91" i="1"/>
  <c r="AW91" i="1" s="1"/>
  <c r="AU91" i="1"/>
  <c r="AS91" i="1"/>
  <c r="AL91" i="1"/>
  <c r="I91" i="1" s="1"/>
  <c r="H91" i="1" s="1"/>
  <c r="AG91" i="1"/>
  <c r="J91" i="1" s="1"/>
  <c r="Y91" i="1"/>
  <c r="X91" i="1"/>
  <c r="P91" i="1"/>
  <c r="AY90" i="1"/>
  <c r="AX90" i="1"/>
  <c r="AV90" i="1"/>
  <c r="AU90" i="1"/>
  <c r="AS90" i="1" s="1"/>
  <c r="AL90" i="1"/>
  <c r="AG90" i="1"/>
  <c r="J90" i="1" s="1"/>
  <c r="AF90" i="1"/>
  <c r="AE90" i="1"/>
  <c r="Y90" i="1"/>
  <c r="X90" i="1"/>
  <c r="W90" i="1"/>
  <c r="P90" i="1"/>
  <c r="I90" i="1"/>
  <c r="H90" i="1" s="1"/>
  <c r="AA90" i="1" s="1"/>
  <c r="AY89" i="1"/>
  <c r="AX89" i="1"/>
  <c r="AV89" i="1"/>
  <c r="AU89" i="1"/>
  <c r="AS89" i="1" s="1"/>
  <c r="AL89" i="1"/>
  <c r="I89" i="1" s="1"/>
  <c r="H89" i="1" s="1"/>
  <c r="AG89" i="1"/>
  <c r="J89" i="1" s="1"/>
  <c r="Y89" i="1"/>
  <c r="X89" i="1"/>
  <c r="P89" i="1"/>
  <c r="AY88" i="1"/>
  <c r="AX88" i="1"/>
  <c r="AV88" i="1"/>
  <c r="AW88" i="1" s="1"/>
  <c r="AU88" i="1"/>
  <c r="AS88" i="1" s="1"/>
  <c r="AL88" i="1"/>
  <c r="I88" i="1" s="1"/>
  <c r="H88" i="1" s="1"/>
  <c r="AG88" i="1"/>
  <c r="Y88" i="1"/>
  <c r="X88" i="1"/>
  <c r="W88" i="1" s="1"/>
  <c r="P88" i="1"/>
  <c r="J88" i="1"/>
  <c r="AY87" i="1"/>
  <c r="AX87" i="1"/>
  <c r="AV87" i="1"/>
  <c r="AW87" i="1" s="1"/>
  <c r="AU87" i="1"/>
  <c r="AS87" i="1"/>
  <c r="AL87" i="1"/>
  <c r="I87" i="1" s="1"/>
  <c r="H87" i="1" s="1"/>
  <c r="AG87" i="1"/>
  <c r="J87" i="1" s="1"/>
  <c r="Y87" i="1"/>
  <c r="X87" i="1"/>
  <c r="P87" i="1"/>
  <c r="AY86" i="1"/>
  <c r="AX86" i="1"/>
  <c r="AV86" i="1"/>
  <c r="S86" i="1" s="1"/>
  <c r="T86" i="1" s="1"/>
  <c r="U86" i="1" s="1"/>
  <c r="AU86" i="1"/>
  <c r="AS86" i="1"/>
  <c r="AT86" i="1" s="1"/>
  <c r="AL86" i="1"/>
  <c r="AG86" i="1"/>
  <c r="J86" i="1" s="1"/>
  <c r="AF86" i="1"/>
  <c r="AE86" i="1"/>
  <c r="Y86" i="1"/>
  <c r="X86" i="1"/>
  <c r="W86" i="1" s="1"/>
  <c r="P86" i="1"/>
  <c r="K86" i="1"/>
  <c r="I86" i="1"/>
  <c r="H86" i="1"/>
  <c r="AA86" i="1" s="1"/>
  <c r="AY85" i="1"/>
  <c r="AX85" i="1"/>
  <c r="AV85" i="1"/>
  <c r="AU85" i="1"/>
  <c r="AS85" i="1" s="1"/>
  <c r="AL85" i="1"/>
  <c r="I85" i="1" s="1"/>
  <c r="H85" i="1" s="1"/>
  <c r="AG85" i="1"/>
  <c r="Y85" i="1"/>
  <c r="X85" i="1"/>
  <c r="W85" i="1" s="1"/>
  <c r="P85" i="1"/>
  <c r="N85" i="1"/>
  <c r="J85" i="1"/>
  <c r="AY84" i="1"/>
  <c r="AX84" i="1"/>
  <c r="AV84" i="1"/>
  <c r="AW84" i="1" s="1"/>
  <c r="AU84" i="1"/>
  <c r="AS84" i="1"/>
  <c r="AL84" i="1"/>
  <c r="AG84" i="1"/>
  <c r="J84" i="1" s="1"/>
  <c r="Y84" i="1"/>
  <c r="X84" i="1"/>
  <c r="W84" i="1" s="1"/>
  <c r="S84" i="1"/>
  <c r="P84" i="1"/>
  <c r="I84" i="1"/>
  <c r="H84" i="1" s="1"/>
  <c r="AY83" i="1"/>
  <c r="AX83" i="1"/>
  <c r="AV83" i="1"/>
  <c r="AW83" i="1" s="1"/>
  <c r="AU83" i="1"/>
  <c r="AS83" i="1"/>
  <c r="N83" i="1" s="1"/>
  <c r="AL83" i="1"/>
  <c r="I83" i="1" s="1"/>
  <c r="H83" i="1" s="1"/>
  <c r="AG83" i="1"/>
  <c r="J83" i="1" s="1"/>
  <c r="Y83" i="1"/>
  <c r="X83" i="1"/>
  <c r="P83" i="1"/>
  <c r="AY82" i="1"/>
  <c r="AX82" i="1"/>
  <c r="AV82" i="1"/>
  <c r="S82" i="1" s="1"/>
  <c r="T82" i="1" s="1"/>
  <c r="U82" i="1" s="1"/>
  <c r="AC82" i="1" s="1"/>
  <c r="AU82" i="1"/>
  <c r="AS82" i="1"/>
  <c r="AT82" i="1" s="1"/>
  <c r="AL82" i="1"/>
  <c r="AG82" i="1"/>
  <c r="J82" i="1" s="1"/>
  <c r="AF82" i="1"/>
  <c r="AE82" i="1"/>
  <c r="AA82" i="1"/>
  <c r="Y82" i="1"/>
  <c r="W82" i="1" s="1"/>
  <c r="X82" i="1"/>
  <c r="P82" i="1"/>
  <c r="K82" i="1"/>
  <c r="I82" i="1"/>
  <c r="H82" i="1"/>
  <c r="AY81" i="1"/>
  <c r="AX81" i="1"/>
  <c r="AV81" i="1"/>
  <c r="AU81" i="1"/>
  <c r="AS81" i="1" s="1"/>
  <c r="AL81" i="1"/>
  <c r="I81" i="1" s="1"/>
  <c r="H81" i="1" s="1"/>
  <c r="AG81" i="1"/>
  <c r="J81" i="1" s="1"/>
  <c r="Y81" i="1"/>
  <c r="X81" i="1"/>
  <c r="W81" i="1" s="1"/>
  <c r="P81" i="1"/>
  <c r="AY80" i="1"/>
  <c r="AX80" i="1"/>
  <c r="AV80" i="1"/>
  <c r="AU80" i="1"/>
  <c r="AS80" i="1" s="1"/>
  <c r="AL80" i="1"/>
  <c r="I80" i="1" s="1"/>
  <c r="H80" i="1" s="1"/>
  <c r="AG80" i="1"/>
  <c r="J80" i="1" s="1"/>
  <c r="Y80" i="1"/>
  <c r="X80" i="1"/>
  <c r="P80" i="1"/>
  <c r="AY79" i="1"/>
  <c r="AX79" i="1"/>
  <c r="AW79" i="1"/>
  <c r="AV79" i="1"/>
  <c r="AU79" i="1"/>
  <c r="AS79" i="1"/>
  <c r="N79" i="1" s="1"/>
  <c r="AL79" i="1"/>
  <c r="AG79" i="1"/>
  <c r="J79" i="1" s="1"/>
  <c r="Y79" i="1"/>
  <c r="X79" i="1"/>
  <c r="W79" i="1"/>
  <c r="P79" i="1"/>
  <c r="I79" i="1"/>
  <c r="H79" i="1"/>
  <c r="AY78" i="1"/>
  <c r="AX78" i="1"/>
  <c r="AV78" i="1"/>
  <c r="AW78" i="1" s="1"/>
  <c r="AU78" i="1"/>
  <c r="AS78" i="1" s="1"/>
  <c r="AL78" i="1"/>
  <c r="I78" i="1" s="1"/>
  <c r="H78" i="1" s="1"/>
  <c r="AG78" i="1"/>
  <c r="J78" i="1" s="1"/>
  <c r="Y78" i="1"/>
  <c r="X78" i="1"/>
  <c r="P78" i="1"/>
  <c r="AY77" i="1"/>
  <c r="AX77" i="1"/>
  <c r="AV77" i="1"/>
  <c r="AU77" i="1"/>
  <c r="AS77" i="1" s="1"/>
  <c r="AT77" i="1" s="1"/>
  <c r="AL77" i="1"/>
  <c r="I77" i="1" s="1"/>
  <c r="H77" i="1" s="1"/>
  <c r="AG77" i="1"/>
  <c r="AA77" i="1"/>
  <c r="Y77" i="1"/>
  <c r="X77" i="1"/>
  <c r="P77" i="1"/>
  <c r="K77" i="1"/>
  <c r="J77" i="1"/>
  <c r="AY76" i="1"/>
  <c r="AX76" i="1"/>
  <c r="AV76" i="1"/>
  <c r="AU76" i="1"/>
  <c r="AS76" i="1" s="1"/>
  <c r="AT76" i="1" s="1"/>
  <c r="AL76" i="1"/>
  <c r="AG76" i="1"/>
  <c r="J76" i="1" s="1"/>
  <c r="Y76" i="1"/>
  <c r="X76" i="1"/>
  <c r="W76" i="1" s="1"/>
  <c r="P76" i="1"/>
  <c r="I76" i="1"/>
  <c r="H76" i="1" s="1"/>
  <c r="AA76" i="1" s="1"/>
  <c r="AY75" i="1"/>
  <c r="AX75" i="1"/>
  <c r="AV75" i="1"/>
  <c r="AU75" i="1"/>
  <c r="AS75" i="1"/>
  <c r="AL75" i="1"/>
  <c r="I75" i="1" s="1"/>
  <c r="H75" i="1" s="1"/>
  <c r="AG75" i="1"/>
  <c r="Y75" i="1"/>
  <c r="X75" i="1"/>
  <c r="W75" i="1" s="1"/>
  <c r="P75" i="1"/>
  <c r="J75" i="1"/>
  <c r="AY74" i="1"/>
  <c r="AX74" i="1"/>
  <c r="AV74" i="1"/>
  <c r="AU74" i="1"/>
  <c r="AS74" i="1" s="1"/>
  <c r="AL74" i="1"/>
  <c r="I74" i="1" s="1"/>
  <c r="H74" i="1" s="1"/>
  <c r="AG74" i="1"/>
  <c r="J74" i="1" s="1"/>
  <c r="Y74" i="1"/>
  <c r="X74" i="1"/>
  <c r="P74" i="1"/>
  <c r="AY73" i="1"/>
  <c r="AX73" i="1"/>
  <c r="AV73" i="1"/>
  <c r="AW73" i="1" s="1"/>
  <c r="AU73" i="1"/>
  <c r="AS73" i="1" s="1"/>
  <c r="AT73" i="1" s="1"/>
  <c r="AL73" i="1"/>
  <c r="I73" i="1" s="1"/>
  <c r="H73" i="1" s="1"/>
  <c r="AA73" i="1" s="1"/>
  <c r="AG73" i="1"/>
  <c r="Y73" i="1"/>
  <c r="X73" i="1"/>
  <c r="W73" i="1"/>
  <c r="S73" i="1"/>
  <c r="P73" i="1"/>
  <c r="J73" i="1"/>
  <c r="AY72" i="1"/>
  <c r="AX72" i="1"/>
  <c r="AV72" i="1"/>
  <c r="AU72" i="1"/>
  <c r="AS72" i="1" s="1"/>
  <c r="N72" i="1" s="1"/>
  <c r="AT72" i="1"/>
  <c r="AL72" i="1"/>
  <c r="I72" i="1" s="1"/>
  <c r="H72" i="1" s="1"/>
  <c r="AA72" i="1" s="1"/>
  <c r="AG72" i="1"/>
  <c r="J72" i="1" s="1"/>
  <c r="Y72" i="1"/>
  <c r="X72" i="1"/>
  <c r="P72" i="1"/>
  <c r="AY71" i="1"/>
  <c r="AX71" i="1"/>
  <c r="AV71" i="1"/>
  <c r="S71" i="1" s="1"/>
  <c r="AU71" i="1"/>
  <c r="AS71" i="1"/>
  <c r="AT71" i="1" s="1"/>
  <c r="AL71" i="1"/>
  <c r="I71" i="1" s="1"/>
  <c r="H71" i="1" s="1"/>
  <c r="AG71" i="1"/>
  <c r="AF71" i="1"/>
  <c r="AE71" i="1"/>
  <c r="Y71" i="1"/>
  <c r="X71" i="1"/>
  <c r="W71" i="1" s="1"/>
  <c r="P71" i="1"/>
  <c r="N71" i="1"/>
  <c r="K71" i="1"/>
  <c r="J71" i="1"/>
  <c r="AY70" i="1"/>
  <c r="AX70" i="1"/>
  <c r="AV70" i="1"/>
  <c r="AW70" i="1" s="1"/>
  <c r="AU70" i="1"/>
  <c r="AS70" i="1" s="1"/>
  <c r="AL70" i="1"/>
  <c r="AG70" i="1"/>
  <c r="J70" i="1" s="1"/>
  <c r="AF70" i="1"/>
  <c r="Y70" i="1"/>
  <c r="X70" i="1"/>
  <c r="P70" i="1"/>
  <c r="I70" i="1"/>
  <c r="H70" i="1" s="1"/>
  <c r="AY69" i="1"/>
  <c r="AX69" i="1"/>
  <c r="AV69" i="1"/>
  <c r="AU69" i="1"/>
  <c r="AS69" i="1"/>
  <c r="K69" i="1" s="1"/>
  <c r="AL69" i="1"/>
  <c r="I69" i="1" s="1"/>
  <c r="H69" i="1" s="1"/>
  <c r="AG69" i="1"/>
  <c r="J69" i="1" s="1"/>
  <c r="Y69" i="1"/>
  <c r="W69" i="1" s="1"/>
  <c r="X69" i="1"/>
  <c r="S69" i="1"/>
  <c r="P69" i="1"/>
  <c r="AY68" i="1"/>
  <c r="AX68" i="1"/>
  <c r="AV68" i="1"/>
  <c r="AU68" i="1"/>
  <c r="AS68" i="1" s="1"/>
  <c r="AT68" i="1" s="1"/>
  <c r="AL68" i="1"/>
  <c r="I68" i="1" s="1"/>
  <c r="H68" i="1" s="1"/>
  <c r="AA68" i="1" s="1"/>
  <c r="AG68" i="1"/>
  <c r="Y68" i="1"/>
  <c r="X68" i="1"/>
  <c r="W68" i="1" s="1"/>
  <c r="P68" i="1"/>
  <c r="N68" i="1"/>
  <c r="J68" i="1"/>
  <c r="AY67" i="1"/>
  <c r="AX67" i="1"/>
  <c r="AV67" i="1"/>
  <c r="S67" i="1" s="1"/>
  <c r="AU67" i="1"/>
  <c r="AS67" i="1"/>
  <c r="AL67" i="1"/>
  <c r="I67" i="1" s="1"/>
  <c r="H67" i="1" s="1"/>
  <c r="AG67" i="1"/>
  <c r="Y67" i="1"/>
  <c r="X67" i="1"/>
  <c r="W67" i="1" s="1"/>
  <c r="P67" i="1"/>
  <c r="J67" i="1"/>
  <c r="AY66" i="1"/>
  <c r="AX66" i="1"/>
  <c r="AV66" i="1"/>
  <c r="AU66" i="1"/>
  <c r="AS66" i="1" s="1"/>
  <c r="AL66" i="1"/>
  <c r="I66" i="1" s="1"/>
  <c r="H66" i="1" s="1"/>
  <c r="AG66" i="1"/>
  <c r="J66" i="1" s="1"/>
  <c r="Y66" i="1"/>
  <c r="X66" i="1"/>
  <c r="W66" i="1" s="1"/>
  <c r="P66" i="1"/>
  <c r="AY65" i="1"/>
  <c r="AX65" i="1"/>
  <c r="AV65" i="1"/>
  <c r="AW65" i="1" s="1"/>
  <c r="AU65" i="1"/>
  <c r="AS65" i="1"/>
  <c r="AL65" i="1"/>
  <c r="I65" i="1" s="1"/>
  <c r="H65" i="1" s="1"/>
  <c r="AG65" i="1"/>
  <c r="J65" i="1" s="1"/>
  <c r="AA65" i="1"/>
  <c r="Y65" i="1"/>
  <c r="X65" i="1"/>
  <c r="W65" i="1" s="1"/>
  <c r="S65" i="1"/>
  <c r="T65" i="1" s="1"/>
  <c r="U65" i="1" s="1"/>
  <c r="AB65" i="1" s="1"/>
  <c r="P65" i="1"/>
  <c r="AY64" i="1"/>
  <c r="AX64" i="1"/>
  <c r="AV64" i="1"/>
  <c r="AU64" i="1"/>
  <c r="AS64" i="1" s="1"/>
  <c r="AL64" i="1"/>
  <c r="I64" i="1" s="1"/>
  <c r="H64" i="1" s="1"/>
  <c r="AG64" i="1"/>
  <c r="J64" i="1" s="1"/>
  <c r="Y64" i="1"/>
  <c r="X64" i="1"/>
  <c r="P64" i="1"/>
  <c r="AY63" i="1"/>
  <c r="AX63" i="1"/>
  <c r="AV63" i="1"/>
  <c r="S63" i="1" s="1"/>
  <c r="AU63" i="1"/>
  <c r="AS63" i="1" s="1"/>
  <c r="AL63" i="1"/>
  <c r="I63" i="1" s="1"/>
  <c r="AG63" i="1"/>
  <c r="AF63" i="1"/>
  <c r="Y63" i="1"/>
  <c r="X63" i="1"/>
  <c r="W63" i="1" s="1"/>
  <c r="P63" i="1"/>
  <c r="J63" i="1"/>
  <c r="H63" i="1"/>
  <c r="AY62" i="1"/>
  <c r="AX62" i="1"/>
  <c r="AV62" i="1"/>
  <c r="AU62" i="1"/>
  <c r="AS62" i="1" s="1"/>
  <c r="AL62" i="1"/>
  <c r="I62" i="1" s="1"/>
  <c r="H62" i="1" s="1"/>
  <c r="AA62" i="1" s="1"/>
  <c r="AG62" i="1"/>
  <c r="AF62" i="1"/>
  <c r="Y62" i="1"/>
  <c r="X62" i="1"/>
  <c r="W62" i="1" s="1"/>
  <c r="P62" i="1"/>
  <c r="J62" i="1"/>
  <c r="AY61" i="1"/>
  <c r="AX61" i="1"/>
  <c r="AV61" i="1"/>
  <c r="AU61" i="1"/>
  <c r="AS61" i="1"/>
  <c r="AL61" i="1"/>
  <c r="I61" i="1" s="1"/>
  <c r="H61" i="1" s="1"/>
  <c r="AG61" i="1"/>
  <c r="Y61" i="1"/>
  <c r="X61" i="1"/>
  <c r="W61" i="1" s="1"/>
  <c r="P61" i="1"/>
  <c r="J61" i="1"/>
  <c r="AY60" i="1"/>
  <c r="AX60" i="1"/>
  <c r="AV60" i="1"/>
  <c r="AU60" i="1"/>
  <c r="AS60" i="1" s="1"/>
  <c r="N60" i="1" s="1"/>
  <c r="AL60" i="1"/>
  <c r="I60" i="1" s="1"/>
  <c r="H60" i="1" s="1"/>
  <c r="AG60" i="1"/>
  <c r="Y60" i="1"/>
  <c r="X60" i="1"/>
  <c r="W60" i="1" s="1"/>
  <c r="P60" i="1"/>
  <c r="J60" i="1"/>
  <c r="AY59" i="1"/>
  <c r="AX59" i="1"/>
  <c r="AV59" i="1"/>
  <c r="S59" i="1" s="1"/>
  <c r="AU59" i="1"/>
  <c r="AS59" i="1"/>
  <c r="AL59" i="1"/>
  <c r="I59" i="1" s="1"/>
  <c r="H59" i="1" s="1"/>
  <c r="AG59" i="1"/>
  <c r="J59" i="1" s="1"/>
  <c r="Y59" i="1"/>
  <c r="X59" i="1"/>
  <c r="W59" i="1"/>
  <c r="P59" i="1"/>
  <c r="K59" i="1"/>
  <c r="AY58" i="1"/>
  <c r="AX58" i="1"/>
  <c r="AV58" i="1"/>
  <c r="AU58" i="1"/>
  <c r="AS58" i="1" s="1"/>
  <c r="AF58" i="1" s="1"/>
  <c r="AL58" i="1"/>
  <c r="I58" i="1" s="1"/>
  <c r="AG58" i="1"/>
  <c r="J58" i="1" s="1"/>
  <c r="Y58" i="1"/>
  <c r="X58" i="1"/>
  <c r="W58" i="1" s="1"/>
  <c r="P58" i="1"/>
  <c r="H58" i="1"/>
  <c r="AA58" i="1" s="1"/>
  <c r="AY57" i="1"/>
  <c r="AX57" i="1"/>
  <c r="AV57" i="1"/>
  <c r="AU57" i="1"/>
  <c r="AS57" i="1"/>
  <c r="AT57" i="1" s="1"/>
  <c r="AL57" i="1"/>
  <c r="I57" i="1" s="1"/>
  <c r="H57" i="1" s="1"/>
  <c r="AG57" i="1"/>
  <c r="AA57" i="1"/>
  <c r="Y57" i="1"/>
  <c r="X57" i="1"/>
  <c r="W57" i="1" s="1"/>
  <c r="P57" i="1"/>
  <c r="J57" i="1"/>
  <c r="AY56" i="1"/>
  <c r="AX56" i="1"/>
  <c r="AV56" i="1"/>
  <c r="AU56" i="1"/>
  <c r="AS56" i="1" s="1"/>
  <c r="AT56" i="1" s="1"/>
  <c r="AL56" i="1"/>
  <c r="I56" i="1" s="1"/>
  <c r="H56" i="1" s="1"/>
  <c r="AG56" i="1"/>
  <c r="Y56" i="1"/>
  <c r="X56" i="1"/>
  <c r="W56" i="1" s="1"/>
  <c r="P56" i="1"/>
  <c r="J56" i="1"/>
  <c r="AY55" i="1"/>
  <c r="AX55" i="1"/>
  <c r="AV55" i="1"/>
  <c r="AU55" i="1"/>
  <c r="AS55" i="1"/>
  <c r="AL55" i="1"/>
  <c r="I55" i="1" s="1"/>
  <c r="H55" i="1" s="1"/>
  <c r="AG55" i="1"/>
  <c r="J55" i="1" s="1"/>
  <c r="AF55" i="1"/>
  <c r="Y55" i="1"/>
  <c r="X55" i="1"/>
  <c r="W55" i="1" s="1"/>
  <c r="P55" i="1"/>
  <c r="K55" i="1"/>
  <c r="AY54" i="1"/>
  <c r="AX54" i="1"/>
  <c r="AV54" i="1"/>
  <c r="AW54" i="1" s="1"/>
  <c r="AU54" i="1"/>
  <c r="AS54" i="1" s="1"/>
  <c r="AF54" i="1" s="1"/>
  <c r="AL54" i="1"/>
  <c r="I54" i="1" s="1"/>
  <c r="H54" i="1" s="1"/>
  <c r="AA54" i="1" s="1"/>
  <c r="AG54" i="1"/>
  <c r="J54" i="1" s="1"/>
  <c r="Y54" i="1"/>
  <c r="X54" i="1"/>
  <c r="W54" i="1" s="1"/>
  <c r="P54" i="1"/>
  <c r="AY53" i="1"/>
  <c r="AX53" i="1"/>
  <c r="AV53" i="1"/>
  <c r="AW53" i="1" s="1"/>
  <c r="AU53" i="1"/>
  <c r="AS53" i="1"/>
  <c r="K53" i="1" s="1"/>
  <c r="AL53" i="1"/>
  <c r="I53" i="1" s="1"/>
  <c r="H53" i="1" s="1"/>
  <c r="AG53" i="1"/>
  <c r="AA53" i="1"/>
  <c r="Y53" i="1"/>
  <c r="X53" i="1"/>
  <c r="W53" i="1" s="1"/>
  <c r="P53" i="1"/>
  <c r="J53" i="1"/>
  <c r="AY52" i="1"/>
  <c r="AX52" i="1"/>
  <c r="AV52" i="1"/>
  <c r="AU52" i="1"/>
  <c r="AS52" i="1" s="1"/>
  <c r="AT52" i="1" s="1"/>
  <c r="AL52" i="1"/>
  <c r="I52" i="1" s="1"/>
  <c r="H52" i="1" s="1"/>
  <c r="AG52" i="1"/>
  <c r="Y52" i="1"/>
  <c r="X52" i="1"/>
  <c r="W52" i="1" s="1"/>
  <c r="P52" i="1"/>
  <c r="J52" i="1"/>
  <c r="AY51" i="1"/>
  <c r="AX51" i="1"/>
  <c r="AV51" i="1"/>
  <c r="S51" i="1" s="1"/>
  <c r="AU51" i="1"/>
  <c r="AS51" i="1"/>
  <c r="AT51" i="1" s="1"/>
  <c r="AL51" i="1"/>
  <c r="I51" i="1" s="1"/>
  <c r="H51" i="1" s="1"/>
  <c r="AG51" i="1"/>
  <c r="AF51" i="1"/>
  <c r="AE51" i="1"/>
  <c r="Y51" i="1"/>
  <c r="X51" i="1"/>
  <c r="P51" i="1"/>
  <c r="N51" i="1"/>
  <c r="K51" i="1"/>
  <c r="J51" i="1"/>
  <c r="AY50" i="1"/>
  <c r="AX50" i="1"/>
  <c r="AV50" i="1"/>
  <c r="AU50" i="1"/>
  <c r="AS50" i="1" s="1"/>
  <c r="AL50" i="1"/>
  <c r="I50" i="1" s="1"/>
  <c r="H50" i="1" s="1"/>
  <c r="AG50" i="1"/>
  <c r="J50" i="1" s="1"/>
  <c r="Y50" i="1"/>
  <c r="X50" i="1"/>
  <c r="W50" i="1" s="1"/>
  <c r="P50" i="1"/>
  <c r="AY49" i="1"/>
  <c r="S49" i="1" s="1"/>
  <c r="T49" i="1" s="1"/>
  <c r="U49" i="1" s="1"/>
  <c r="AB49" i="1" s="1"/>
  <c r="AX49" i="1"/>
  <c r="AV49" i="1"/>
  <c r="AU49" i="1"/>
  <c r="AS49" i="1"/>
  <c r="AL49" i="1"/>
  <c r="I49" i="1" s="1"/>
  <c r="H49" i="1" s="1"/>
  <c r="AG49" i="1"/>
  <c r="J49" i="1" s="1"/>
  <c r="AA49" i="1"/>
  <c r="Y49" i="1"/>
  <c r="X49" i="1"/>
  <c r="W49" i="1" s="1"/>
  <c r="P49" i="1"/>
  <c r="AY48" i="1"/>
  <c r="AX48" i="1"/>
  <c r="AV48" i="1"/>
  <c r="AU48" i="1"/>
  <c r="AS48" i="1" s="1"/>
  <c r="AT48" i="1" s="1"/>
  <c r="AL48" i="1"/>
  <c r="I48" i="1" s="1"/>
  <c r="H48" i="1" s="1"/>
  <c r="AG48" i="1"/>
  <c r="Y48" i="1"/>
  <c r="X48" i="1"/>
  <c r="W48" i="1" s="1"/>
  <c r="P48" i="1"/>
  <c r="J48" i="1"/>
  <c r="AY47" i="1"/>
  <c r="AX47" i="1"/>
  <c r="AV47" i="1"/>
  <c r="AU47" i="1"/>
  <c r="AS47" i="1"/>
  <c r="AL47" i="1"/>
  <c r="I47" i="1" s="1"/>
  <c r="AG47" i="1"/>
  <c r="J47" i="1" s="1"/>
  <c r="Y47" i="1"/>
  <c r="X47" i="1"/>
  <c r="W47" i="1" s="1"/>
  <c r="P47" i="1"/>
  <c r="K47" i="1"/>
  <c r="H47" i="1"/>
  <c r="AY46" i="1"/>
  <c r="AX46" i="1"/>
  <c r="AV46" i="1"/>
  <c r="AU46" i="1"/>
  <c r="AS46" i="1" s="1"/>
  <c r="AL46" i="1"/>
  <c r="I46" i="1" s="1"/>
  <c r="H46" i="1" s="1"/>
  <c r="AA46" i="1" s="1"/>
  <c r="AG46" i="1"/>
  <c r="J46" i="1" s="1"/>
  <c r="AF46" i="1"/>
  <c r="Y46" i="1"/>
  <c r="X46" i="1"/>
  <c r="P46" i="1"/>
  <c r="AY45" i="1"/>
  <c r="AX45" i="1"/>
  <c r="AV45" i="1"/>
  <c r="AW45" i="1" s="1"/>
  <c r="AU45" i="1"/>
  <c r="AS45" i="1"/>
  <c r="K45" i="1" s="1"/>
  <c r="AL45" i="1"/>
  <c r="I45" i="1" s="1"/>
  <c r="H45" i="1" s="1"/>
  <c r="AA45" i="1" s="1"/>
  <c r="AG45" i="1"/>
  <c r="J45" i="1" s="1"/>
  <c r="Y45" i="1"/>
  <c r="X45" i="1"/>
  <c r="W45" i="1" s="1"/>
  <c r="P45" i="1"/>
  <c r="AY44" i="1"/>
  <c r="AX44" i="1"/>
  <c r="AV44" i="1"/>
  <c r="AU44" i="1"/>
  <c r="AS44" i="1" s="1"/>
  <c r="AL44" i="1"/>
  <c r="I44" i="1" s="1"/>
  <c r="H44" i="1" s="1"/>
  <c r="AG44" i="1"/>
  <c r="J44" i="1" s="1"/>
  <c r="Y44" i="1"/>
  <c r="X44" i="1"/>
  <c r="P44" i="1"/>
  <c r="AY43" i="1"/>
  <c r="AX43" i="1"/>
  <c r="AV43" i="1"/>
  <c r="S43" i="1" s="1"/>
  <c r="AU43" i="1"/>
  <c r="AS43" i="1" s="1"/>
  <c r="AT43" i="1"/>
  <c r="AL43" i="1"/>
  <c r="I43" i="1" s="1"/>
  <c r="H43" i="1" s="1"/>
  <c r="AG43" i="1"/>
  <c r="Y43" i="1"/>
  <c r="X43" i="1"/>
  <c r="W43" i="1"/>
  <c r="P43" i="1"/>
  <c r="J43" i="1"/>
  <c r="AY42" i="1"/>
  <c r="AX42" i="1"/>
  <c r="AV42" i="1"/>
  <c r="AU42" i="1"/>
  <c r="AS42" i="1" s="1"/>
  <c r="AF42" i="1" s="1"/>
  <c r="AL42" i="1"/>
  <c r="AG42" i="1"/>
  <c r="Y42" i="1"/>
  <c r="X42" i="1"/>
  <c r="W42" i="1" s="1"/>
  <c r="P42" i="1"/>
  <c r="J42" i="1"/>
  <c r="I42" i="1"/>
  <c r="H42" i="1" s="1"/>
  <c r="AA42" i="1" s="1"/>
  <c r="AY41" i="1"/>
  <c r="AX41" i="1"/>
  <c r="AV41" i="1"/>
  <c r="AW41" i="1" s="1"/>
  <c r="AU41" i="1"/>
  <c r="AS41" i="1"/>
  <c r="AT41" i="1" s="1"/>
  <c r="AL41" i="1"/>
  <c r="I41" i="1" s="1"/>
  <c r="H41" i="1" s="1"/>
  <c r="AA41" i="1" s="1"/>
  <c r="AG41" i="1"/>
  <c r="J41" i="1" s="1"/>
  <c r="Y41" i="1"/>
  <c r="X41" i="1"/>
  <c r="W41" i="1" s="1"/>
  <c r="S41" i="1"/>
  <c r="T41" i="1" s="1"/>
  <c r="U41" i="1" s="1"/>
  <c r="P41" i="1"/>
  <c r="AY40" i="1"/>
  <c r="AX40" i="1"/>
  <c r="AV40" i="1"/>
  <c r="AU40" i="1"/>
  <c r="AS40" i="1" s="1"/>
  <c r="AT40" i="1"/>
  <c r="AL40" i="1"/>
  <c r="I40" i="1" s="1"/>
  <c r="H40" i="1" s="1"/>
  <c r="AG40" i="1"/>
  <c r="J40" i="1" s="1"/>
  <c r="Y40" i="1"/>
  <c r="X40" i="1"/>
  <c r="P40" i="1"/>
  <c r="AY39" i="1"/>
  <c r="AX39" i="1"/>
  <c r="AV39" i="1"/>
  <c r="S39" i="1" s="1"/>
  <c r="AU39" i="1"/>
  <c r="AS39" i="1" s="1"/>
  <c r="AT39" i="1"/>
  <c r="AL39" i="1"/>
  <c r="I39" i="1" s="1"/>
  <c r="H39" i="1" s="1"/>
  <c r="AG39" i="1"/>
  <c r="AE39" i="1"/>
  <c r="Y39" i="1"/>
  <c r="X39" i="1"/>
  <c r="W39" i="1" s="1"/>
  <c r="P39" i="1"/>
  <c r="J39" i="1"/>
  <c r="AY38" i="1"/>
  <c r="AX38" i="1"/>
  <c r="AV38" i="1"/>
  <c r="AW38" i="1" s="1"/>
  <c r="AU38" i="1"/>
  <c r="AS38" i="1" s="1"/>
  <c r="AF38" i="1" s="1"/>
  <c r="AL38" i="1"/>
  <c r="AG38" i="1"/>
  <c r="Y38" i="1"/>
  <c r="X38" i="1"/>
  <c r="P38" i="1"/>
  <c r="J38" i="1"/>
  <c r="I38" i="1"/>
  <c r="H38" i="1"/>
  <c r="AA38" i="1" s="1"/>
  <c r="AY37" i="1"/>
  <c r="S37" i="1" s="1"/>
  <c r="AX37" i="1"/>
  <c r="AV37" i="1"/>
  <c r="AW37" i="1" s="1"/>
  <c r="AU37" i="1"/>
  <c r="AS37" i="1"/>
  <c r="AL37" i="1"/>
  <c r="I37" i="1" s="1"/>
  <c r="H37" i="1" s="1"/>
  <c r="AA37" i="1" s="1"/>
  <c r="AG37" i="1"/>
  <c r="J37" i="1" s="1"/>
  <c r="Y37" i="1"/>
  <c r="X37" i="1"/>
  <c r="W37" i="1" s="1"/>
  <c r="P37" i="1"/>
  <c r="K37" i="1"/>
  <c r="AY36" i="1"/>
  <c r="AX36" i="1"/>
  <c r="AV36" i="1"/>
  <c r="AU36" i="1"/>
  <c r="AS36" i="1" s="1"/>
  <c r="AT36" i="1" s="1"/>
  <c r="AL36" i="1"/>
  <c r="I36" i="1" s="1"/>
  <c r="H36" i="1" s="1"/>
  <c r="AG36" i="1"/>
  <c r="J36" i="1" s="1"/>
  <c r="Y36" i="1"/>
  <c r="X36" i="1"/>
  <c r="W36" i="1" s="1"/>
  <c r="P36" i="1"/>
  <c r="AY35" i="1"/>
  <c r="AX35" i="1"/>
  <c r="AV35" i="1"/>
  <c r="S35" i="1" s="1"/>
  <c r="AU35" i="1"/>
  <c r="AS35" i="1"/>
  <c r="AL35" i="1"/>
  <c r="I35" i="1" s="1"/>
  <c r="H35" i="1" s="1"/>
  <c r="AG35" i="1"/>
  <c r="Y35" i="1"/>
  <c r="X35" i="1"/>
  <c r="W35" i="1" s="1"/>
  <c r="P35" i="1"/>
  <c r="J35" i="1"/>
  <c r="AY34" i="1"/>
  <c r="AX34" i="1"/>
  <c r="AV34" i="1"/>
  <c r="AU34" i="1"/>
  <c r="AT34" i="1"/>
  <c r="AS34" i="1"/>
  <c r="AL34" i="1"/>
  <c r="I34" i="1" s="1"/>
  <c r="H34" i="1" s="1"/>
  <c r="AA34" i="1" s="1"/>
  <c r="AG34" i="1"/>
  <c r="Y34" i="1"/>
  <c r="X34" i="1"/>
  <c r="W34" i="1" s="1"/>
  <c r="P34" i="1"/>
  <c r="K34" i="1"/>
  <c r="J34" i="1"/>
  <c r="AY33" i="1"/>
  <c r="AX33" i="1"/>
  <c r="AV33" i="1"/>
  <c r="AW33" i="1" s="1"/>
  <c r="AU33" i="1"/>
  <c r="AS33" i="1"/>
  <c r="AT33" i="1" s="1"/>
  <c r="AL33" i="1"/>
  <c r="I33" i="1" s="1"/>
  <c r="H33" i="1" s="1"/>
  <c r="AA33" i="1" s="1"/>
  <c r="AG33" i="1"/>
  <c r="Y33" i="1"/>
  <c r="X33" i="1"/>
  <c r="W33" i="1" s="1"/>
  <c r="P33" i="1"/>
  <c r="J33" i="1"/>
  <c r="AY32" i="1"/>
  <c r="AX32" i="1"/>
  <c r="AV32" i="1"/>
  <c r="AU32" i="1"/>
  <c r="AS32" i="1" s="1"/>
  <c r="N32" i="1" s="1"/>
  <c r="AT32" i="1"/>
  <c r="AL32" i="1"/>
  <c r="I32" i="1" s="1"/>
  <c r="H32" i="1" s="1"/>
  <c r="AG32" i="1"/>
  <c r="J32" i="1" s="1"/>
  <c r="Y32" i="1"/>
  <c r="X32" i="1"/>
  <c r="W32" i="1" s="1"/>
  <c r="P32" i="1"/>
  <c r="AY31" i="1"/>
  <c r="AX31" i="1"/>
  <c r="AV31" i="1"/>
  <c r="S31" i="1" s="1"/>
  <c r="AU31" i="1"/>
  <c r="AS31" i="1" s="1"/>
  <c r="N31" i="1" s="1"/>
  <c r="AL31" i="1"/>
  <c r="I31" i="1" s="1"/>
  <c r="H31" i="1" s="1"/>
  <c r="AG31" i="1"/>
  <c r="J31" i="1" s="1"/>
  <c r="Y31" i="1"/>
  <c r="X31" i="1"/>
  <c r="W31" i="1" s="1"/>
  <c r="P31" i="1"/>
  <c r="AY30" i="1"/>
  <c r="AX30" i="1"/>
  <c r="AV30" i="1"/>
  <c r="AW30" i="1" s="1"/>
  <c r="AU30" i="1"/>
  <c r="AS30" i="1" s="1"/>
  <c r="AL30" i="1"/>
  <c r="I30" i="1" s="1"/>
  <c r="H30" i="1" s="1"/>
  <c r="AG30" i="1"/>
  <c r="Y30" i="1"/>
  <c r="X30" i="1"/>
  <c r="P30" i="1"/>
  <c r="J30" i="1"/>
  <c r="AY29" i="1"/>
  <c r="AX29" i="1"/>
  <c r="AV29" i="1"/>
  <c r="AU29" i="1"/>
  <c r="AS29" i="1"/>
  <c r="K29" i="1" s="1"/>
  <c r="AL29" i="1"/>
  <c r="I29" i="1" s="1"/>
  <c r="H29" i="1" s="1"/>
  <c r="AA29" i="1" s="1"/>
  <c r="AG29" i="1"/>
  <c r="Y29" i="1"/>
  <c r="X29" i="1"/>
  <c r="S29" i="1"/>
  <c r="P29" i="1"/>
  <c r="J29" i="1"/>
  <c r="AY28" i="1"/>
  <c r="AX28" i="1"/>
  <c r="AV28" i="1"/>
  <c r="AU28" i="1"/>
  <c r="AS28" i="1" s="1"/>
  <c r="AT28" i="1"/>
  <c r="AL28" i="1"/>
  <c r="I28" i="1" s="1"/>
  <c r="H28" i="1" s="1"/>
  <c r="AG28" i="1"/>
  <c r="J28" i="1" s="1"/>
  <c r="Y28" i="1"/>
  <c r="X28" i="1"/>
  <c r="P28" i="1"/>
  <c r="AY27" i="1"/>
  <c r="AX27" i="1"/>
  <c r="AV27" i="1"/>
  <c r="S27" i="1" s="1"/>
  <c r="AU27" i="1"/>
  <c r="AS27" i="1" s="1"/>
  <c r="AE27" i="1" s="1"/>
  <c r="AT27" i="1"/>
  <c r="AL27" i="1"/>
  <c r="I27" i="1" s="1"/>
  <c r="H27" i="1" s="1"/>
  <c r="AG27" i="1"/>
  <c r="Y27" i="1"/>
  <c r="X27" i="1"/>
  <c r="W27" i="1"/>
  <c r="P27" i="1"/>
  <c r="J27" i="1"/>
  <c r="AY26" i="1"/>
  <c r="AX26" i="1"/>
  <c r="AV26" i="1"/>
  <c r="AU26" i="1"/>
  <c r="AS26" i="1" s="1"/>
  <c r="AL26" i="1"/>
  <c r="I26" i="1" s="1"/>
  <c r="H26" i="1" s="1"/>
  <c r="AG26" i="1"/>
  <c r="J26" i="1" s="1"/>
  <c r="Y26" i="1"/>
  <c r="X26" i="1"/>
  <c r="P26" i="1"/>
  <c r="AY25" i="1"/>
  <c r="AX25" i="1"/>
  <c r="AV25" i="1"/>
  <c r="AW25" i="1" s="1"/>
  <c r="AU25" i="1"/>
  <c r="AS25" i="1"/>
  <c r="AL25" i="1"/>
  <c r="I25" i="1" s="1"/>
  <c r="H25" i="1" s="1"/>
  <c r="AA25" i="1" s="1"/>
  <c r="AG25" i="1"/>
  <c r="J25" i="1" s="1"/>
  <c r="Y25" i="1"/>
  <c r="X25" i="1"/>
  <c r="W25" i="1" s="1"/>
  <c r="P25" i="1"/>
  <c r="AY24" i="1"/>
  <c r="AX24" i="1"/>
  <c r="AV24" i="1"/>
  <c r="AU24" i="1"/>
  <c r="AS24" i="1" s="1"/>
  <c r="AF24" i="1" s="1"/>
  <c r="AT24" i="1"/>
  <c r="AL24" i="1"/>
  <c r="I24" i="1" s="1"/>
  <c r="H24" i="1" s="1"/>
  <c r="AG24" i="1"/>
  <c r="J24" i="1" s="1"/>
  <c r="Y24" i="1"/>
  <c r="X24" i="1"/>
  <c r="W24" i="1" s="1"/>
  <c r="P24" i="1"/>
  <c r="AY23" i="1"/>
  <c r="AX23" i="1"/>
  <c r="AV23" i="1"/>
  <c r="S23" i="1" s="1"/>
  <c r="AU23" i="1"/>
  <c r="AS23" i="1" s="1"/>
  <c r="AL23" i="1"/>
  <c r="I23" i="1" s="1"/>
  <c r="H23" i="1" s="1"/>
  <c r="AG23" i="1"/>
  <c r="J23" i="1" s="1"/>
  <c r="AF23" i="1"/>
  <c r="Y23" i="1"/>
  <c r="X23" i="1"/>
  <c r="W23" i="1"/>
  <c r="P23" i="1"/>
  <c r="AY22" i="1"/>
  <c r="AX22" i="1"/>
  <c r="AV22" i="1"/>
  <c r="AW22" i="1" s="1"/>
  <c r="AU22" i="1"/>
  <c r="AS22" i="1" s="1"/>
  <c r="AT22" i="1"/>
  <c r="AL22" i="1"/>
  <c r="I22" i="1" s="1"/>
  <c r="H22" i="1" s="1"/>
  <c r="AG22" i="1"/>
  <c r="J22" i="1" s="1"/>
  <c r="AF22" i="1"/>
  <c r="Y22" i="1"/>
  <c r="X22" i="1"/>
  <c r="P22" i="1"/>
  <c r="AY21" i="1"/>
  <c r="AX21" i="1"/>
  <c r="AV21" i="1"/>
  <c r="AW21" i="1" s="1"/>
  <c r="AU21" i="1"/>
  <c r="AS21" i="1"/>
  <c r="AL21" i="1"/>
  <c r="I21" i="1" s="1"/>
  <c r="H21" i="1" s="1"/>
  <c r="AG21" i="1"/>
  <c r="Y21" i="1"/>
  <c r="X21" i="1"/>
  <c r="W21" i="1" s="1"/>
  <c r="P21" i="1"/>
  <c r="J21" i="1"/>
  <c r="AY20" i="1"/>
  <c r="AX20" i="1"/>
  <c r="AV20" i="1"/>
  <c r="AU20" i="1"/>
  <c r="AS20" i="1" s="1"/>
  <c r="N20" i="1" s="1"/>
  <c r="AL20" i="1"/>
  <c r="I20" i="1" s="1"/>
  <c r="H20" i="1" s="1"/>
  <c r="AG20" i="1"/>
  <c r="AF20" i="1"/>
  <c r="Y20" i="1"/>
  <c r="X20" i="1"/>
  <c r="P20" i="1"/>
  <c r="J20" i="1"/>
  <c r="AY19" i="1"/>
  <c r="AX19" i="1"/>
  <c r="AV19" i="1"/>
  <c r="S19" i="1" s="1"/>
  <c r="AU19" i="1"/>
  <c r="AT19" i="1"/>
  <c r="AS19" i="1"/>
  <c r="AL19" i="1"/>
  <c r="I19" i="1" s="1"/>
  <c r="H19" i="1" s="1"/>
  <c r="AG19" i="1"/>
  <c r="Y19" i="1"/>
  <c r="X19" i="1"/>
  <c r="W19" i="1"/>
  <c r="P19" i="1"/>
  <c r="N19" i="1"/>
  <c r="J19" i="1"/>
  <c r="AY18" i="1"/>
  <c r="AX18" i="1"/>
  <c r="AV18" i="1"/>
  <c r="AU18" i="1"/>
  <c r="AS18" i="1" s="1"/>
  <c r="AL18" i="1"/>
  <c r="I18" i="1" s="1"/>
  <c r="H18" i="1" s="1"/>
  <c r="AG18" i="1"/>
  <c r="J18" i="1" s="1"/>
  <c r="Y18" i="1"/>
  <c r="X18" i="1"/>
  <c r="P18" i="1"/>
  <c r="AY17" i="1"/>
  <c r="AX17" i="1"/>
  <c r="AV17" i="1"/>
  <c r="AW17" i="1" s="1"/>
  <c r="AU17" i="1"/>
  <c r="AS17" i="1"/>
  <c r="N17" i="1" s="1"/>
  <c r="AL17" i="1"/>
  <c r="I17" i="1" s="1"/>
  <c r="H17" i="1" s="1"/>
  <c r="AG17" i="1"/>
  <c r="J17" i="1" s="1"/>
  <c r="AA17" i="1"/>
  <c r="Y17" i="1"/>
  <c r="X17" i="1"/>
  <c r="P17" i="1"/>
  <c r="K17" i="1"/>
  <c r="AY16" i="1"/>
  <c r="AX16" i="1"/>
  <c r="AV16" i="1"/>
  <c r="AU16" i="1"/>
  <c r="AS16" i="1" s="1"/>
  <c r="AT16" i="1"/>
  <c r="AL16" i="1"/>
  <c r="I16" i="1" s="1"/>
  <c r="H16" i="1" s="1"/>
  <c r="AG16" i="1"/>
  <c r="Y16" i="1"/>
  <c r="X16" i="1"/>
  <c r="W16" i="1" s="1"/>
  <c r="P16" i="1"/>
  <c r="J16" i="1"/>
  <c r="AE18" i="1" l="1"/>
  <c r="AF18" i="1"/>
  <c r="AT18" i="1"/>
  <c r="K18" i="1"/>
  <c r="N88" i="1"/>
  <c r="AF88" i="1"/>
  <c r="AE88" i="1"/>
  <c r="AE30" i="1"/>
  <c r="AF30" i="1"/>
  <c r="AT30" i="1"/>
  <c r="K30" i="1"/>
  <c r="N30" i="1"/>
  <c r="AT243" i="1"/>
  <c r="K243" i="1"/>
  <c r="AF243" i="1"/>
  <c r="AE243" i="1"/>
  <c r="N243" i="1"/>
  <c r="AT29" i="1"/>
  <c r="T99" i="1"/>
  <c r="U99" i="1" s="1"/>
  <c r="N106" i="1"/>
  <c r="AE106" i="1"/>
  <c r="S107" i="1"/>
  <c r="W115" i="1"/>
  <c r="AW118" i="1"/>
  <c r="N119" i="1"/>
  <c r="AT119" i="1"/>
  <c r="AF128" i="1"/>
  <c r="AE128" i="1"/>
  <c r="AW154" i="1"/>
  <c r="AW167" i="1"/>
  <c r="S167" i="1"/>
  <c r="T167" i="1" s="1"/>
  <c r="U167" i="1" s="1"/>
  <c r="AW179" i="1"/>
  <c r="S179" i="1"/>
  <c r="AT189" i="1"/>
  <c r="AW200" i="1"/>
  <c r="S200" i="1"/>
  <c r="V212" i="1"/>
  <c r="Z212" i="1" s="1"/>
  <c r="AC212" i="1"/>
  <c r="AB212" i="1"/>
  <c r="AT232" i="1"/>
  <c r="AE232" i="1"/>
  <c r="N232" i="1"/>
  <c r="S234" i="1"/>
  <c r="V249" i="1"/>
  <c r="Z249" i="1" s="1"/>
  <c r="AC249" i="1"/>
  <c r="AW212" i="1"/>
  <c r="T274" i="1"/>
  <c r="U274" i="1" s="1"/>
  <c r="Q274" i="1" s="1"/>
  <c r="O274" i="1" s="1"/>
  <c r="R274" i="1" s="1"/>
  <c r="AW281" i="1"/>
  <c r="S281" i="1"/>
  <c r="T281" i="1" s="1"/>
  <c r="U281" i="1" s="1"/>
  <c r="AT284" i="1"/>
  <c r="N284" i="1"/>
  <c r="S169" i="1"/>
  <c r="T169" i="1" s="1"/>
  <c r="U169" i="1" s="1"/>
  <c r="AW169" i="1"/>
  <c r="AB33" i="1"/>
  <c r="AT25" i="1"/>
  <c r="N25" i="1"/>
  <c r="AF35" i="1"/>
  <c r="AE35" i="1"/>
  <c r="W99" i="1"/>
  <c r="AW150" i="1"/>
  <c r="AT26" i="1"/>
  <c r="AF26" i="1"/>
  <c r="K35" i="1"/>
  <c r="AT35" i="1"/>
  <c r="N39" i="1"/>
  <c r="K39" i="1"/>
  <c r="AF39" i="1"/>
  <c r="AF59" i="1"/>
  <c r="AE59" i="1"/>
  <c r="AW61" i="1"/>
  <c r="S61" i="1"/>
  <c r="T61" i="1" s="1"/>
  <c r="U61" i="1" s="1"/>
  <c r="Q61" i="1" s="1"/>
  <c r="O61" i="1" s="1"/>
  <c r="R61" i="1" s="1"/>
  <c r="L61" i="1" s="1"/>
  <c r="M61" i="1" s="1"/>
  <c r="AT64" i="1"/>
  <c r="N64" i="1"/>
  <c r="N117" i="1"/>
  <c r="T126" i="1"/>
  <c r="U126" i="1" s="1"/>
  <c r="AW130" i="1"/>
  <c r="N172" i="1"/>
  <c r="N193" i="1"/>
  <c r="K193" i="1"/>
  <c r="AF193" i="1"/>
  <c r="AT193" i="1"/>
  <c r="AE193" i="1"/>
  <c r="AT197" i="1"/>
  <c r="N197" i="1"/>
  <c r="K197" i="1"/>
  <c r="AF197" i="1"/>
  <c r="AE197" i="1"/>
  <c r="AT205" i="1"/>
  <c r="N205" i="1"/>
  <c r="K205" i="1"/>
  <c r="AF205" i="1"/>
  <c r="AE205" i="1"/>
  <c r="K259" i="1"/>
  <c r="AE47" i="1"/>
  <c r="AT47" i="1"/>
  <c r="S45" i="1"/>
  <c r="T45" i="1" s="1"/>
  <c r="U45" i="1" s="1"/>
  <c r="V45" i="1" s="1"/>
  <c r="Z45" i="1" s="1"/>
  <c r="N47" i="1"/>
  <c r="AF31" i="1"/>
  <c r="AE31" i="1"/>
  <c r="AB41" i="1"/>
  <c r="N43" i="1"/>
  <c r="K43" i="1"/>
  <c r="AF43" i="1"/>
  <c r="AF79" i="1"/>
  <c r="AE79" i="1"/>
  <c r="AF97" i="1"/>
  <c r="AE97" i="1"/>
  <c r="AF126" i="1"/>
  <c r="AT126" i="1"/>
  <c r="K128" i="1"/>
  <c r="K132" i="1"/>
  <c r="K134" i="1"/>
  <c r="AE134" i="1"/>
  <c r="AE164" i="1"/>
  <c r="AT164" i="1"/>
  <c r="AF164" i="1"/>
  <c r="S182" i="1"/>
  <c r="T182" i="1" s="1"/>
  <c r="U182" i="1" s="1"/>
  <c r="V182" i="1" s="1"/>
  <c r="Z182" i="1" s="1"/>
  <c r="AW182" i="1"/>
  <c r="N186" i="1"/>
  <c r="V209" i="1"/>
  <c r="Z209" i="1" s="1"/>
  <c r="AC209" i="1"/>
  <c r="K19" i="1"/>
  <c r="AF19" i="1"/>
  <c r="AE19" i="1"/>
  <c r="W20" i="1"/>
  <c r="AW26" i="1"/>
  <c r="AE34" i="1"/>
  <c r="AF34" i="1"/>
  <c r="N35" i="1"/>
  <c r="AF47" i="1"/>
  <c r="AE55" i="1"/>
  <c r="AT55" i="1"/>
  <c r="N59" i="1"/>
  <c r="AT59" i="1"/>
  <c r="K67" i="1"/>
  <c r="AF67" i="1"/>
  <c r="AE67" i="1"/>
  <c r="AT75" i="1"/>
  <c r="AF75" i="1"/>
  <c r="AE75" i="1"/>
  <c r="W89" i="1"/>
  <c r="W95" i="1"/>
  <c r="W103" i="1"/>
  <c r="W104" i="1"/>
  <c r="S112" i="1"/>
  <c r="AW115" i="1"/>
  <c r="AW121" i="1"/>
  <c r="W126" i="1"/>
  <c r="AW126" i="1"/>
  <c r="AW146" i="1"/>
  <c r="N164" i="1"/>
  <c r="AW175" i="1"/>
  <c r="K176" i="1"/>
  <c r="AF176" i="1"/>
  <c r="N181" i="1"/>
  <c r="K181" i="1"/>
  <c r="AF181" i="1"/>
  <c r="AT181" i="1"/>
  <c r="AE181" i="1"/>
  <c r="K255" i="1"/>
  <c r="AT255" i="1"/>
  <c r="AW257" i="1"/>
  <c r="AE167" i="1"/>
  <c r="AT167" i="1"/>
  <c r="N167" i="1"/>
  <c r="AF167" i="1"/>
  <c r="AW217" i="1"/>
  <c r="S217" i="1"/>
  <c r="T217" i="1" s="1"/>
  <c r="U217" i="1" s="1"/>
  <c r="N27" i="1"/>
  <c r="K27" i="1"/>
  <c r="AF27" i="1"/>
  <c r="S88" i="1"/>
  <c r="K25" i="1"/>
  <c r="AW27" i="1"/>
  <c r="AW86" i="1"/>
  <c r="S106" i="1"/>
  <c r="N48" i="1"/>
  <c r="N55" i="1"/>
  <c r="AW57" i="1"/>
  <c r="S57" i="1"/>
  <c r="T57" i="1" s="1"/>
  <c r="U57" i="1" s="1"/>
  <c r="AB57" i="1" s="1"/>
  <c r="AT67" i="1"/>
  <c r="K75" i="1"/>
  <c r="AW77" i="1"/>
  <c r="S77" i="1"/>
  <c r="T77" i="1" s="1"/>
  <c r="U77" i="1" s="1"/>
  <c r="AB77" i="1" s="1"/>
  <c r="T84" i="1"/>
  <c r="U84" i="1" s="1"/>
  <c r="N84" i="1"/>
  <c r="AF84" i="1"/>
  <c r="AE84" i="1"/>
  <c r="S91" i="1"/>
  <c r="AF94" i="1"/>
  <c r="K94" i="1"/>
  <c r="AE94" i="1"/>
  <c r="AW111" i="1"/>
  <c r="S111" i="1"/>
  <c r="S124" i="1"/>
  <c r="AF140" i="1"/>
  <c r="AE140" i="1"/>
  <c r="S248" i="1"/>
  <c r="AW248" i="1"/>
  <c r="AF251" i="1"/>
  <c r="N251" i="1"/>
  <c r="AE251" i="1"/>
  <c r="K251" i="1"/>
  <c r="K136" i="1"/>
  <c r="AF136" i="1"/>
  <c r="AE136" i="1"/>
  <c r="AF189" i="1"/>
  <c r="AE189" i="1"/>
  <c r="N189" i="1"/>
  <c r="AF312" i="1"/>
  <c r="AE312" i="1"/>
  <c r="S33" i="1"/>
  <c r="T33" i="1" s="1"/>
  <c r="U33" i="1" s="1"/>
  <c r="AE130" i="1"/>
  <c r="K130" i="1"/>
  <c r="S22" i="1"/>
  <c r="T22" i="1" s="1"/>
  <c r="U22" i="1" s="1"/>
  <c r="Q22" i="1" s="1"/>
  <c r="O22" i="1" s="1"/>
  <c r="R22" i="1" s="1"/>
  <c r="AT63" i="1"/>
  <c r="N63" i="1"/>
  <c r="K63" i="1"/>
  <c r="S103" i="1"/>
  <c r="S26" i="1"/>
  <c r="T26" i="1" s="1"/>
  <c r="U26" i="1" s="1"/>
  <c r="W28" i="1"/>
  <c r="N34" i="1"/>
  <c r="T37" i="1"/>
  <c r="U37" i="1" s="1"/>
  <c r="AB37" i="1" s="1"/>
  <c r="AE43" i="1"/>
  <c r="S53" i="1"/>
  <c r="T53" i="1" s="1"/>
  <c r="U53" i="1" s="1"/>
  <c r="AB53" i="1" s="1"/>
  <c r="AE63" i="1"/>
  <c r="N67" i="1"/>
  <c r="N75" i="1"/>
  <c r="S75" i="1"/>
  <c r="AW75" i="1"/>
  <c r="W77" i="1"/>
  <c r="W91" i="1"/>
  <c r="T94" i="1"/>
  <c r="U94" i="1" s="1"/>
  <c r="AE100" i="1"/>
  <c r="AW105" i="1"/>
  <c r="T110" i="1"/>
  <c r="U110" i="1" s="1"/>
  <c r="V110" i="1" s="1"/>
  <c r="Z110" i="1" s="1"/>
  <c r="S115" i="1"/>
  <c r="AW123" i="1"/>
  <c r="AF132" i="1"/>
  <c r="AW158" i="1"/>
  <c r="AF169" i="1"/>
  <c r="N169" i="1"/>
  <c r="AE169" i="1"/>
  <c r="AW181" i="1"/>
  <c r="S203" i="1"/>
  <c r="W216" i="1"/>
  <c r="AW237" i="1"/>
  <c r="S237" i="1"/>
  <c r="T237" i="1" s="1"/>
  <c r="U237" i="1" s="1"/>
  <c r="AW244" i="1"/>
  <c r="S232" i="1"/>
  <c r="T232" i="1" s="1"/>
  <c r="U232" i="1" s="1"/>
  <c r="V232" i="1" s="1"/>
  <c r="Z232" i="1" s="1"/>
  <c r="AW232" i="1"/>
  <c r="T29" i="1"/>
  <c r="U29" i="1" s="1"/>
  <c r="V29" i="1" s="1"/>
  <c r="Z29" i="1" s="1"/>
  <c r="AB82" i="1"/>
  <c r="AD82" i="1" s="1"/>
  <c r="W107" i="1"/>
  <c r="S108" i="1"/>
  <c r="T108" i="1" s="1"/>
  <c r="U108" i="1" s="1"/>
  <c r="AB108" i="1" s="1"/>
  <c r="W136" i="1"/>
  <c r="T142" i="1"/>
  <c r="U142" i="1" s="1"/>
  <c r="K192" i="1"/>
  <c r="AF192" i="1"/>
  <c r="S210" i="1"/>
  <c r="T210" i="1" s="1"/>
  <c r="U210" i="1" s="1"/>
  <c r="N223" i="1"/>
  <c r="AF223" i="1"/>
  <c r="AE223" i="1"/>
  <c r="S277" i="1"/>
  <c r="AF278" i="1"/>
  <c r="K278" i="1"/>
  <c r="S301" i="1"/>
  <c r="T301" i="1" s="1"/>
  <c r="U301" i="1" s="1"/>
  <c r="Q301" i="1" s="1"/>
  <c r="O301" i="1" s="1"/>
  <c r="R301" i="1" s="1"/>
  <c r="L301" i="1" s="1"/>
  <c r="M301" i="1" s="1"/>
  <c r="AW301" i="1"/>
  <c r="W144" i="1"/>
  <c r="S18" i="1"/>
  <c r="W29" i="1"/>
  <c r="AW29" i="1"/>
  <c r="W38" i="1"/>
  <c r="AW69" i="1"/>
  <c r="S79" i="1"/>
  <c r="T79" i="1" s="1"/>
  <c r="U79" i="1" s="1"/>
  <c r="AW80" i="1"/>
  <c r="S83" i="1"/>
  <c r="T83" i="1" s="1"/>
  <c r="U83" i="1" s="1"/>
  <c r="Q83" i="1" s="1"/>
  <c r="O83" i="1" s="1"/>
  <c r="R83" i="1" s="1"/>
  <c r="L83" i="1" s="1"/>
  <c r="M83" i="1" s="1"/>
  <c r="S87" i="1"/>
  <c r="T87" i="1" s="1"/>
  <c r="U87" i="1" s="1"/>
  <c r="Q87" i="1" s="1"/>
  <c r="O87" i="1" s="1"/>
  <c r="R87" i="1" s="1"/>
  <c r="L87" i="1" s="1"/>
  <c r="M87" i="1" s="1"/>
  <c r="T95" i="1"/>
  <c r="U95" i="1" s="1"/>
  <c r="W128" i="1"/>
  <c r="AW128" i="1"/>
  <c r="T138" i="1"/>
  <c r="U138" i="1" s="1"/>
  <c r="W140" i="1"/>
  <c r="K180" i="1"/>
  <c r="S183" i="1"/>
  <c r="AW252" i="1"/>
  <c r="AT275" i="1"/>
  <c r="K275" i="1"/>
  <c r="AF275" i="1"/>
  <c r="AE275" i="1"/>
  <c r="AT280" i="1"/>
  <c r="N280" i="1"/>
  <c r="AW140" i="1"/>
  <c r="V233" i="1"/>
  <c r="Z233" i="1" s="1"/>
  <c r="AC233" i="1"/>
  <c r="S30" i="1"/>
  <c r="S47" i="1"/>
  <c r="S55" i="1"/>
  <c r="S80" i="1"/>
  <c r="T80" i="1" s="1"/>
  <c r="U80" i="1" s="1"/>
  <c r="S90" i="1"/>
  <c r="S101" i="1"/>
  <c r="T101" i="1" s="1"/>
  <c r="U101" i="1" s="1"/>
  <c r="W117" i="1"/>
  <c r="S128" i="1"/>
  <c r="W132" i="1"/>
  <c r="AW132" i="1"/>
  <c r="AF144" i="1"/>
  <c r="AE144" i="1"/>
  <c r="AE160" i="1"/>
  <c r="AT160" i="1"/>
  <c r="S166" i="1"/>
  <c r="T166" i="1" s="1"/>
  <c r="U166" i="1" s="1"/>
  <c r="AT173" i="1"/>
  <c r="AE173" i="1"/>
  <c r="S187" i="1"/>
  <c r="AW220" i="1"/>
  <c r="AW223" i="1"/>
  <c r="S240" i="1"/>
  <c r="AW240" i="1"/>
  <c r="AW285" i="1"/>
  <c r="S285" i="1"/>
  <c r="AF292" i="1"/>
  <c r="AE292" i="1"/>
  <c r="AT292" i="1"/>
  <c r="N292" i="1"/>
  <c r="AW295" i="1"/>
  <c r="S295" i="1"/>
  <c r="T295" i="1" s="1"/>
  <c r="U295" i="1" s="1"/>
  <c r="AB295" i="1" s="1"/>
  <c r="AF249" i="1"/>
  <c r="K249" i="1"/>
  <c r="AE249" i="1"/>
  <c r="AW255" i="1"/>
  <c r="S255" i="1"/>
  <c r="T255" i="1" s="1"/>
  <c r="U255" i="1" s="1"/>
  <c r="AT266" i="1"/>
  <c r="K266" i="1"/>
  <c r="AW282" i="1"/>
  <c r="S282" i="1"/>
  <c r="T282" i="1" s="1"/>
  <c r="U282" i="1" s="1"/>
  <c r="K289" i="1"/>
  <c r="AT289" i="1"/>
  <c r="N289" i="1"/>
  <c r="AF289" i="1"/>
  <c r="W17" i="1"/>
  <c r="W40" i="1"/>
  <c r="W44" i="1"/>
  <c r="W46" i="1"/>
  <c r="AW49" i="1"/>
  <c r="W51" i="1"/>
  <c r="W64" i="1"/>
  <c r="W72" i="1"/>
  <c r="W74" i="1"/>
  <c r="W80" i="1"/>
  <c r="W83" i="1"/>
  <c r="W87" i="1"/>
  <c r="AW95" i="1"/>
  <c r="AW96" i="1"/>
  <c r="AW99" i="1"/>
  <c r="AW104" i="1"/>
  <c r="K112" i="1"/>
  <c r="W119" i="1"/>
  <c r="W125" i="1"/>
  <c r="S127" i="1"/>
  <c r="T127" i="1" s="1"/>
  <c r="U127" i="1" s="1"/>
  <c r="AW131" i="1"/>
  <c r="S132" i="1"/>
  <c r="AW135" i="1"/>
  <c r="W137" i="1"/>
  <c r="AE146" i="1"/>
  <c r="K146" i="1"/>
  <c r="K148" i="1"/>
  <c r="K150" i="1"/>
  <c r="AE150" i="1"/>
  <c r="K152" i="1"/>
  <c r="K154" i="1"/>
  <c r="AE154" i="1"/>
  <c r="K156" i="1"/>
  <c r="K158" i="1"/>
  <c r="AE158" i="1"/>
  <c r="K160" i="1"/>
  <c r="AW166" i="1"/>
  <c r="S170" i="1"/>
  <c r="N173" i="1"/>
  <c r="AT177" i="1"/>
  <c r="N177" i="1"/>
  <c r="W178" i="1"/>
  <c r="AE182" i="1"/>
  <c r="N182" i="1"/>
  <c r="W187" i="1"/>
  <c r="W192" i="1"/>
  <c r="S192" i="1"/>
  <c r="AE198" i="1"/>
  <c r="N198" i="1"/>
  <c r="T199" i="1"/>
  <c r="U199" i="1" s="1"/>
  <c r="AC199" i="1" s="1"/>
  <c r="W202" i="1"/>
  <c r="S204" i="1"/>
  <c r="T204" i="1" s="1"/>
  <c r="U204" i="1" s="1"/>
  <c r="AT215" i="1"/>
  <c r="N215" i="1"/>
  <c r="K215" i="1"/>
  <c r="AF215" i="1"/>
  <c r="AE215" i="1"/>
  <c r="S238" i="1"/>
  <c r="T260" i="1"/>
  <c r="U260" i="1" s="1"/>
  <c r="V260" i="1" s="1"/>
  <c r="Z260" i="1" s="1"/>
  <c r="AA260" i="1"/>
  <c r="AW305" i="1"/>
  <c r="AT313" i="1"/>
  <c r="N313" i="1"/>
  <c r="AE313" i="1"/>
  <c r="AE308" i="1"/>
  <c r="AT308" i="1"/>
  <c r="S136" i="1"/>
  <c r="S140" i="1"/>
  <c r="T140" i="1" s="1"/>
  <c r="U140" i="1" s="1"/>
  <c r="AB140" i="1" s="1"/>
  <c r="AW143" i="1"/>
  <c r="N178" i="1"/>
  <c r="S180" i="1"/>
  <c r="AW188" i="1"/>
  <c r="AW191" i="1"/>
  <c r="AW195" i="1"/>
  <c r="S196" i="1"/>
  <c r="S198" i="1"/>
  <c r="T198" i="1" s="1"/>
  <c r="U198" i="1" s="1"/>
  <c r="AC198" i="1" s="1"/>
  <c r="AW199" i="1"/>
  <c r="K201" i="1"/>
  <c r="AT211" i="1"/>
  <c r="N211" i="1"/>
  <c r="K211" i="1"/>
  <c r="AF211" i="1"/>
  <c r="AW213" i="1"/>
  <c r="S213" i="1"/>
  <c r="T213" i="1" s="1"/>
  <c r="U213" i="1" s="1"/>
  <c r="Q213" i="1" s="1"/>
  <c r="O213" i="1" s="1"/>
  <c r="R213" i="1" s="1"/>
  <c r="L213" i="1" s="1"/>
  <c r="M213" i="1" s="1"/>
  <c r="K227" i="1"/>
  <c r="T250" i="1"/>
  <c r="U250" i="1" s="1"/>
  <c r="Q250" i="1"/>
  <c r="O250" i="1" s="1"/>
  <c r="R250" i="1" s="1"/>
  <c r="S267" i="1"/>
  <c r="AW267" i="1"/>
  <c r="AE268" i="1"/>
  <c r="W289" i="1"/>
  <c r="AF300" i="1"/>
  <c r="AE300" i="1"/>
  <c r="AT300" i="1"/>
  <c r="AF304" i="1"/>
  <c r="AE304" i="1"/>
  <c r="AT304" i="1"/>
  <c r="N308" i="1"/>
  <c r="AW310" i="1"/>
  <c r="S139" i="1"/>
  <c r="T139" i="1" s="1"/>
  <c r="U139" i="1" s="1"/>
  <c r="Q139" i="1" s="1"/>
  <c r="O139" i="1" s="1"/>
  <c r="R139" i="1" s="1"/>
  <c r="L139" i="1" s="1"/>
  <c r="M139" i="1" s="1"/>
  <c r="T211" i="1"/>
  <c r="U211" i="1" s="1"/>
  <c r="AB233" i="1"/>
  <c r="S264" i="1"/>
  <c r="AW264" i="1"/>
  <c r="AT287" i="1"/>
  <c r="N287" i="1"/>
  <c r="K291" i="1"/>
  <c r="AF307" i="1"/>
  <c r="K307" i="1"/>
  <c r="AW314" i="1"/>
  <c r="S314" i="1"/>
  <c r="S144" i="1"/>
  <c r="W160" i="1"/>
  <c r="AW173" i="1"/>
  <c r="AW176" i="1"/>
  <c r="S184" i="1"/>
  <c r="T184" i="1" s="1"/>
  <c r="U184" i="1" s="1"/>
  <c r="AB184" i="1" s="1"/>
  <c r="S206" i="1"/>
  <c r="AW208" i="1"/>
  <c r="S208" i="1"/>
  <c r="S216" i="1"/>
  <c r="AW229" i="1"/>
  <c r="T236" i="1"/>
  <c r="U236" i="1" s="1"/>
  <c r="AC236" i="1" s="1"/>
  <c r="AW263" i="1"/>
  <c r="S263" i="1"/>
  <c r="T263" i="1" s="1"/>
  <c r="U263" i="1" s="1"/>
  <c r="W269" i="1"/>
  <c r="AW271" i="1"/>
  <c r="AT279" i="1"/>
  <c r="N279" i="1"/>
  <c r="K279" i="1"/>
  <c r="AW302" i="1"/>
  <c r="S302" i="1"/>
  <c r="T302" i="1" s="1"/>
  <c r="U302" i="1" s="1"/>
  <c r="Q302" i="1" s="1"/>
  <c r="O302" i="1" s="1"/>
  <c r="R302" i="1" s="1"/>
  <c r="L302" i="1" s="1"/>
  <c r="M302" i="1" s="1"/>
  <c r="N304" i="1"/>
  <c r="S304" i="1"/>
  <c r="AW304" i="1"/>
  <c r="AT309" i="1"/>
  <c r="AE309" i="1"/>
  <c r="AW311" i="1"/>
  <c r="S311" i="1"/>
  <c r="AW147" i="1"/>
  <c r="AW151" i="1"/>
  <c r="AW155" i="1"/>
  <c r="S156" i="1"/>
  <c r="AW159" i="1"/>
  <c r="AW160" i="1"/>
  <c r="AE165" i="1"/>
  <c r="AW171" i="1"/>
  <c r="W176" i="1"/>
  <c r="W184" i="1"/>
  <c r="W201" i="1"/>
  <c r="S201" i="1"/>
  <c r="T201" i="1" s="1"/>
  <c r="U201" i="1" s="1"/>
  <c r="W211" i="1"/>
  <c r="K218" i="1"/>
  <c r="AW221" i="1"/>
  <c r="S221" i="1"/>
  <c r="T221" i="1" s="1"/>
  <c r="U221" i="1" s="1"/>
  <c r="V221" i="1" s="1"/>
  <c r="Z221" i="1" s="1"/>
  <c r="AW225" i="1"/>
  <c r="S225" i="1"/>
  <c r="W229" i="1"/>
  <c r="AT244" i="1"/>
  <c r="AE244" i="1"/>
  <c r="S271" i="1"/>
  <c r="AT283" i="1"/>
  <c r="K283" i="1"/>
  <c r="W284" i="1"/>
  <c r="T292" i="1"/>
  <c r="U292" i="1" s="1"/>
  <c r="AW294" i="1"/>
  <c r="S294" i="1"/>
  <c r="AW298" i="1"/>
  <c r="S298" i="1"/>
  <c r="T298" i="1" s="1"/>
  <c r="U298" i="1" s="1"/>
  <c r="AB298" i="1" s="1"/>
  <c r="AW249" i="1"/>
  <c r="S252" i="1"/>
  <c r="T252" i="1" s="1"/>
  <c r="U252" i="1" s="1"/>
  <c r="W255" i="1"/>
  <c r="AW270" i="1"/>
  <c r="W273" i="1"/>
  <c r="S309" i="1"/>
  <c r="W210" i="1"/>
  <c r="AW218" i="1"/>
  <c r="S228" i="1"/>
  <c r="W233" i="1"/>
  <c r="AW241" i="1"/>
  <c r="S242" i="1"/>
  <c r="AW260" i="1"/>
  <c r="W265" i="1"/>
  <c r="S270" i="1"/>
  <c r="W292" i="1"/>
  <c r="W304" i="1"/>
  <c r="AW307" i="1"/>
  <c r="S227" i="1"/>
  <c r="T227" i="1" s="1"/>
  <c r="U227" i="1" s="1"/>
  <c r="Q227" i="1" s="1"/>
  <c r="O227" i="1" s="1"/>
  <c r="R227" i="1" s="1"/>
  <c r="L227" i="1" s="1"/>
  <c r="M227" i="1" s="1"/>
  <c r="W241" i="1"/>
  <c r="W246" i="1"/>
  <c r="AW246" i="1"/>
  <c r="AB250" i="1"/>
  <c r="AW256" i="1"/>
  <c r="W259" i="1"/>
  <c r="AW262" i="1"/>
  <c r="AW274" i="1"/>
  <c r="S275" i="1"/>
  <c r="T275" i="1" s="1"/>
  <c r="U275" i="1" s="1"/>
  <c r="S280" i="1"/>
  <c r="T280" i="1" s="1"/>
  <c r="U280" i="1" s="1"/>
  <c r="V280" i="1" s="1"/>
  <c r="Z280" i="1" s="1"/>
  <c r="S284" i="1"/>
  <c r="S289" i="1"/>
  <c r="W303" i="1"/>
  <c r="AW306" i="1"/>
  <c r="W209" i="1"/>
  <c r="AW209" i="1"/>
  <c r="W213" i="1"/>
  <c r="W217" i="1"/>
  <c r="AW227" i="1"/>
  <c r="W235" i="1"/>
  <c r="AE247" i="1"/>
  <c r="W253" i="1"/>
  <c r="S256" i="1"/>
  <c r="T256" i="1" s="1"/>
  <c r="U256" i="1" s="1"/>
  <c r="W258" i="1"/>
  <c r="W262" i="1"/>
  <c r="AE263" i="1"/>
  <c r="W266" i="1"/>
  <c r="S274" i="1"/>
  <c r="W279" i="1"/>
  <c r="AW279" i="1"/>
  <c r="AW280" i="1"/>
  <c r="W283" i="1"/>
  <c r="S283" i="1"/>
  <c r="S286" i="1"/>
  <c r="S288" i="1"/>
  <c r="W290" i="1"/>
  <c r="W294" i="1"/>
  <c r="S297" i="1"/>
  <c r="T297" i="1" s="1"/>
  <c r="U297" i="1" s="1"/>
  <c r="AB297" i="1" s="1"/>
  <c r="W299" i="1"/>
  <c r="S303" i="1"/>
  <c r="T303" i="1" s="1"/>
  <c r="U303" i="1" s="1"/>
  <c r="Q303" i="1" s="1"/>
  <c r="O303" i="1" s="1"/>
  <c r="R303" i="1" s="1"/>
  <c r="L303" i="1" s="1"/>
  <c r="M303" i="1" s="1"/>
  <c r="W314" i="1"/>
  <c r="AA59" i="1"/>
  <c r="AA66" i="1"/>
  <c r="AA78" i="1"/>
  <c r="V99" i="1"/>
  <c r="Z99" i="1" s="1"/>
  <c r="AB99" i="1"/>
  <c r="AC99" i="1"/>
  <c r="T100" i="1"/>
  <c r="U100" i="1" s="1"/>
  <c r="AA74" i="1"/>
  <c r="V138" i="1"/>
  <c r="Z138" i="1" s="1"/>
  <c r="AC138" i="1"/>
  <c r="AB138" i="1"/>
  <c r="V26" i="1"/>
  <c r="Z26" i="1" s="1"/>
  <c r="AC26" i="1"/>
  <c r="AB26" i="1"/>
  <c r="AA28" i="1"/>
  <c r="T102" i="1"/>
  <c r="U102" i="1" s="1"/>
  <c r="V122" i="1"/>
  <c r="Z122" i="1" s="1"/>
  <c r="AC122" i="1"/>
  <c r="AB122" i="1"/>
  <c r="AA24" i="1"/>
  <c r="AA51" i="1"/>
  <c r="AB61" i="1"/>
  <c r="AA81" i="1"/>
  <c r="AA22" i="1"/>
  <c r="AA26" i="1"/>
  <c r="Q26" i="1"/>
  <c r="O26" i="1" s="1"/>
  <c r="R26" i="1" s="1"/>
  <c r="AA27" i="1"/>
  <c r="Q27" i="1"/>
  <c r="O27" i="1" s="1"/>
  <c r="R27" i="1" s="1"/>
  <c r="L27" i="1" s="1"/>
  <c r="M27" i="1" s="1"/>
  <c r="AA39" i="1"/>
  <c r="AA43" i="1"/>
  <c r="AA50" i="1"/>
  <c r="AA23" i="1"/>
  <c r="AA55" i="1"/>
  <c r="AA71" i="1"/>
  <c r="Q71" i="1"/>
  <c r="O71" i="1" s="1"/>
  <c r="R71" i="1" s="1"/>
  <c r="L71" i="1" s="1"/>
  <c r="M71" i="1" s="1"/>
  <c r="AA18" i="1"/>
  <c r="AA31" i="1"/>
  <c r="AA67" i="1"/>
  <c r="V84" i="1"/>
  <c r="Z84" i="1" s="1"/>
  <c r="AC84" i="1"/>
  <c r="AB84" i="1"/>
  <c r="AA88" i="1"/>
  <c r="AC94" i="1"/>
  <c r="AB94" i="1"/>
  <c r="V94" i="1"/>
  <c r="Z94" i="1" s="1"/>
  <c r="V154" i="1"/>
  <c r="Z154" i="1" s="1"/>
  <c r="AC154" i="1"/>
  <c r="AB154" i="1"/>
  <c r="AA19" i="1"/>
  <c r="AA30" i="1"/>
  <c r="AA35" i="1"/>
  <c r="AA70" i="1"/>
  <c r="AA75" i="1"/>
  <c r="AC86" i="1"/>
  <c r="V86" i="1"/>
  <c r="Z86" i="1" s="1"/>
  <c r="K44" i="1"/>
  <c r="AF44" i="1"/>
  <c r="AE44" i="1"/>
  <c r="AF49" i="1"/>
  <c r="AE49" i="1"/>
  <c r="N49" i="1"/>
  <c r="AF65" i="1"/>
  <c r="AE65" i="1"/>
  <c r="N65" i="1"/>
  <c r="AA80" i="1"/>
  <c r="K16" i="1"/>
  <c r="AE16" i="1"/>
  <c r="AF21" i="1"/>
  <c r="AE21" i="1"/>
  <c r="AW51" i="1"/>
  <c r="AE78" i="1"/>
  <c r="N78" i="1"/>
  <c r="AT78" i="1"/>
  <c r="K78" i="1"/>
  <c r="AA104" i="1"/>
  <c r="T128" i="1"/>
  <c r="U128" i="1" s="1"/>
  <c r="AA159" i="1"/>
  <c r="AA36" i="1"/>
  <c r="K40" i="1"/>
  <c r="AF40" i="1"/>
  <c r="AE40" i="1"/>
  <c r="T47" i="1"/>
  <c r="U47" i="1" s="1"/>
  <c r="Q47" i="1" s="1"/>
  <c r="O47" i="1" s="1"/>
  <c r="R47" i="1" s="1"/>
  <c r="L47" i="1" s="1"/>
  <c r="M47" i="1" s="1"/>
  <c r="AA52" i="1"/>
  <c r="K56" i="1"/>
  <c r="AF56" i="1"/>
  <c r="AE56" i="1"/>
  <c r="AF61" i="1"/>
  <c r="N61" i="1"/>
  <c r="AE61" i="1"/>
  <c r="T63" i="1"/>
  <c r="U63" i="1" s="1"/>
  <c r="AE66" i="1"/>
  <c r="N66" i="1"/>
  <c r="AT66" i="1"/>
  <c r="K66" i="1"/>
  <c r="AT69" i="1"/>
  <c r="K73" i="1"/>
  <c r="AE74" i="1"/>
  <c r="N74" i="1"/>
  <c r="AT74" i="1"/>
  <c r="K74" i="1"/>
  <c r="V82" i="1"/>
  <c r="Z82" i="1" s="1"/>
  <c r="AA83" i="1"/>
  <c r="S89" i="1"/>
  <c r="AW89" i="1"/>
  <c r="AF91" i="1"/>
  <c r="AE91" i="1"/>
  <c r="K91" i="1"/>
  <c r="AF98" i="1"/>
  <c r="AE98" i="1"/>
  <c r="K98" i="1"/>
  <c r="AA101" i="1"/>
  <c r="AT105" i="1"/>
  <c r="K105" i="1"/>
  <c r="AF105" i="1"/>
  <c r="AE105" i="1"/>
  <c r="AF131" i="1"/>
  <c r="AE131" i="1"/>
  <c r="N131" i="1"/>
  <c r="AT131" i="1"/>
  <c r="AA139" i="1"/>
  <c r="V142" i="1"/>
  <c r="Z142" i="1" s="1"/>
  <c r="AC142" i="1"/>
  <c r="AB142" i="1"/>
  <c r="AA189" i="1"/>
  <c r="N16" i="1"/>
  <c r="S17" i="1"/>
  <c r="AT20" i="1"/>
  <c r="N21" i="1"/>
  <c r="AT23" i="1"/>
  <c r="K23" i="1"/>
  <c r="S24" i="1"/>
  <c r="AW24" i="1"/>
  <c r="K28" i="1"/>
  <c r="AE28" i="1"/>
  <c r="W30" i="1"/>
  <c r="S32" i="1"/>
  <c r="AW32" i="1"/>
  <c r="Q33" i="1"/>
  <c r="O33" i="1" s="1"/>
  <c r="R33" i="1" s="1"/>
  <c r="AW34" i="1"/>
  <c r="S40" i="1"/>
  <c r="AW40" i="1"/>
  <c r="Q41" i="1"/>
  <c r="O41" i="1" s="1"/>
  <c r="R41" i="1" s="1"/>
  <c r="N44" i="1"/>
  <c r="AT45" i="1"/>
  <c r="AW47" i="1"/>
  <c r="K49" i="1"/>
  <c r="AW50" i="1"/>
  <c r="AB51" i="1"/>
  <c r="S56" i="1"/>
  <c r="AW56" i="1"/>
  <c r="Q57" i="1"/>
  <c r="O57" i="1" s="1"/>
  <c r="R57" i="1" s="1"/>
  <c r="AT61" i="1"/>
  <c r="AW63" i="1"/>
  <c r="K65" i="1"/>
  <c r="AW66" i="1"/>
  <c r="AB67" i="1"/>
  <c r="AE70" i="1"/>
  <c r="N70" i="1"/>
  <c r="AT70" i="1"/>
  <c r="K70" i="1"/>
  <c r="AW74" i="1"/>
  <c r="W78" i="1"/>
  <c r="AF83" i="1"/>
  <c r="AE83" i="1"/>
  <c r="K83" i="1"/>
  <c r="AT83" i="1"/>
  <c r="T88" i="1"/>
  <c r="U88" i="1" s="1"/>
  <c r="N91" i="1"/>
  <c r="AT91" i="1"/>
  <c r="AT98" i="1"/>
  <c r="Q102" i="1"/>
  <c r="O102" i="1" s="1"/>
  <c r="R102" i="1" s="1"/>
  <c r="AF102" i="1"/>
  <c r="AT102" i="1"/>
  <c r="N102" i="1"/>
  <c r="AE102" i="1"/>
  <c r="AF103" i="1"/>
  <c r="AE103" i="1"/>
  <c r="N103" i="1"/>
  <c r="K103" i="1"/>
  <c r="N104" i="1"/>
  <c r="AT104" i="1"/>
  <c r="AF104" i="1"/>
  <c r="AE104" i="1"/>
  <c r="T105" i="1"/>
  <c r="U105" i="1" s="1"/>
  <c r="Q105" i="1" s="1"/>
  <c r="O105" i="1" s="1"/>
  <c r="R105" i="1" s="1"/>
  <c r="L105" i="1" s="1"/>
  <c r="M105" i="1" s="1"/>
  <c r="T115" i="1"/>
  <c r="U115" i="1" s="1"/>
  <c r="AB118" i="1"/>
  <c r="W123" i="1"/>
  <c r="AF139" i="1"/>
  <c r="AE139" i="1"/>
  <c r="N139" i="1"/>
  <c r="AT139" i="1"/>
  <c r="AA147" i="1"/>
  <c r="V150" i="1"/>
  <c r="Z150" i="1" s="1"/>
  <c r="AC150" i="1"/>
  <c r="AB150" i="1"/>
  <c r="AD150" i="1" s="1"/>
  <c r="AA162" i="1"/>
  <c r="T164" i="1"/>
  <c r="U164" i="1" s="1"/>
  <c r="AA116" i="1"/>
  <c r="V130" i="1"/>
  <c r="Z130" i="1" s="1"/>
  <c r="AC130" i="1"/>
  <c r="AB130" i="1"/>
  <c r="AD130" i="1" s="1"/>
  <c r="AF147" i="1"/>
  <c r="AE147" i="1"/>
  <c r="N147" i="1"/>
  <c r="AT147" i="1"/>
  <c r="AA155" i="1"/>
  <c r="V158" i="1"/>
  <c r="Z158" i="1" s="1"/>
  <c r="AC158" i="1"/>
  <c r="AB158" i="1"/>
  <c r="T35" i="1"/>
  <c r="U35" i="1" s="1"/>
  <c r="Q35" i="1" s="1"/>
  <c r="O35" i="1" s="1"/>
  <c r="R35" i="1" s="1"/>
  <c r="AA40" i="1"/>
  <c r="AA47" i="1"/>
  <c r="T51" i="1"/>
  <c r="U51" i="1" s="1"/>
  <c r="Q51" i="1" s="1"/>
  <c r="O51" i="1" s="1"/>
  <c r="R51" i="1" s="1"/>
  <c r="L51" i="1" s="1"/>
  <c r="M51" i="1" s="1"/>
  <c r="K60" i="1"/>
  <c r="AF60" i="1"/>
  <c r="AE60" i="1"/>
  <c r="AA63" i="1"/>
  <c r="Q63" i="1"/>
  <c r="O63" i="1" s="1"/>
  <c r="R63" i="1" s="1"/>
  <c r="L63" i="1" s="1"/>
  <c r="M63" i="1" s="1"/>
  <c r="T71" i="1"/>
  <c r="U71" i="1" s="1"/>
  <c r="AB71" i="1" s="1"/>
  <c r="AF87" i="1"/>
  <c r="AE87" i="1"/>
  <c r="K87" i="1"/>
  <c r="AT87" i="1"/>
  <c r="AW35" i="1"/>
  <c r="S60" i="1"/>
  <c r="AW60" i="1"/>
  <c r="AW71" i="1"/>
  <c r="T23" i="1"/>
  <c r="U23" i="1" s="1"/>
  <c r="Q29" i="1"/>
  <c r="O29" i="1" s="1"/>
  <c r="R29" i="1" s="1"/>
  <c r="L29" i="1" s="1"/>
  <c r="M29" i="1" s="1"/>
  <c r="V33" i="1"/>
  <c r="Z33" i="1" s="1"/>
  <c r="AC33" i="1"/>
  <c r="AD33" i="1" s="1"/>
  <c r="K52" i="1"/>
  <c r="AF52" i="1"/>
  <c r="AE52" i="1"/>
  <c r="AF16" i="1"/>
  <c r="W18" i="1"/>
  <c r="S20" i="1"/>
  <c r="AW20" i="1"/>
  <c r="N23" i="1"/>
  <c r="AW23" i="1"/>
  <c r="W26" i="1"/>
  <c r="AE26" i="1"/>
  <c r="N26" i="1"/>
  <c r="K26" i="1"/>
  <c r="T27" i="1"/>
  <c r="U27" i="1" s="1"/>
  <c r="AB27" i="1" s="1"/>
  <c r="N28" i="1"/>
  <c r="AF29" i="1"/>
  <c r="N29" i="1"/>
  <c r="AE29" i="1"/>
  <c r="AT31" i="1"/>
  <c r="K31" i="1"/>
  <c r="S36" i="1"/>
  <c r="AW36" i="1"/>
  <c r="N40" i="1"/>
  <c r="AW43" i="1"/>
  <c r="AW46" i="1"/>
  <c r="AB47" i="1"/>
  <c r="S52" i="1"/>
  <c r="AW52" i="1"/>
  <c r="Q53" i="1"/>
  <c r="O53" i="1" s="1"/>
  <c r="R53" i="1" s="1"/>
  <c r="L53" i="1" s="1"/>
  <c r="M53" i="1" s="1"/>
  <c r="N56" i="1"/>
  <c r="AW59" i="1"/>
  <c r="K61" i="1"/>
  <c r="AW62" i="1"/>
  <c r="AB63" i="1"/>
  <c r="AA69" i="1"/>
  <c r="W70" i="1"/>
  <c r="K72" i="1"/>
  <c r="AF72" i="1"/>
  <c r="AE72" i="1"/>
  <c r="S76" i="1"/>
  <c r="AW76" i="1"/>
  <c r="AA79" i="1"/>
  <c r="AT85" i="1"/>
  <c r="K85" i="1"/>
  <c r="AF85" i="1"/>
  <c r="AE85" i="1"/>
  <c r="AT90" i="1"/>
  <c r="N90" i="1"/>
  <c r="K102" i="1"/>
  <c r="AW102" i="1"/>
  <c r="AF111" i="1"/>
  <c r="AE111" i="1"/>
  <c r="N111" i="1"/>
  <c r="AT111" i="1"/>
  <c r="K111" i="1"/>
  <c r="N116" i="1"/>
  <c r="AT116" i="1"/>
  <c r="AF116" i="1"/>
  <c r="AE116" i="1"/>
  <c r="K116" i="1"/>
  <c r="AF155" i="1"/>
  <c r="AE155" i="1"/>
  <c r="N155" i="1"/>
  <c r="AT155" i="1"/>
  <c r="T160" i="1"/>
  <c r="U160" i="1" s="1"/>
  <c r="AE38" i="1"/>
  <c r="AT38" i="1"/>
  <c r="N38" i="1"/>
  <c r="K38" i="1"/>
  <c r="AF73" i="1"/>
  <c r="AE73" i="1"/>
  <c r="N73" i="1"/>
  <c r="AA89" i="1"/>
  <c r="AA92" i="1"/>
  <c r="T112" i="1"/>
  <c r="U112" i="1" s="1"/>
  <c r="AB112" i="1" s="1"/>
  <c r="AF114" i="1"/>
  <c r="N114" i="1"/>
  <c r="AT114" i="1"/>
  <c r="K114" i="1"/>
  <c r="T120" i="1"/>
  <c r="U120" i="1" s="1"/>
  <c r="AA151" i="1"/>
  <c r="K21" i="1"/>
  <c r="S44" i="1"/>
  <c r="AW44" i="1"/>
  <c r="AB55" i="1"/>
  <c r="AW67" i="1"/>
  <c r="N80" i="1"/>
  <c r="AE80" i="1"/>
  <c r="K80" i="1"/>
  <c r="AT80" i="1"/>
  <c r="AT89" i="1"/>
  <c r="K89" i="1"/>
  <c r="AF89" i="1"/>
  <c r="AE89" i="1"/>
  <c r="AA91" i="1"/>
  <c r="N92" i="1"/>
  <c r="AT92" i="1"/>
  <c r="AF92" i="1"/>
  <c r="AE92" i="1"/>
  <c r="S93" i="1"/>
  <c r="AW93" i="1"/>
  <c r="S16" i="1"/>
  <c r="AW16" i="1"/>
  <c r="AA20" i="1"/>
  <c r="K32" i="1"/>
  <c r="AF32" i="1"/>
  <c r="AE32" i="1"/>
  <c r="AF45" i="1"/>
  <c r="N45" i="1"/>
  <c r="AE45" i="1"/>
  <c r="AE50" i="1"/>
  <c r="N50" i="1"/>
  <c r="AT50" i="1"/>
  <c r="K50" i="1"/>
  <c r="N24" i="1"/>
  <c r="N41" i="1"/>
  <c r="AF41" i="1"/>
  <c r="AE41" i="1"/>
  <c r="T43" i="1"/>
  <c r="U43" i="1" s="1"/>
  <c r="AE46" i="1"/>
  <c r="N46" i="1"/>
  <c r="AT46" i="1"/>
  <c r="K46" i="1"/>
  <c r="N57" i="1"/>
  <c r="AF57" i="1"/>
  <c r="AE57" i="1"/>
  <c r="T59" i="1"/>
  <c r="U59" i="1" s="1"/>
  <c r="AA64" i="1"/>
  <c r="K76" i="1"/>
  <c r="AF76" i="1"/>
  <c r="AE76" i="1"/>
  <c r="AA85" i="1"/>
  <c r="AF99" i="1"/>
  <c r="AE99" i="1"/>
  <c r="N99" i="1"/>
  <c r="AT99" i="1"/>
  <c r="AF17" i="1"/>
  <c r="AE17" i="1"/>
  <c r="T19" i="1"/>
  <c r="U19" i="1" s="1"/>
  <c r="AB19" i="1" s="1"/>
  <c r="S21" i="1"/>
  <c r="T30" i="1"/>
  <c r="U30" i="1" s="1"/>
  <c r="Q30" i="1" s="1"/>
  <c r="O30" i="1" s="1"/>
  <c r="R30" i="1" s="1"/>
  <c r="L30" i="1" s="1"/>
  <c r="M30" i="1" s="1"/>
  <c r="T31" i="1"/>
  <c r="U31" i="1" s="1"/>
  <c r="AC37" i="1"/>
  <c r="AD37" i="1" s="1"/>
  <c r="AF37" i="1"/>
  <c r="AE37" i="1"/>
  <c r="N37" i="1"/>
  <c r="T39" i="1"/>
  <c r="U39" i="1" s="1"/>
  <c r="AE42" i="1"/>
  <c r="AT42" i="1"/>
  <c r="N42" i="1"/>
  <c r="K42" i="1"/>
  <c r="AA44" i="1"/>
  <c r="K48" i="1"/>
  <c r="AF48" i="1"/>
  <c r="AE48" i="1"/>
  <c r="V53" i="1"/>
  <c r="Z53" i="1" s="1"/>
  <c r="AC53" i="1"/>
  <c r="AD53" i="1" s="1"/>
  <c r="AF53" i="1"/>
  <c r="N53" i="1"/>
  <c r="AE53" i="1"/>
  <c r="T55" i="1"/>
  <c r="U55" i="1" s="1"/>
  <c r="AE58" i="1"/>
  <c r="AT58" i="1"/>
  <c r="N58" i="1"/>
  <c r="K58" i="1"/>
  <c r="AA60" i="1"/>
  <c r="AA61" i="1"/>
  <c r="K64" i="1"/>
  <c r="AF64" i="1"/>
  <c r="AE64" i="1"/>
  <c r="K68" i="1"/>
  <c r="AF68" i="1"/>
  <c r="AE68" i="1"/>
  <c r="S72" i="1"/>
  <c r="AW72" i="1"/>
  <c r="V77" i="1"/>
  <c r="Z77" i="1" s="1"/>
  <c r="AF78" i="1"/>
  <c r="AF80" i="1"/>
  <c r="S85" i="1"/>
  <c r="AW85" i="1"/>
  <c r="AB86" i="1"/>
  <c r="T92" i="1"/>
  <c r="U92" i="1" s="1"/>
  <c r="AB92" i="1" s="1"/>
  <c r="V95" i="1"/>
  <c r="Z95" i="1" s="1"/>
  <c r="AC95" i="1"/>
  <c r="AF106" i="1"/>
  <c r="K106" i="1"/>
  <c r="AT106" i="1"/>
  <c r="T114" i="1"/>
  <c r="U114" i="1" s="1"/>
  <c r="AA127" i="1"/>
  <c r="AA135" i="1"/>
  <c r="V146" i="1"/>
  <c r="Z146" i="1" s="1"/>
  <c r="AC146" i="1"/>
  <c r="AB146" i="1"/>
  <c r="AW162" i="1"/>
  <c r="S162" i="1"/>
  <c r="AD26" i="1"/>
  <c r="AA32" i="1"/>
  <c r="V49" i="1"/>
  <c r="Z49" i="1" s="1"/>
  <c r="AC49" i="1"/>
  <c r="AD49" i="1" s="1"/>
  <c r="AE54" i="1"/>
  <c r="N54" i="1"/>
  <c r="AT54" i="1"/>
  <c r="K54" i="1"/>
  <c r="AA56" i="1"/>
  <c r="V65" i="1"/>
  <c r="Z65" i="1" s="1"/>
  <c r="AC65" i="1"/>
  <c r="T67" i="1"/>
  <c r="U67" i="1" s="1"/>
  <c r="T69" i="1"/>
  <c r="U69" i="1" s="1"/>
  <c r="Q69" i="1" s="1"/>
  <c r="O69" i="1" s="1"/>
  <c r="R69" i="1" s="1"/>
  <c r="L69" i="1" s="1"/>
  <c r="M69" i="1" s="1"/>
  <c r="S81" i="1"/>
  <c r="AW81" i="1"/>
  <c r="AA84" i="1"/>
  <c r="Q84" i="1"/>
  <c r="O84" i="1" s="1"/>
  <c r="R84" i="1" s="1"/>
  <c r="L84" i="1" s="1"/>
  <c r="M84" i="1" s="1"/>
  <c r="N87" i="1"/>
  <c r="AT93" i="1"/>
  <c r="K93" i="1"/>
  <c r="AF93" i="1"/>
  <c r="AE93" i="1"/>
  <c r="AA99" i="1"/>
  <c r="AD99" i="1" s="1"/>
  <c r="Q99" i="1"/>
  <c r="O99" i="1" s="1"/>
  <c r="R99" i="1" s="1"/>
  <c r="L99" i="1" s="1"/>
  <c r="M99" i="1" s="1"/>
  <c r="Q100" i="1"/>
  <c r="O100" i="1" s="1"/>
  <c r="R100" i="1" s="1"/>
  <c r="L100" i="1" s="1"/>
  <c r="M100" i="1" s="1"/>
  <c r="AA100" i="1"/>
  <c r="AA105" i="1"/>
  <c r="Q110" i="1"/>
  <c r="O110" i="1" s="1"/>
  <c r="R110" i="1" s="1"/>
  <c r="L110" i="1" s="1"/>
  <c r="M110" i="1" s="1"/>
  <c r="AT49" i="1"/>
  <c r="AT65" i="1"/>
  <c r="AF69" i="1"/>
  <c r="N69" i="1"/>
  <c r="AE69" i="1"/>
  <c r="N89" i="1"/>
  <c r="N93" i="1"/>
  <c r="T107" i="1"/>
  <c r="U107" i="1" s="1"/>
  <c r="Q112" i="1"/>
  <c r="O112" i="1" s="1"/>
  <c r="R112" i="1" s="1"/>
  <c r="L112" i="1" s="1"/>
  <c r="M112" i="1" s="1"/>
  <c r="Q131" i="1"/>
  <c r="O131" i="1" s="1"/>
  <c r="R131" i="1" s="1"/>
  <c r="L131" i="1" s="1"/>
  <c r="M131" i="1" s="1"/>
  <c r="AA131" i="1"/>
  <c r="V134" i="1"/>
  <c r="Z134" i="1" s="1"/>
  <c r="AC134" i="1"/>
  <c r="AB134" i="1"/>
  <c r="AT21" i="1"/>
  <c r="K24" i="1"/>
  <c r="AE24" i="1"/>
  <c r="T18" i="1"/>
  <c r="U18" i="1" s="1"/>
  <c r="K20" i="1"/>
  <c r="AE20" i="1"/>
  <c r="AA21" i="1"/>
  <c r="S25" i="1"/>
  <c r="S28" i="1"/>
  <c r="AW28" i="1"/>
  <c r="N33" i="1"/>
  <c r="AF33" i="1"/>
  <c r="AE33" i="1"/>
  <c r="K36" i="1"/>
  <c r="AF36" i="1"/>
  <c r="AE36" i="1"/>
  <c r="V41" i="1"/>
  <c r="Z41" i="1" s="1"/>
  <c r="AC41" i="1"/>
  <c r="AD41" i="1" s="1"/>
  <c r="AA48" i="1"/>
  <c r="V57" i="1"/>
  <c r="Z57" i="1" s="1"/>
  <c r="AC57" i="1"/>
  <c r="AD57" i="1" s="1"/>
  <c r="AE62" i="1"/>
  <c r="N62" i="1"/>
  <c r="AT62" i="1"/>
  <c r="K62" i="1"/>
  <c r="AA16" i="1"/>
  <c r="AT17" i="1"/>
  <c r="AW18" i="1"/>
  <c r="AW19" i="1"/>
  <c r="W22" i="1"/>
  <c r="AE22" i="1"/>
  <c r="N22" i="1"/>
  <c r="K22" i="1"/>
  <c r="AB23" i="1"/>
  <c r="AE23" i="1"/>
  <c r="AF25" i="1"/>
  <c r="AE25" i="1"/>
  <c r="AF28" i="1"/>
  <c r="AW31" i="1"/>
  <c r="K33" i="1"/>
  <c r="N36" i="1"/>
  <c r="AT37" i="1"/>
  <c r="AW39" i="1"/>
  <c r="K41" i="1"/>
  <c r="AW42" i="1"/>
  <c r="AT44" i="1"/>
  <c r="S48" i="1"/>
  <c r="AW48" i="1"/>
  <c r="Q49" i="1"/>
  <c r="O49" i="1" s="1"/>
  <c r="R49" i="1" s="1"/>
  <c r="AF50" i="1"/>
  <c r="N52" i="1"/>
  <c r="AT53" i="1"/>
  <c r="AW55" i="1"/>
  <c r="K57" i="1"/>
  <c r="AW58" i="1"/>
  <c r="AB59" i="1"/>
  <c r="AT60" i="1"/>
  <c r="S64" i="1"/>
  <c r="AW64" i="1"/>
  <c r="AD65" i="1"/>
  <c r="Q65" i="1"/>
  <c r="O65" i="1" s="1"/>
  <c r="R65" i="1" s="1"/>
  <c r="AF66" i="1"/>
  <c r="S68" i="1"/>
  <c r="AW68" i="1"/>
  <c r="T73" i="1"/>
  <c r="U73" i="1" s="1"/>
  <c r="AF74" i="1"/>
  <c r="T75" i="1"/>
  <c r="U75" i="1" s="1"/>
  <c r="Q75" i="1" s="1"/>
  <c r="O75" i="1" s="1"/>
  <c r="R75" i="1" s="1"/>
  <c r="L75" i="1" s="1"/>
  <c r="M75" i="1" s="1"/>
  <c r="N76" i="1"/>
  <c r="AF77" i="1"/>
  <c r="AE77" i="1"/>
  <c r="N77" i="1"/>
  <c r="AT81" i="1"/>
  <c r="N81" i="1"/>
  <c r="AF81" i="1"/>
  <c r="AE81" i="1"/>
  <c r="K81" i="1"/>
  <c r="AW82" i="1"/>
  <c r="AA87" i="1"/>
  <c r="K90" i="1"/>
  <c r="AW90" i="1"/>
  <c r="T91" i="1"/>
  <c r="U91" i="1" s="1"/>
  <c r="AA93" i="1"/>
  <c r="AF95" i="1"/>
  <c r="AE95" i="1"/>
  <c r="N95" i="1"/>
  <c r="AT95" i="1"/>
  <c r="K95" i="1"/>
  <c r="T104" i="1"/>
  <c r="U104" i="1" s="1"/>
  <c r="AB104" i="1" s="1"/>
  <c r="T111" i="1"/>
  <c r="U111" i="1" s="1"/>
  <c r="Q111" i="1" s="1"/>
  <c r="O111" i="1" s="1"/>
  <c r="R111" i="1" s="1"/>
  <c r="L111" i="1" s="1"/>
  <c r="M111" i="1" s="1"/>
  <c r="AA112" i="1"/>
  <c r="V126" i="1"/>
  <c r="Z126" i="1" s="1"/>
  <c r="AC126" i="1"/>
  <c r="AB126" i="1"/>
  <c r="AA128" i="1"/>
  <c r="Q143" i="1"/>
  <c r="O143" i="1" s="1"/>
  <c r="R143" i="1" s="1"/>
  <c r="L143" i="1" s="1"/>
  <c r="M143" i="1" s="1"/>
  <c r="AA143" i="1"/>
  <c r="Q160" i="1"/>
  <c r="O160" i="1" s="1"/>
  <c r="R160" i="1" s="1"/>
  <c r="L160" i="1" s="1"/>
  <c r="M160" i="1" s="1"/>
  <c r="AC169" i="1"/>
  <c r="AD169" i="1" s="1"/>
  <c r="V169" i="1"/>
  <c r="Z169" i="1" s="1"/>
  <c r="AB169" i="1"/>
  <c r="T180" i="1"/>
  <c r="U180" i="1" s="1"/>
  <c r="AA205" i="1"/>
  <c r="AT171" i="1"/>
  <c r="K171" i="1"/>
  <c r="AF171" i="1"/>
  <c r="AE171" i="1"/>
  <c r="N171" i="1"/>
  <c r="S178" i="1"/>
  <c r="AW178" i="1"/>
  <c r="T187" i="1"/>
  <c r="U187" i="1" s="1"/>
  <c r="AA188" i="1"/>
  <c r="T195" i="1"/>
  <c r="U195" i="1" s="1"/>
  <c r="Q195" i="1" s="1"/>
  <c r="O195" i="1" s="1"/>
  <c r="R195" i="1" s="1"/>
  <c r="L195" i="1" s="1"/>
  <c r="M195" i="1" s="1"/>
  <c r="AA195" i="1"/>
  <c r="AB244" i="1"/>
  <c r="AC244" i="1"/>
  <c r="V244" i="1"/>
  <c r="Z244" i="1" s="1"/>
  <c r="AA314" i="1"/>
  <c r="T314" i="1"/>
  <c r="U314" i="1" s="1"/>
  <c r="S34" i="1"/>
  <c r="S38" i="1"/>
  <c r="S42" i="1"/>
  <c r="S46" i="1"/>
  <c r="S50" i="1"/>
  <c r="S54" i="1"/>
  <c r="S58" i="1"/>
  <c r="S62" i="1"/>
  <c r="S66" i="1"/>
  <c r="S70" i="1"/>
  <c r="S74" i="1"/>
  <c r="S78" i="1"/>
  <c r="N82" i="1"/>
  <c r="K84" i="1"/>
  <c r="N86" i="1"/>
  <c r="K88" i="1"/>
  <c r="N94" i="1"/>
  <c r="S98" i="1"/>
  <c r="N100" i="1"/>
  <c r="AT100" i="1"/>
  <c r="AT101" i="1"/>
  <c r="K101" i="1"/>
  <c r="AB105" i="1"/>
  <c r="T119" i="1"/>
  <c r="U119" i="1" s="1"/>
  <c r="T124" i="1"/>
  <c r="U124" i="1" s="1"/>
  <c r="Q124" i="1" s="1"/>
  <c r="O124" i="1" s="1"/>
  <c r="R124" i="1" s="1"/>
  <c r="L124" i="1" s="1"/>
  <c r="M124" i="1" s="1"/>
  <c r="T131" i="1"/>
  <c r="U131" i="1" s="1"/>
  <c r="AT133" i="1"/>
  <c r="K133" i="1"/>
  <c r="AF133" i="1"/>
  <c r="N133" i="1"/>
  <c r="Q134" i="1"/>
  <c r="O134" i="1" s="1"/>
  <c r="R134" i="1" s="1"/>
  <c r="AA134" i="1"/>
  <c r="T136" i="1"/>
  <c r="U136" i="1" s="1"/>
  <c r="AB136" i="1" s="1"/>
  <c r="AT141" i="1"/>
  <c r="K141" i="1"/>
  <c r="AF141" i="1"/>
  <c r="N141" i="1"/>
  <c r="Q142" i="1"/>
  <c r="O142" i="1" s="1"/>
  <c r="R142" i="1" s="1"/>
  <c r="L142" i="1" s="1"/>
  <c r="M142" i="1" s="1"/>
  <c r="AA142" i="1"/>
  <c r="T144" i="1"/>
  <c r="U144" i="1" s="1"/>
  <c r="Q144" i="1" s="1"/>
  <c r="O144" i="1" s="1"/>
  <c r="R144" i="1" s="1"/>
  <c r="L144" i="1" s="1"/>
  <c r="M144" i="1" s="1"/>
  <c r="T147" i="1"/>
  <c r="U147" i="1" s="1"/>
  <c r="Q147" i="1" s="1"/>
  <c r="O147" i="1" s="1"/>
  <c r="R147" i="1" s="1"/>
  <c r="L147" i="1" s="1"/>
  <c r="M147" i="1" s="1"/>
  <c r="AT149" i="1"/>
  <c r="K149" i="1"/>
  <c r="AF149" i="1"/>
  <c r="N149" i="1"/>
  <c r="Q150" i="1"/>
  <c r="O150" i="1" s="1"/>
  <c r="R150" i="1" s="1"/>
  <c r="AA150" i="1"/>
  <c r="T152" i="1"/>
  <c r="U152" i="1" s="1"/>
  <c r="AB152" i="1" s="1"/>
  <c r="T155" i="1"/>
  <c r="U155" i="1" s="1"/>
  <c r="Q155" i="1" s="1"/>
  <c r="O155" i="1" s="1"/>
  <c r="R155" i="1" s="1"/>
  <c r="L155" i="1" s="1"/>
  <c r="M155" i="1" s="1"/>
  <c r="AT157" i="1"/>
  <c r="K157" i="1"/>
  <c r="AF157" i="1"/>
  <c r="N157" i="1"/>
  <c r="Q158" i="1"/>
  <c r="O158" i="1" s="1"/>
  <c r="R158" i="1" s="1"/>
  <c r="L158" i="1" s="1"/>
  <c r="M158" i="1" s="1"/>
  <c r="AA158" i="1"/>
  <c r="K228" i="1"/>
  <c r="AF228" i="1"/>
  <c r="AE228" i="1"/>
  <c r="AT228" i="1"/>
  <c r="N228" i="1"/>
  <c r="AF258" i="1"/>
  <c r="AE258" i="1"/>
  <c r="N258" i="1"/>
  <c r="AT258" i="1"/>
  <c r="K258" i="1"/>
  <c r="T96" i="1"/>
  <c r="U96" i="1" s="1"/>
  <c r="AT109" i="1"/>
  <c r="K109" i="1"/>
  <c r="AF109" i="1"/>
  <c r="AF110" i="1"/>
  <c r="N110" i="1"/>
  <c r="AF115" i="1"/>
  <c r="AE115" i="1"/>
  <c r="N115" i="1"/>
  <c r="AT115" i="1"/>
  <c r="AT118" i="1"/>
  <c r="K118" i="1"/>
  <c r="AF118" i="1"/>
  <c r="AA125" i="1"/>
  <c r="AF127" i="1"/>
  <c r="AE127" i="1"/>
  <c r="N127" i="1"/>
  <c r="AT127" i="1"/>
  <c r="T171" i="1"/>
  <c r="U171" i="1" s="1"/>
  <c r="AB171" i="1" s="1"/>
  <c r="S174" i="1"/>
  <c r="AW174" i="1"/>
  <c r="AA177" i="1"/>
  <c r="S186" i="1"/>
  <c r="AW186" i="1"/>
  <c r="T200" i="1"/>
  <c r="U200" i="1" s="1"/>
  <c r="AB200" i="1" s="1"/>
  <c r="AE226" i="1"/>
  <c r="N226" i="1"/>
  <c r="AT226" i="1"/>
  <c r="K226" i="1"/>
  <c r="AF226" i="1"/>
  <c r="K79" i="1"/>
  <c r="AT79" i="1"/>
  <c r="AT94" i="1"/>
  <c r="AW101" i="1"/>
  <c r="AF107" i="1"/>
  <c r="AE107" i="1"/>
  <c r="N107" i="1"/>
  <c r="N108" i="1"/>
  <c r="AT108" i="1"/>
  <c r="S109" i="1"/>
  <c r="AT110" i="1"/>
  <c r="AT113" i="1"/>
  <c r="K113" i="1"/>
  <c r="AF113" i="1"/>
  <c r="AB116" i="1"/>
  <c r="T118" i="1"/>
  <c r="U118" i="1" s="1"/>
  <c r="AT121" i="1"/>
  <c r="K121" i="1"/>
  <c r="AF121" i="1"/>
  <c r="AE121" i="1"/>
  <c r="N122" i="1"/>
  <c r="AE122" i="1"/>
  <c r="AF135" i="1"/>
  <c r="AE135" i="1"/>
  <c r="N135" i="1"/>
  <c r="AT135" i="1"/>
  <c r="AF143" i="1"/>
  <c r="AE143" i="1"/>
  <c r="N143" i="1"/>
  <c r="AT143" i="1"/>
  <c r="AF151" i="1"/>
  <c r="AE151" i="1"/>
  <c r="N151" i="1"/>
  <c r="AT151" i="1"/>
  <c r="AF159" i="1"/>
  <c r="AE159" i="1"/>
  <c r="N159" i="1"/>
  <c r="AT159" i="1"/>
  <c r="AA168" i="1"/>
  <c r="AA208" i="1"/>
  <c r="Q234" i="1"/>
  <c r="O234" i="1" s="1"/>
  <c r="R234" i="1" s="1"/>
  <c r="AA234" i="1"/>
  <c r="S247" i="1"/>
  <c r="AW247" i="1"/>
  <c r="N18" i="1"/>
  <c r="Q82" i="1"/>
  <c r="O82" i="1" s="1"/>
  <c r="R82" i="1" s="1"/>
  <c r="L82" i="1" s="1"/>
  <c r="M82" i="1" s="1"/>
  <c r="AT84" i="1"/>
  <c r="Q86" i="1"/>
  <c r="O86" i="1" s="1"/>
  <c r="R86" i="1" s="1"/>
  <c r="L86" i="1" s="1"/>
  <c r="M86" i="1" s="1"/>
  <c r="AT88" i="1"/>
  <c r="Q94" i="1"/>
  <c r="O94" i="1" s="1"/>
  <c r="R94" i="1" s="1"/>
  <c r="N96" i="1"/>
  <c r="AT96" i="1"/>
  <c r="AT97" i="1"/>
  <c r="K97" i="1"/>
  <c r="T103" i="1"/>
  <c r="U103" i="1" s="1"/>
  <c r="Q103" i="1" s="1"/>
  <c r="O103" i="1" s="1"/>
  <c r="R103" i="1" s="1"/>
  <c r="T106" i="1"/>
  <c r="U106" i="1" s="1"/>
  <c r="AT107" i="1"/>
  <c r="K108" i="1"/>
  <c r="N109" i="1"/>
  <c r="AW109" i="1"/>
  <c r="S113" i="1"/>
  <c r="K115" i="1"/>
  <c r="AT117" i="1"/>
  <c r="K117" i="1"/>
  <c r="AF117" i="1"/>
  <c r="AF123" i="1"/>
  <c r="AE123" i="1"/>
  <c r="N123" i="1"/>
  <c r="N124" i="1"/>
  <c r="AT124" i="1"/>
  <c r="AF124" i="1"/>
  <c r="AE124" i="1"/>
  <c r="AT125" i="1"/>
  <c r="K125" i="1"/>
  <c r="AF125" i="1"/>
  <c r="AE125" i="1"/>
  <c r="AT129" i="1"/>
  <c r="K129" i="1"/>
  <c r="AF129" i="1"/>
  <c r="N129" i="1"/>
  <c r="S161" i="1"/>
  <c r="AW161" i="1"/>
  <c r="AA165" i="1"/>
  <c r="T168" i="1"/>
  <c r="U168" i="1" s="1"/>
  <c r="AC182" i="1"/>
  <c r="AB182" i="1"/>
  <c r="T183" i="1"/>
  <c r="U183" i="1" s="1"/>
  <c r="S185" i="1"/>
  <c r="AW185" i="1"/>
  <c r="S219" i="1"/>
  <c r="AW219" i="1"/>
  <c r="K96" i="1"/>
  <c r="N97" i="1"/>
  <c r="S97" i="1"/>
  <c r="N112" i="1"/>
  <c r="AT112" i="1"/>
  <c r="T116" i="1"/>
  <c r="U116" i="1" s="1"/>
  <c r="Q116" i="1" s="1"/>
  <c r="O116" i="1" s="1"/>
  <c r="R116" i="1" s="1"/>
  <c r="L116" i="1" s="1"/>
  <c r="M116" i="1" s="1"/>
  <c r="S117" i="1"/>
  <c r="N118" i="1"/>
  <c r="S125" i="1"/>
  <c r="AW125" i="1"/>
  <c r="Q130" i="1"/>
  <c r="O130" i="1" s="1"/>
  <c r="R130" i="1" s="1"/>
  <c r="L130" i="1" s="1"/>
  <c r="M130" i="1" s="1"/>
  <c r="AA130" i="1"/>
  <c r="T132" i="1"/>
  <c r="U132" i="1" s="1"/>
  <c r="T135" i="1"/>
  <c r="U135" i="1" s="1"/>
  <c r="Q135" i="1" s="1"/>
  <c r="O135" i="1" s="1"/>
  <c r="R135" i="1" s="1"/>
  <c r="L135" i="1" s="1"/>
  <c r="M135" i="1" s="1"/>
  <c r="AT137" i="1"/>
  <c r="K137" i="1"/>
  <c r="AF137" i="1"/>
  <c r="N137" i="1"/>
  <c r="Q138" i="1"/>
  <c r="O138" i="1" s="1"/>
  <c r="R138" i="1" s="1"/>
  <c r="L138" i="1" s="1"/>
  <c r="M138" i="1" s="1"/>
  <c r="AA138" i="1"/>
  <c r="T143" i="1"/>
  <c r="U143" i="1" s="1"/>
  <c r="AT145" i="1"/>
  <c r="K145" i="1"/>
  <c r="AF145" i="1"/>
  <c r="N145" i="1"/>
  <c r="Q146" i="1"/>
  <c r="O146" i="1" s="1"/>
  <c r="R146" i="1" s="1"/>
  <c r="L146" i="1" s="1"/>
  <c r="M146" i="1" s="1"/>
  <c r="AA146" i="1"/>
  <c r="T148" i="1"/>
  <c r="U148" i="1" s="1"/>
  <c r="T151" i="1"/>
  <c r="U151" i="1" s="1"/>
  <c r="AT153" i="1"/>
  <c r="K153" i="1"/>
  <c r="AF153" i="1"/>
  <c r="N153" i="1"/>
  <c r="Q154" i="1"/>
  <c r="O154" i="1" s="1"/>
  <c r="R154" i="1" s="1"/>
  <c r="L154" i="1" s="1"/>
  <c r="M154" i="1" s="1"/>
  <c r="AA154" i="1"/>
  <c r="T156" i="1"/>
  <c r="U156" i="1" s="1"/>
  <c r="T159" i="1"/>
  <c r="U159" i="1" s="1"/>
  <c r="W161" i="1"/>
  <c r="AE172" i="1"/>
  <c r="K172" i="1"/>
  <c r="AF172" i="1"/>
  <c r="V199" i="1"/>
  <c r="Z199" i="1" s="1"/>
  <c r="S205" i="1"/>
  <c r="AW205" i="1"/>
  <c r="AA217" i="1"/>
  <c r="AC221" i="1"/>
  <c r="AB221" i="1"/>
  <c r="AA242" i="1"/>
  <c r="AF119" i="1"/>
  <c r="AE119" i="1"/>
  <c r="T121" i="1"/>
  <c r="U121" i="1" s="1"/>
  <c r="AB121" i="1" s="1"/>
  <c r="W127" i="1"/>
  <c r="AF130" i="1"/>
  <c r="N130" i="1"/>
  <c r="W131" i="1"/>
  <c r="AF134" i="1"/>
  <c r="N134" i="1"/>
  <c r="W135" i="1"/>
  <c r="AF138" i="1"/>
  <c r="N138" i="1"/>
  <c r="W139" i="1"/>
  <c r="AF142" i="1"/>
  <c r="N142" i="1"/>
  <c r="W143" i="1"/>
  <c r="AF146" i="1"/>
  <c r="N146" i="1"/>
  <c r="W147" i="1"/>
  <c r="AB148" i="1"/>
  <c r="AF150" i="1"/>
  <c r="N150" i="1"/>
  <c r="W151" i="1"/>
  <c r="AF154" i="1"/>
  <c r="N154" i="1"/>
  <c r="W155" i="1"/>
  <c r="AB156" i="1"/>
  <c r="AF158" i="1"/>
  <c r="N158" i="1"/>
  <c r="W159" i="1"/>
  <c r="AB160" i="1"/>
  <c r="T163" i="1"/>
  <c r="U163" i="1" s="1"/>
  <c r="AA164" i="1"/>
  <c r="Q164" i="1"/>
  <c r="O164" i="1" s="1"/>
  <c r="R164" i="1" s="1"/>
  <c r="L164" i="1" s="1"/>
  <c r="M164" i="1" s="1"/>
  <c r="AA181" i="1"/>
  <c r="AA194" i="1"/>
  <c r="AW196" i="1"/>
  <c r="AA207" i="1"/>
  <c r="T207" i="1"/>
  <c r="U207" i="1" s="1"/>
  <c r="Q207" i="1" s="1"/>
  <c r="O207" i="1" s="1"/>
  <c r="R207" i="1" s="1"/>
  <c r="L207" i="1" s="1"/>
  <c r="M207" i="1" s="1"/>
  <c r="W215" i="1"/>
  <c r="T238" i="1"/>
  <c r="U238" i="1" s="1"/>
  <c r="S253" i="1"/>
  <c r="AW253" i="1"/>
  <c r="AA184" i="1"/>
  <c r="AF191" i="1"/>
  <c r="AE191" i="1"/>
  <c r="N191" i="1"/>
  <c r="K191" i="1"/>
  <c r="AT191" i="1"/>
  <c r="T192" i="1"/>
  <c r="U192" i="1" s="1"/>
  <c r="AB192" i="1" s="1"/>
  <c r="AC215" i="1"/>
  <c r="V215" i="1"/>
  <c r="Z215" i="1" s="1"/>
  <c r="T245" i="1"/>
  <c r="U245" i="1" s="1"/>
  <c r="AA247" i="1"/>
  <c r="AA258" i="1"/>
  <c r="AC274" i="1"/>
  <c r="AB274" i="1"/>
  <c r="AA299" i="1"/>
  <c r="Q118" i="1"/>
  <c r="O118" i="1" s="1"/>
  <c r="R118" i="1" s="1"/>
  <c r="S129" i="1"/>
  <c r="S133" i="1"/>
  <c r="S137" i="1"/>
  <c r="S141" i="1"/>
  <c r="S145" i="1"/>
  <c r="S149" i="1"/>
  <c r="S153" i="1"/>
  <c r="S157" i="1"/>
  <c r="AE163" i="1"/>
  <c r="N163" i="1"/>
  <c r="AF163" i="1"/>
  <c r="K163" i="1"/>
  <c r="AT166" i="1"/>
  <c r="K166" i="1"/>
  <c r="T179" i="1"/>
  <c r="U179" i="1" s="1"/>
  <c r="Q179" i="1" s="1"/>
  <c r="O179" i="1" s="1"/>
  <c r="R179" i="1" s="1"/>
  <c r="L179" i="1" s="1"/>
  <c r="M179" i="1" s="1"/>
  <c r="AA179" i="1"/>
  <c r="AE184" i="1"/>
  <c r="N184" i="1"/>
  <c r="AT184" i="1"/>
  <c r="AF184" i="1"/>
  <c r="AA193" i="1"/>
  <c r="S193" i="1"/>
  <c r="AW193" i="1"/>
  <c r="AW215" i="1"/>
  <c r="AB236" i="1"/>
  <c r="V236" i="1"/>
  <c r="Z236" i="1" s="1"/>
  <c r="V237" i="1"/>
  <c r="Z237" i="1" s="1"/>
  <c r="AB237" i="1"/>
  <c r="AC237" i="1"/>
  <c r="AA273" i="1"/>
  <c r="Q126" i="1"/>
  <c r="O126" i="1" s="1"/>
  <c r="R126" i="1" s="1"/>
  <c r="L126" i="1" s="1"/>
  <c r="M126" i="1" s="1"/>
  <c r="N128" i="1"/>
  <c r="AT128" i="1"/>
  <c r="N132" i="1"/>
  <c r="AT132" i="1"/>
  <c r="AW133" i="1"/>
  <c r="N136" i="1"/>
  <c r="AT136" i="1"/>
  <c r="AW137" i="1"/>
  <c r="N140" i="1"/>
  <c r="AT140" i="1"/>
  <c r="AW141" i="1"/>
  <c r="N144" i="1"/>
  <c r="AT144" i="1"/>
  <c r="AW145" i="1"/>
  <c r="N148" i="1"/>
  <c r="AT148" i="1"/>
  <c r="AW149" i="1"/>
  <c r="N152" i="1"/>
  <c r="AT152" i="1"/>
  <c r="AW153" i="1"/>
  <c r="N156" i="1"/>
  <c r="AT156" i="1"/>
  <c r="AW157" i="1"/>
  <c r="AF162" i="1"/>
  <c r="AE162" i="1"/>
  <c r="N162" i="1"/>
  <c r="AT163" i="1"/>
  <c r="Q176" i="1"/>
  <c r="O176" i="1" s="1"/>
  <c r="R176" i="1" s="1"/>
  <c r="L176" i="1" s="1"/>
  <c r="M176" i="1" s="1"/>
  <c r="AF179" i="1"/>
  <c r="AE179" i="1"/>
  <c r="N179" i="1"/>
  <c r="AT179" i="1"/>
  <c r="AA183" i="1"/>
  <c r="K184" i="1"/>
  <c r="S190" i="1"/>
  <c r="AW190" i="1"/>
  <c r="AA199" i="1"/>
  <c r="K206" i="1"/>
  <c r="AF206" i="1"/>
  <c r="AT206" i="1"/>
  <c r="AE206" i="1"/>
  <c r="V241" i="1"/>
  <c r="Z241" i="1" s="1"/>
  <c r="AC241" i="1"/>
  <c r="AB241" i="1"/>
  <c r="T242" i="1"/>
  <c r="U242" i="1" s="1"/>
  <c r="AB242" i="1" s="1"/>
  <c r="S251" i="1"/>
  <c r="AW251" i="1"/>
  <c r="AW269" i="1"/>
  <c r="S269" i="1"/>
  <c r="K119" i="1"/>
  <c r="AT120" i="1"/>
  <c r="Q122" i="1"/>
  <c r="O122" i="1" s="1"/>
  <c r="R122" i="1" s="1"/>
  <c r="L122" i="1" s="1"/>
  <c r="M122" i="1" s="1"/>
  <c r="AA122" i="1"/>
  <c r="T123" i="1"/>
  <c r="U123" i="1" s="1"/>
  <c r="AD154" i="1"/>
  <c r="AT162" i="1"/>
  <c r="AW168" i="1"/>
  <c r="W170" i="1"/>
  <c r="T170" i="1"/>
  <c r="U170" i="1" s="1"/>
  <c r="Q170" i="1" s="1"/>
  <c r="O170" i="1" s="1"/>
  <c r="R170" i="1" s="1"/>
  <c r="L170" i="1" s="1"/>
  <c r="M170" i="1" s="1"/>
  <c r="W177" i="1"/>
  <c r="Q187" i="1"/>
  <c r="O187" i="1" s="1"/>
  <c r="R187" i="1" s="1"/>
  <c r="L187" i="1" s="1"/>
  <c r="M187" i="1" s="1"/>
  <c r="Q192" i="1"/>
  <c r="O192" i="1" s="1"/>
  <c r="R192" i="1" s="1"/>
  <c r="L192" i="1" s="1"/>
  <c r="M192" i="1" s="1"/>
  <c r="AC201" i="1"/>
  <c r="V201" i="1"/>
  <c r="Z201" i="1" s="1"/>
  <c r="AA210" i="1"/>
  <c r="T261" i="1"/>
  <c r="U261" i="1" s="1"/>
  <c r="AW163" i="1"/>
  <c r="Q169" i="1"/>
  <c r="O169" i="1" s="1"/>
  <c r="R169" i="1" s="1"/>
  <c r="L169" i="1" s="1"/>
  <c r="M169" i="1" s="1"/>
  <c r="T172" i="1"/>
  <c r="U172" i="1" s="1"/>
  <c r="K174" i="1"/>
  <c r="AF174" i="1"/>
  <c r="AT174" i="1"/>
  <c r="AF183" i="1"/>
  <c r="AE183" i="1"/>
  <c r="N183" i="1"/>
  <c r="K183" i="1"/>
  <c r="AE188" i="1"/>
  <c r="N188" i="1"/>
  <c r="AT188" i="1"/>
  <c r="AF188" i="1"/>
  <c r="K188" i="1"/>
  <c r="AA196" i="1"/>
  <c r="T196" i="1"/>
  <c r="U196" i="1" s="1"/>
  <c r="AB196" i="1" s="1"/>
  <c r="AE208" i="1"/>
  <c r="N208" i="1"/>
  <c r="AT208" i="1"/>
  <c r="AF208" i="1"/>
  <c r="AE210" i="1"/>
  <c r="N210" i="1"/>
  <c r="AT210" i="1"/>
  <c r="AF210" i="1"/>
  <c r="K210" i="1"/>
  <c r="AF213" i="1"/>
  <c r="AE213" i="1"/>
  <c r="N213" i="1"/>
  <c r="AT213" i="1"/>
  <c r="K213" i="1"/>
  <c r="AA215" i="1"/>
  <c r="Q215" i="1"/>
  <c r="O215" i="1" s="1"/>
  <c r="R215" i="1" s="1"/>
  <c r="L215" i="1" s="1"/>
  <c r="M215" i="1" s="1"/>
  <c r="AF217" i="1"/>
  <c r="AE217" i="1"/>
  <c r="N217" i="1"/>
  <c r="T226" i="1"/>
  <c r="U226" i="1" s="1"/>
  <c r="AB232" i="1"/>
  <c r="AC232" i="1"/>
  <c r="W238" i="1"/>
  <c r="AA267" i="1"/>
  <c r="N267" i="1"/>
  <c r="AT267" i="1"/>
  <c r="K267" i="1"/>
  <c r="AF267" i="1"/>
  <c r="AE267" i="1"/>
  <c r="AF314" i="1"/>
  <c r="AE314" i="1"/>
  <c r="N314" i="1"/>
  <c r="AT314" i="1"/>
  <c r="AA201" i="1"/>
  <c r="Q201" i="1"/>
  <c r="O201" i="1" s="1"/>
  <c r="R201" i="1" s="1"/>
  <c r="L201" i="1" s="1"/>
  <c r="M201" i="1" s="1"/>
  <c r="K202" i="1"/>
  <c r="AF202" i="1"/>
  <c r="AE202" i="1"/>
  <c r="T203" i="1"/>
  <c r="U203" i="1" s="1"/>
  <c r="Q203" i="1" s="1"/>
  <c r="O203" i="1" s="1"/>
  <c r="R203" i="1" s="1"/>
  <c r="L203" i="1" s="1"/>
  <c r="M203" i="1" s="1"/>
  <c r="AF203" i="1"/>
  <c r="AE203" i="1"/>
  <c r="N203" i="1"/>
  <c r="K203" i="1"/>
  <c r="AF207" i="1"/>
  <c r="AE207" i="1"/>
  <c r="N207" i="1"/>
  <c r="AF229" i="1"/>
  <c r="AE229" i="1"/>
  <c r="N229" i="1"/>
  <c r="K229" i="1"/>
  <c r="AA246" i="1"/>
  <c r="N262" i="1"/>
  <c r="AF262" i="1"/>
  <c r="AE262" i="1"/>
  <c r="K262" i="1"/>
  <c r="AT262" i="1"/>
  <c r="T267" i="1"/>
  <c r="U267" i="1" s="1"/>
  <c r="Q267" i="1" s="1"/>
  <c r="O267" i="1" s="1"/>
  <c r="R267" i="1" s="1"/>
  <c r="L267" i="1" s="1"/>
  <c r="M267" i="1" s="1"/>
  <c r="AC292" i="1"/>
  <c r="AB292" i="1"/>
  <c r="V292" i="1"/>
  <c r="Z292" i="1" s="1"/>
  <c r="V297" i="1"/>
  <c r="Z297" i="1" s="1"/>
  <c r="AC297" i="1"/>
  <c r="S300" i="1"/>
  <c r="AW300" i="1"/>
  <c r="K314" i="1"/>
  <c r="AE168" i="1"/>
  <c r="N168" i="1"/>
  <c r="AF168" i="1"/>
  <c r="V175" i="1"/>
  <c r="Z175" i="1" s="1"/>
  <c r="AC175" i="1"/>
  <c r="AF175" i="1"/>
  <c r="AE175" i="1"/>
  <c r="N175" i="1"/>
  <c r="AT175" i="1"/>
  <c r="K175" i="1"/>
  <c r="AF195" i="1"/>
  <c r="AE195" i="1"/>
  <c r="N195" i="1"/>
  <c r="S202" i="1"/>
  <c r="AW202" i="1"/>
  <c r="AT203" i="1"/>
  <c r="T208" i="1"/>
  <c r="U208" i="1" s="1"/>
  <c r="AA214" i="1"/>
  <c r="Q214" i="1"/>
  <c r="O214" i="1" s="1"/>
  <c r="R214" i="1" s="1"/>
  <c r="T218" i="1"/>
  <c r="U218" i="1" s="1"/>
  <c r="T225" i="1"/>
  <c r="U225" i="1" s="1"/>
  <c r="AA227" i="1"/>
  <c r="AT229" i="1"/>
  <c r="AA240" i="1"/>
  <c r="T240" i="1"/>
  <c r="U240" i="1" s="1"/>
  <c r="Q240" i="1" s="1"/>
  <c r="O240" i="1" s="1"/>
  <c r="R240" i="1" s="1"/>
  <c r="L240" i="1" s="1"/>
  <c r="M240" i="1" s="1"/>
  <c r="Q241" i="1"/>
  <c r="O241" i="1" s="1"/>
  <c r="R241" i="1" s="1"/>
  <c r="L241" i="1" s="1"/>
  <c r="M241" i="1" s="1"/>
  <c r="AA241" i="1"/>
  <c r="K248" i="1"/>
  <c r="AF248" i="1"/>
  <c r="AE248" i="1"/>
  <c r="N248" i="1"/>
  <c r="AF261" i="1"/>
  <c r="AE261" i="1"/>
  <c r="N261" i="1"/>
  <c r="K261" i="1"/>
  <c r="AT261" i="1"/>
  <c r="AE161" i="1"/>
  <c r="W163" i="1"/>
  <c r="K167" i="1"/>
  <c r="AT168" i="1"/>
  <c r="AW180" i="1"/>
  <c r="T188" i="1"/>
  <c r="U188" i="1" s="1"/>
  <c r="Q188" i="1" s="1"/>
  <c r="O188" i="1" s="1"/>
  <c r="R188" i="1" s="1"/>
  <c r="L188" i="1" s="1"/>
  <c r="M188" i="1" s="1"/>
  <c r="S189" i="1"/>
  <c r="AW189" i="1"/>
  <c r="AE192" i="1"/>
  <c r="N192" i="1"/>
  <c r="AT192" i="1"/>
  <c r="AT195" i="1"/>
  <c r="W208" i="1"/>
  <c r="AA238" i="1"/>
  <c r="AF241" i="1"/>
  <c r="AE241" i="1"/>
  <c r="N241" i="1"/>
  <c r="AT241" i="1"/>
  <c r="N160" i="1"/>
  <c r="N161" i="1"/>
  <c r="AF161" i="1"/>
  <c r="S165" i="1"/>
  <c r="AA170" i="1"/>
  <c r="N174" i="1"/>
  <c r="T176" i="1"/>
  <c r="U176" i="1" s="1"/>
  <c r="AB176" i="1" s="1"/>
  <c r="S177" i="1"/>
  <c r="AW177" i="1"/>
  <c r="K190" i="1"/>
  <c r="AF190" i="1"/>
  <c r="AE190" i="1"/>
  <c r="T191" i="1"/>
  <c r="U191" i="1" s="1"/>
  <c r="S194" i="1"/>
  <c r="AW194" i="1"/>
  <c r="AE200" i="1"/>
  <c r="N200" i="1"/>
  <c r="AT200" i="1"/>
  <c r="AF200" i="1"/>
  <c r="K200" i="1"/>
  <c r="AB201" i="1"/>
  <c r="K207" i="1"/>
  <c r="Q218" i="1"/>
  <c r="O218" i="1" s="1"/>
  <c r="R218" i="1" s="1"/>
  <c r="S224" i="1"/>
  <c r="AW224" i="1"/>
  <c r="W247" i="1"/>
  <c r="AF274" i="1"/>
  <c r="AE274" i="1"/>
  <c r="N274" i="1"/>
  <c r="AT274" i="1"/>
  <c r="K274" i="1"/>
  <c r="AD175" i="1"/>
  <c r="AE176" i="1"/>
  <c r="N176" i="1"/>
  <c r="AT176" i="1"/>
  <c r="K178" i="1"/>
  <c r="AF178" i="1"/>
  <c r="AA182" i="1"/>
  <c r="AE186" i="1"/>
  <c r="W188" i="1"/>
  <c r="K194" i="1"/>
  <c r="AF194" i="1"/>
  <c r="W200" i="1"/>
  <c r="K216" i="1"/>
  <c r="AF216" i="1"/>
  <c r="AE216" i="1"/>
  <c r="AT219" i="1"/>
  <c r="K219" i="1"/>
  <c r="AF219" i="1"/>
  <c r="AE219" i="1"/>
  <c r="N219" i="1"/>
  <c r="AW222" i="1"/>
  <c r="K224" i="1"/>
  <c r="AF224" i="1"/>
  <c r="AT224" i="1"/>
  <c r="AE224" i="1"/>
  <c r="AW230" i="1"/>
  <c r="AD233" i="1"/>
  <c r="Q233" i="1"/>
  <c r="O233" i="1" s="1"/>
  <c r="R233" i="1" s="1"/>
  <c r="L233" i="1" s="1"/>
  <c r="M233" i="1" s="1"/>
  <c r="AA233" i="1"/>
  <c r="AE234" i="1"/>
  <c r="N234" i="1"/>
  <c r="AT234" i="1"/>
  <c r="AF234" i="1"/>
  <c r="K234" i="1"/>
  <c r="T248" i="1"/>
  <c r="U248" i="1" s="1"/>
  <c r="AE250" i="1"/>
  <c r="AF250" i="1"/>
  <c r="K250" i="1"/>
  <c r="N250" i="1"/>
  <c r="AA257" i="1"/>
  <c r="T264" i="1"/>
  <c r="U264" i="1" s="1"/>
  <c r="AF273" i="1"/>
  <c r="AE273" i="1"/>
  <c r="N273" i="1"/>
  <c r="K273" i="1"/>
  <c r="S296" i="1"/>
  <c r="AW296" i="1"/>
  <c r="AA313" i="1"/>
  <c r="Q313" i="1"/>
  <c r="O313" i="1" s="1"/>
  <c r="R313" i="1" s="1"/>
  <c r="L313" i="1" s="1"/>
  <c r="M313" i="1" s="1"/>
  <c r="N252" i="1"/>
  <c r="K252" i="1"/>
  <c r="AF252" i="1"/>
  <c r="AE252" i="1"/>
  <c r="AT252" i="1"/>
  <c r="AT257" i="1"/>
  <c r="K257" i="1"/>
  <c r="AE257" i="1"/>
  <c r="N257" i="1"/>
  <c r="Q175" i="1"/>
  <c r="O175" i="1" s="1"/>
  <c r="R175" i="1" s="1"/>
  <c r="L175" i="1" s="1"/>
  <c r="M175" i="1" s="1"/>
  <c r="K182" i="1"/>
  <c r="AF182" i="1"/>
  <c r="AA186" i="1"/>
  <c r="AF187" i="1"/>
  <c r="AE187" i="1"/>
  <c r="N187" i="1"/>
  <c r="S197" i="1"/>
  <c r="AF199" i="1"/>
  <c r="AE199" i="1"/>
  <c r="N199" i="1"/>
  <c r="AE204" i="1"/>
  <c r="N204" i="1"/>
  <c r="AT204" i="1"/>
  <c r="AB208" i="1"/>
  <c r="Q209" i="1"/>
  <c r="O209" i="1" s="1"/>
  <c r="R209" i="1" s="1"/>
  <c r="L209" i="1" s="1"/>
  <c r="M209" i="1" s="1"/>
  <c r="AC211" i="1"/>
  <c r="V211" i="1"/>
  <c r="Z211" i="1" s="1"/>
  <c r="AE214" i="1"/>
  <c r="N214" i="1"/>
  <c r="AT214" i="1"/>
  <c r="K214" i="1"/>
  <c r="AA222" i="1"/>
  <c r="T222" i="1"/>
  <c r="U222" i="1" s="1"/>
  <c r="AB222" i="1" s="1"/>
  <c r="AF225" i="1"/>
  <c r="AE225" i="1"/>
  <c r="N225" i="1"/>
  <c r="AT225" i="1"/>
  <c r="K225" i="1"/>
  <c r="T230" i="1"/>
  <c r="U230" i="1" s="1"/>
  <c r="AB230" i="1" s="1"/>
  <c r="AA244" i="1"/>
  <c r="Q244" i="1"/>
  <c r="O244" i="1" s="1"/>
  <c r="R244" i="1" s="1"/>
  <c r="AE246" i="1"/>
  <c r="N246" i="1"/>
  <c r="AT246" i="1"/>
  <c r="K246" i="1"/>
  <c r="L250" i="1"/>
  <c r="M250" i="1" s="1"/>
  <c r="AA256" i="1"/>
  <c r="AA263" i="1"/>
  <c r="AT170" i="1"/>
  <c r="AE180" i="1"/>
  <c r="N180" i="1"/>
  <c r="AT180" i="1"/>
  <c r="S181" i="1"/>
  <c r="AT187" i="1"/>
  <c r="Q191" i="1"/>
  <c r="O191" i="1" s="1"/>
  <c r="R191" i="1" s="1"/>
  <c r="AW192" i="1"/>
  <c r="AE196" i="1"/>
  <c r="N196" i="1"/>
  <c r="AT196" i="1"/>
  <c r="AW197" i="1"/>
  <c r="K198" i="1"/>
  <c r="AF198" i="1"/>
  <c r="AT199" i="1"/>
  <c r="W204" i="1"/>
  <c r="AW206" i="1"/>
  <c r="AW211" i="1"/>
  <c r="K212" i="1"/>
  <c r="AF212" i="1"/>
  <c r="AT212" i="1"/>
  <c r="AE212" i="1"/>
  <c r="Q221" i="1"/>
  <c r="O221" i="1" s="1"/>
  <c r="R221" i="1" s="1"/>
  <c r="L221" i="1" s="1"/>
  <c r="M221" i="1" s="1"/>
  <c r="AA221" i="1"/>
  <c r="AD221" i="1" s="1"/>
  <c r="T234" i="1"/>
  <c r="U234" i="1" s="1"/>
  <c r="AA236" i="1"/>
  <c r="Q237" i="1"/>
  <c r="O237" i="1" s="1"/>
  <c r="R237" i="1" s="1"/>
  <c r="L237" i="1" s="1"/>
  <c r="M237" i="1" s="1"/>
  <c r="AA237" i="1"/>
  <c r="AD237" i="1" s="1"/>
  <c r="AE238" i="1"/>
  <c r="N238" i="1"/>
  <c r="AT238" i="1"/>
  <c r="AF238" i="1"/>
  <c r="K238" i="1"/>
  <c r="AW242" i="1"/>
  <c r="AF254" i="1"/>
  <c r="AE254" i="1"/>
  <c r="N254" i="1"/>
  <c r="K254" i="1"/>
  <c r="AA262" i="1"/>
  <c r="W168" i="1"/>
  <c r="AW172" i="1"/>
  <c r="S173" i="1"/>
  <c r="W180" i="1"/>
  <c r="K186" i="1"/>
  <c r="AF186" i="1"/>
  <c r="AA190" i="1"/>
  <c r="W196" i="1"/>
  <c r="AW204" i="1"/>
  <c r="T206" i="1"/>
  <c r="U206" i="1" s="1"/>
  <c r="Q206" i="1" s="1"/>
  <c r="O206" i="1" s="1"/>
  <c r="R206" i="1" s="1"/>
  <c r="AA209" i="1"/>
  <c r="AD209" i="1" s="1"/>
  <c r="AA211" i="1"/>
  <c r="AD211" i="1" s="1"/>
  <c r="Q211" i="1"/>
  <c r="O211" i="1" s="1"/>
  <c r="R211" i="1" s="1"/>
  <c r="T214" i="1"/>
  <c r="U214" i="1" s="1"/>
  <c r="AF221" i="1"/>
  <c r="AE221" i="1"/>
  <c r="N221" i="1"/>
  <c r="N224" i="1"/>
  <c r="AA229" i="1"/>
  <c r="W234" i="1"/>
  <c r="AF237" i="1"/>
  <c r="AE237" i="1"/>
  <c r="N237" i="1"/>
  <c r="AT237" i="1"/>
  <c r="AF245" i="1"/>
  <c r="AE245" i="1"/>
  <c r="N245" i="1"/>
  <c r="AT245" i="1"/>
  <c r="K245" i="1"/>
  <c r="T246" i="1"/>
  <c r="U246" i="1" s="1"/>
  <c r="Q246" i="1" s="1"/>
  <c r="O246" i="1" s="1"/>
  <c r="R246" i="1" s="1"/>
  <c r="W250" i="1"/>
  <c r="W252" i="1"/>
  <c r="AF255" i="1"/>
  <c r="AE255" i="1"/>
  <c r="N255" i="1"/>
  <c r="AA259" i="1"/>
  <c r="T259" i="1"/>
  <c r="U259" i="1" s="1"/>
  <c r="Q259" i="1" s="1"/>
  <c r="O259" i="1" s="1"/>
  <c r="R259" i="1" s="1"/>
  <c r="T270" i="1"/>
  <c r="U270" i="1" s="1"/>
  <c r="V281" i="1"/>
  <c r="Z281" i="1" s="1"/>
  <c r="AC281" i="1"/>
  <c r="AB281" i="1"/>
  <c r="AA282" i="1"/>
  <c r="AB211" i="1"/>
  <c r="K220" i="1"/>
  <c r="AF220" i="1"/>
  <c r="AF233" i="1"/>
  <c r="AE233" i="1"/>
  <c r="N233" i="1"/>
  <c r="AT239" i="1"/>
  <c r="K239" i="1"/>
  <c r="K240" i="1"/>
  <c r="AF240" i="1"/>
  <c r="V250" i="1"/>
  <c r="Z250" i="1" s="1"/>
  <c r="AC250" i="1"/>
  <c r="AA250" i="1"/>
  <c r="V255" i="1"/>
  <c r="Z255" i="1" s="1"/>
  <c r="AC255" i="1"/>
  <c r="AD255" i="1" s="1"/>
  <c r="AB255" i="1"/>
  <c r="AT272" i="1"/>
  <c r="K272" i="1"/>
  <c r="AE272" i="1"/>
  <c r="N272" i="1"/>
  <c r="AF272" i="1"/>
  <c r="AA291" i="1"/>
  <c r="AF209" i="1"/>
  <c r="AE209" i="1"/>
  <c r="N209" i="1"/>
  <c r="AB215" i="1"/>
  <c r="AD215" i="1" s="1"/>
  <c r="AW216" i="1"/>
  <c r="AW226" i="1"/>
  <c r="AW228" i="1"/>
  <c r="S231" i="1"/>
  <c r="AT233" i="1"/>
  <c r="AT235" i="1"/>
  <c r="K235" i="1"/>
  <c r="K236" i="1"/>
  <c r="AF236" i="1"/>
  <c r="S239" i="1"/>
  <c r="AF259" i="1"/>
  <c r="AE259" i="1"/>
  <c r="N259" i="1"/>
  <c r="T262" i="1"/>
  <c r="U262" i="1" s="1"/>
  <c r="Q262" i="1" s="1"/>
  <c r="O262" i="1" s="1"/>
  <c r="R262" i="1" s="1"/>
  <c r="L262" i="1" s="1"/>
  <c r="M262" i="1" s="1"/>
  <c r="T266" i="1"/>
  <c r="U266" i="1" s="1"/>
  <c r="S293" i="1"/>
  <c r="AW293" i="1"/>
  <c r="AA304" i="1"/>
  <c r="K305" i="1"/>
  <c r="AF305" i="1"/>
  <c r="AE305" i="1"/>
  <c r="AT305" i="1"/>
  <c r="N305" i="1"/>
  <c r="AT209" i="1"/>
  <c r="AA212" i="1"/>
  <c r="Q212" i="1"/>
  <c r="O212" i="1" s="1"/>
  <c r="R212" i="1" s="1"/>
  <c r="T216" i="1"/>
  <c r="U216" i="1" s="1"/>
  <c r="AE218" i="1"/>
  <c r="N218" i="1"/>
  <c r="AT218" i="1"/>
  <c r="T228" i="1"/>
  <c r="U228" i="1" s="1"/>
  <c r="AE230" i="1"/>
  <c r="N230" i="1"/>
  <c r="AT230" i="1"/>
  <c r="K232" i="1"/>
  <c r="AF232" i="1"/>
  <c r="AB234" i="1"/>
  <c r="S235" i="1"/>
  <c r="S243" i="1"/>
  <c r="K244" i="1"/>
  <c r="AF244" i="1"/>
  <c r="AA248" i="1"/>
  <c r="Q249" i="1"/>
  <c r="O249" i="1" s="1"/>
  <c r="R249" i="1" s="1"/>
  <c r="L249" i="1" s="1"/>
  <c r="M249" i="1" s="1"/>
  <c r="AA249" i="1"/>
  <c r="AA252" i="1"/>
  <c r="AA253" i="1"/>
  <c r="Q255" i="1"/>
  <c r="O255" i="1" s="1"/>
  <c r="R255" i="1" s="1"/>
  <c r="L255" i="1" s="1"/>
  <c r="M255" i="1" s="1"/>
  <c r="AA255" i="1"/>
  <c r="AF265" i="1"/>
  <c r="AE265" i="1"/>
  <c r="AT265" i="1"/>
  <c r="K265" i="1"/>
  <c r="N265" i="1"/>
  <c r="AA278" i="1"/>
  <c r="V310" i="1"/>
  <c r="Z310" i="1" s="1"/>
  <c r="AB310" i="1"/>
  <c r="AC310" i="1"/>
  <c r="W218" i="1"/>
  <c r="T220" i="1"/>
  <c r="U220" i="1" s="1"/>
  <c r="AE222" i="1"/>
  <c r="N222" i="1"/>
  <c r="AT222" i="1"/>
  <c r="S223" i="1"/>
  <c r="T229" i="1"/>
  <c r="U229" i="1" s="1"/>
  <c r="Q229" i="1" s="1"/>
  <c r="O229" i="1" s="1"/>
  <c r="R229" i="1" s="1"/>
  <c r="L229" i="1" s="1"/>
  <c r="M229" i="1" s="1"/>
  <c r="W230" i="1"/>
  <c r="AW235" i="1"/>
  <c r="AW236" i="1"/>
  <c r="N239" i="1"/>
  <c r="AD241" i="1"/>
  <c r="AE242" i="1"/>
  <c r="N242" i="1"/>
  <c r="AT242" i="1"/>
  <c r="AW243" i="1"/>
  <c r="AT249" i="1"/>
  <c r="N249" i="1"/>
  <c r="AT253" i="1"/>
  <c r="K253" i="1"/>
  <c r="AF253" i="1"/>
  <c r="AE253" i="1"/>
  <c r="AW265" i="1"/>
  <c r="S265" i="1"/>
  <c r="AC275" i="1"/>
  <c r="AD275" i="1" s="1"/>
  <c r="V275" i="1"/>
  <c r="Z275" i="1" s="1"/>
  <c r="Q275" i="1"/>
  <c r="O275" i="1" s="1"/>
  <c r="R275" i="1" s="1"/>
  <c r="L275" i="1" s="1"/>
  <c r="M275" i="1" s="1"/>
  <c r="T277" i="1"/>
  <c r="U277" i="1" s="1"/>
  <c r="AA277" i="1"/>
  <c r="AA303" i="1"/>
  <c r="AW250" i="1"/>
  <c r="T257" i="1"/>
  <c r="U257" i="1" s="1"/>
  <c r="AB257" i="1" s="1"/>
  <c r="N269" i="1"/>
  <c r="AB275" i="1"/>
  <c r="AF277" i="1"/>
  <c r="AE277" i="1"/>
  <c r="N277" i="1"/>
  <c r="K277" i="1"/>
  <c r="AB280" i="1"/>
  <c r="AC280" i="1"/>
  <c r="AD280" i="1" s="1"/>
  <c r="AE282" i="1"/>
  <c r="N282" i="1"/>
  <c r="AT282" i="1"/>
  <c r="AF282" i="1"/>
  <c r="K282" i="1"/>
  <c r="AA288" i="1"/>
  <c r="T288" i="1"/>
  <c r="U288" i="1" s="1"/>
  <c r="Q288" i="1" s="1"/>
  <c r="O288" i="1" s="1"/>
  <c r="R288" i="1" s="1"/>
  <c r="L288" i="1" s="1"/>
  <c r="M288" i="1" s="1"/>
  <c r="V290" i="1"/>
  <c r="Z290" i="1" s="1"/>
  <c r="AB290" i="1"/>
  <c r="AD290" i="1" s="1"/>
  <c r="W296" i="1"/>
  <c r="AA306" i="1"/>
  <c r="W311" i="1"/>
  <c r="Q216" i="1"/>
  <c r="O216" i="1" s="1"/>
  <c r="R216" i="1" s="1"/>
  <c r="Q220" i="1"/>
  <c r="O220" i="1" s="1"/>
  <c r="R220" i="1" s="1"/>
  <c r="L220" i="1" s="1"/>
  <c r="M220" i="1" s="1"/>
  <c r="Q232" i="1"/>
  <c r="O232" i="1" s="1"/>
  <c r="R232" i="1" s="1"/>
  <c r="L232" i="1" s="1"/>
  <c r="M232" i="1" s="1"/>
  <c r="N256" i="1"/>
  <c r="AT256" i="1"/>
  <c r="K256" i="1"/>
  <c r="AF260" i="1"/>
  <c r="N260" i="1"/>
  <c r="AE260" i="1"/>
  <c r="T268" i="1"/>
  <c r="U268" i="1" s="1"/>
  <c r="AB268" i="1" s="1"/>
  <c r="T271" i="1"/>
  <c r="U271" i="1" s="1"/>
  <c r="Q271" i="1" s="1"/>
  <c r="O271" i="1" s="1"/>
  <c r="R271" i="1" s="1"/>
  <c r="L271" i="1" s="1"/>
  <c r="M271" i="1" s="1"/>
  <c r="W274" i="1"/>
  <c r="AF285" i="1"/>
  <c r="AE285" i="1"/>
  <c r="N285" i="1"/>
  <c r="K285" i="1"/>
  <c r="AF306" i="1"/>
  <c r="AE306" i="1"/>
  <c r="N306" i="1"/>
  <c r="K306" i="1"/>
  <c r="AA309" i="1"/>
  <c r="T309" i="1"/>
  <c r="U309" i="1" s="1"/>
  <c r="Q309" i="1" s="1"/>
  <c r="O309" i="1" s="1"/>
  <c r="R309" i="1" s="1"/>
  <c r="L309" i="1" s="1"/>
  <c r="M309" i="1" s="1"/>
  <c r="AB249" i="1"/>
  <c r="AT251" i="1"/>
  <c r="S254" i="1"/>
  <c r="S258" i="1"/>
  <c r="AT260" i="1"/>
  <c r="AW268" i="1"/>
  <c r="AA272" i="1"/>
  <c r="K276" i="1"/>
  <c r="AF276" i="1"/>
  <c r="AE276" i="1"/>
  <c r="N276" i="1"/>
  <c r="AT285" i="1"/>
  <c r="AA292" i="1"/>
  <c r="Q292" i="1"/>
  <c r="O292" i="1" s="1"/>
  <c r="R292" i="1" s="1"/>
  <c r="L292" i="1" s="1"/>
  <c r="M292" i="1" s="1"/>
  <c r="AT306" i="1"/>
  <c r="AF269" i="1"/>
  <c r="AE269" i="1"/>
  <c r="K269" i="1"/>
  <c r="AA274" i="1"/>
  <c r="N263" i="1"/>
  <c r="AA264" i="1"/>
  <c r="AF266" i="1"/>
  <c r="AE266" i="1"/>
  <c r="N266" i="1"/>
  <c r="T272" i="1"/>
  <c r="U272" i="1" s="1"/>
  <c r="W278" i="1"/>
  <c r="AW278" i="1"/>
  <c r="AF281" i="1"/>
  <c r="AE281" i="1"/>
  <c r="N281" i="1"/>
  <c r="AT281" i="1"/>
  <c r="K281" i="1"/>
  <c r="T283" i="1"/>
  <c r="U283" i="1" s="1"/>
  <c r="Q283" i="1" s="1"/>
  <c r="O283" i="1" s="1"/>
  <c r="R283" i="1" s="1"/>
  <c r="AW286" i="1"/>
  <c r="AE291" i="1"/>
  <c r="AF291" i="1"/>
  <c r="AT291" i="1"/>
  <c r="AA300" i="1"/>
  <c r="AA311" i="1"/>
  <c r="AF270" i="1"/>
  <c r="AE270" i="1"/>
  <c r="N270" i="1"/>
  <c r="AA276" i="1"/>
  <c r="AA268" i="1"/>
  <c r="Q268" i="1"/>
  <c r="O268" i="1" s="1"/>
  <c r="R268" i="1" s="1"/>
  <c r="L268" i="1" s="1"/>
  <c r="M268" i="1" s="1"/>
  <c r="AT270" i="1"/>
  <c r="S273" i="1"/>
  <c r="T278" i="1"/>
  <c r="U278" i="1" s="1"/>
  <c r="AA283" i="1"/>
  <c r="K284" i="1"/>
  <c r="AF284" i="1"/>
  <c r="AE284" i="1"/>
  <c r="T286" i="1"/>
  <c r="U286" i="1" s="1"/>
  <c r="AB286" i="1" s="1"/>
  <c r="AF294" i="1"/>
  <c r="AE294" i="1"/>
  <c r="N294" i="1"/>
  <c r="AT294" i="1"/>
  <c r="K294" i="1"/>
  <c r="AA296" i="1"/>
  <c r="K301" i="1"/>
  <c r="AF301" i="1"/>
  <c r="AE301" i="1"/>
  <c r="N301" i="1"/>
  <c r="AT264" i="1"/>
  <c r="K264" i="1"/>
  <c r="AT268" i="1"/>
  <c r="K268" i="1"/>
  <c r="K270" i="1"/>
  <c r="T284" i="1"/>
  <c r="U284" i="1" s="1"/>
  <c r="Q284" i="1" s="1"/>
  <c r="O284" i="1" s="1"/>
  <c r="R284" i="1" s="1"/>
  <c r="Q286" i="1"/>
  <c r="O286" i="1" s="1"/>
  <c r="R286" i="1" s="1"/>
  <c r="L286" i="1" s="1"/>
  <c r="M286" i="1" s="1"/>
  <c r="T294" i="1"/>
  <c r="U294" i="1" s="1"/>
  <c r="Q294" i="1" s="1"/>
  <c r="O294" i="1" s="1"/>
  <c r="R294" i="1" s="1"/>
  <c r="AF310" i="1"/>
  <c r="AE310" i="1"/>
  <c r="N310" i="1"/>
  <c r="AT310" i="1"/>
  <c r="K310" i="1"/>
  <c r="T311" i="1"/>
  <c r="U311" i="1" s="1"/>
  <c r="AB311" i="1" s="1"/>
  <c r="S276" i="1"/>
  <c r="AB278" i="1"/>
  <c r="Q281" i="1"/>
  <c r="O281" i="1" s="1"/>
  <c r="R281" i="1" s="1"/>
  <c r="Q290" i="1"/>
  <c r="O290" i="1" s="1"/>
  <c r="R290" i="1" s="1"/>
  <c r="L290" i="1" s="1"/>
  <c r="M290" i="1" s="1"/>
  <c r="AE299" i="1"/>
  <c r="N299" i="1"/>
  <c r="AT299" i="1"/>
  <c r="AF299" i="1"/>
  <c r="K299" i="1"/>
  <c r="AW276" i="1"/>
  <c r="T285" i="1"/>
  <c r="U285" i="1" s="1"/>
  <c r="S287" i="1"/>
  <c r="AE290" i="1"/>
  <c r="N290" i="1"/>
  <c r="AF290" i="1"/>
  <c r="AF302" i="1"/>
  <c r="AE302" i="1"/>
  <c r="N302" i="1"/>
  <c r="K302" i="1"/>
  <c r="N275" i="1"/>
  <c r="S279" i="1"/>
  <c r="K280" i="1"/>
  <c r="AF280" i="1"/>
  <c r="AE286" i="1"/>
  <c r="N286" i="1"/>
  <c r="AT286" i="1"/>
  <c r="AA289" i="1"/>
  <c r="T289" i="1"/>
  <c r="U289" i="1" s="1"/>
  <c r="AW290" i="1"/>
  <c r="AE295" i="1"/>
  <c r="N295" i="1"/>
  <c r="AT295" i="1"/>
  <c r="K295" i="1"/>
  <c r="W300" i="1"/>
  <c r="AA305" i="1"/>
  <c r="Q305" i="1"/>
  <c r="O305" i="1" s="1"/>
  <c r="R305" i="1" s="1"/>
  <c r="L305" i="1" s="1"/>
  <c r="M305" i="1" s="1"/>
  <c r="T305" i="1"/>
  <c r="U305" i="1" s="1"/>
  <c r="T307" i="1"/>
  <c r="U307" i="1" s="1"/>
  <c r="AE278" i="1"/>
  <c r="N278" i="1"/>
  <c r="AT278" i="1"/>
  <c r="Q285" i="1"/>
  <c r="O285" i="1" s="1"/>
  <c r="R285" i="1" s="1"/>
  <c r="L285" i="1" s="1"/>
  <c r="M285" i="1" s="1"/>
  <c r="W286" i="1"/>
  <c r="AW292" i="1"/>
  <c r="K293" i="1"/>
  <c r="AF293" i="1"/>
  <c r="AT293" i="1"/>
  <c r="AE293" i="1"/>
  <c r="T299" i="1"/>
  <c r="U299" i="1" s="1"/>
  <c r="AB299" i="1" s="1"/>
  <c r="Q307" i="1"/>
  <c r="O307" i="1" s="1"/>
  <c r="R307" i="1" s="1"/>
  <c r="L307" i="1" s="1"/>
  <c r="M307" i="1" s="1"/>
  <c r="Q310" i="1"/>
  <c r="O310" i="1" s="1"/>
  <c r="R310" i="1" s="1"/>
  <c r="AA310" i="1"/>
  <c r="AE311" i="1"/>
  <c r="N311" i="1"/>
  <c r="AT311" i="1"/>
  <c r="AF311" i="1"/>
  <c r="K311" i="1"/>
  <c r="W295" i="1"/>
  <c r="AW299" i="1"/>
  <c r="AE303" i="1"/>
  <c r="N303" i="1"/>
  <c r="AT303" i="1"/>
  <c r="T304" i="1"/>
  <c r="U304" i="1" s="1"/>
  <c r="AB304" i="1" s="1"/>
  <c r="AT312" i="1"/>
  <c r="K312" i="1"/>
  <c r="K313" i="1"/>
  <c r="AF313" i="1"/>
  <c r="Q280" i="1"/>
  <c r="O280" i="1" s="1"/>
  <c r="R280" i="1" s="1"/>
  <c r="L280" i="1" s="1"/>
  <c r="M280" i="1" s="1"/>
  <c r="AA297" i="1"/>
  <c r="Q297" i="1"/>
  <c r="O297" i="1" s="1"/>
  <c r="R297" i="1" s="1"/>
  <c r="AF298" i="1"/>
  <c r="AE298" i="1"/>
  <c r="N298" i="1"/>
  <c r="K309" i="1"/>
  <c r="AF309" i="1"/>
  <c r="S312" i="1"/>
  <c r="AW289" i="1"/>
  <c r="S291" i="1"/>
  <c r="AA293" i="1"/>
  <c r="AT298" i="1"/>
  <c r="AE307" i="1"/>
  <c r="N307" i="1"/>
  <c r="AT307" i="1"/>
  <c r="S308" i="1"/>
  <c r="AW312" i="1"/>
  <c r="AW313" i="1"/>
  <c r="AE289" i="1"/>
  <c r="AT296" i="1"/>
  <c r="K296" i="1"/>
  <c r="K297" i="1"/>
  <c r="AF297" i="1"/>
  <c r="AA301" i="1"/>
  <c r="T306" i="1"/>
  <c r="U306" i="1" s="1"/>
  <c r="Q306" i="1" s="1"/>
  <c r="O306" i="1" s="1"/>
  <c r="R306" i="1" s="1"/>
  <c r="L306" i="1" s="1"/>
  <c r="M306" i="1" s="1"/>
  <c r="W307" i="1"/>
  <c r="AW308" i="1"/>
  <c r="AW309" i="1"/>
  <c r="N312" i="1"/>
  <c r="T313" i="1"/>
  <c r="U313" i="1" s="1"/>
  <c r="AB210" i="1" l="1"/>
  <c r="Q210" i="1"/>
  <c r="O210" i="1" s="1"/>
  <c r="R210" i="1" s="1"/>
  <c r="L210" i="1" s="1"/>
  <c r="M210" i="1" s="1"/>
  <c r="Q204" i="1"/>
  <c r="O204" i="1" s="1"/>
  <c r="R204" i="1" s="1"/>
  <c r="L204" i="1" s="1"/>
  <c r="M204" i="1" s="1"/>
  <c r="AB204" i="1"/>
  <c r="Q282" i="1"/>
  <c r="O282" i="1" s="1"/>
  <c r="R282" i="1" s="1"/>
  <c r="AB282" i="1"/>
  <c r="Q166" i="1"/>
  <c r="O166" i="1" s="1"/>
  <c r="R166" i="1" s="1"/>
  <c r="L166" i="1" s="1"/>
  <c r="M166" i="1" s="1"/>
  <c r="AB166" i="1"/>
  <c r="AB101" i="1"/>
  <c r="Q101" i="1"/>
  <c r="O101" i="1" s="1"/>
  <c r="R101" i="1" s="1"/>
  <c r="AD281" i="1"/>
  <c r="V274" i="1"/>
  <c r="Z274" i="1" s="1"/>
  <c r="L150" i="1"/>
  <c r="M150" i="1" s="1"/>
  <c r="Q45" i="1"/>
  <c r="O45" i="1" s="1"/>
  <c r="R45" i="1" s="1"/>
  <c r="L45" i="1" s="1"/>
  <c r="M45" i="1" s="1"/>
  <c r="AB75" i="1"/>
  <c r="AC61" i="1"/>
  <c r="AD61" i="1" s="1"/>
  <c r="Q260" i="1"/>
  <c r="O260" i="1" s="1"/>
  <c r="R260" i="1" s="1"/>
  <c r="L260" i="1" s="1"/>
  <c r="M260" i="1" s="1"/>
  <c r="L246" i="1"/>
  <c r="M246" i="1" s="1"/>
  <c r="Q236" i="1"/>
  <c r="O236" i="1" s="1"/>
  <c r="R236" i="1" s="1"/>
  <c r="Q182" i="1"/>
  <c r="O182" i="1" s="1"/>
  <c r="R182" i="1" s="1"/>
  <c r="L182" i="1" s="1"/>
  <c r="M182" i="1" s="1"/>
  <c r="L218" i="1"/>
  <c r="M218" i="1" s="1"/>
  <c r="AD199" i="1"/>
  <c r="Q152" i="1"/>
  <c r="O152" i="1" s="1"/>
  <c r="R152" i="1" s="1"/>
  <c r="L152" i="1" s="1"/>
  <c r="M152" i="1" s="1"/>
  <c r="AB45" i="1"/>
  <c r="Q311" i="1"/>
  <c r="O311" i="1" s="1"/>
  <c r="R311" i="1" s="1"/>
  <c r="L103" i="1"/>
  <c r="M103" i="1" s="1"/>
  <c r="L134" i="1"/>
  <c r="M134" i="1" s="1"/>
  <c r="V37" i="1"/>
  <c r="Z37" i="1" s="1"/>
  <c r="Q37" i="1"/>
  <c r="O37" i="1" s="1"/>
  <c r="R37" i="1" s="1"/>
  <c r="L37" i="1" s="1"/>
  <c r="M37" i="1" s="1"/>
  <c r="AB302" i="1"/>
  <c r="AB124" i="1"/>
  <c r="AD298" i="1"/>
  <c r="AC302" i="1"/>
  <c r="L259" i="1"/>
  <c r="M259" i="1" s="1"/>
  <c r="Q199" i="1"/>
  <c r="O199" i="1" s="1"/>
  <c r="R199" i="1" s="1"/>
  <c r="L199" i="1" s="1"/>
  <c r="M199" i="1" s="1"/>
  <c r="L118" i="1"/>
  <c r="M118" i="1" s="1"/>
  <c r="AD244" i="1"/>
  <c r="AD126" i="1"/>
  <c r="AD134" i="1"/>
  <c r="AD146" i="1"/>
  <c r="Q92" i="1"/>
  <c r="O92" i="1" s="1"/>
  <c r="R92" i="1" s="1"/>
  <c r="L92" i="1" s="1"/>
  <c r="M92" i="1" s="1"/>
  <c r="AC110" i="1"/>
  <c r="AB29" i="1"/>
  <c r="AC45" i="1"/>
  <c r="T90" i="1"/>
  <c r="U90" i="1" s="1"/>
  <c r="L49" i="1"/>
  <c r="M49" i="1" s="1"/>
  <c r="V61" i="1"/>
  <c r="Z61" i="1" s="1"/>
  <c r="V298" i="1"/>
  <c r="Z298" i="1" s="1"/>
  <c r="AC298" i="1"/>
  <c r="V302" i="1"/>
  <c r="Z302" i="1" s="1"/>
  <c r="L283" i="1"/>
  <c r="M283" i="1" s="1"/>
  <c r="AD274" i="1"/>
  <c r="AD310" i="1"/>
  <c r="L212" i="1"/>
  <c r="M212" i="1" s="1"/>
  <c r="AB260" i="1"/>
  <c r="L211" i="1"/>
  <c r="M211" i="1" s="1"/>
  <c r="V198" i="1"/>
  <c r="Z198" i="1" s="1"/>
  <c r="Q299" i="1"/>
  <c r="O299" i="1" s="1"/>
  <c r="R299" i="1" s="1"/>
  <c r="L299" i="1" s="1"/>
  <c r="M299" i="1" s="1"/>
  <c r="AB199" i="1"/>
  <c r="Q77" i="1"/>
  <c r="O77" i="1" s="1"/>
  <c r="R77" i="1" s="1"/>
  <c r="L77" i="1" s="1"/>
  <c r="M77" i="1" s="1"/>
  <c r="AB110" i="1"/>
  <c r="AD110" i="1" s="1"/>
  <c r="AD84" i="1"/>
  <c r="AC29" i="1"/>
  <c r="AD29" i="1" s="1"/>
  <c r="AD158" i="1"/>
  <c r="AD142" i="1"/>
  <c r="AC260" i="1"/>
  <c r="Q298" i="1"/>
  <c r="O298" i="1" s="1"/>
  <c r="R298" i="1" s="1"/>
  <c r="L298" i="1" s="1"/>
  <c r="M298" i="1" s="1"/>
  <c r="L294" i="1"/>
  <c r="M294" i="1" s="1"/>
  <c r="AD212" i="1"/>
  <c r="Q198" i="1"/>
  <c r="O198" i="1" s="1"/>
  <c r="R198" i="1" s="1"/>
  <c r="L198" i="1" s="1"/>
  <c r="M198" i="1" s="1"/>
  <c r="Q196" i="1"/>
  <c r="O196" i="1" s="1"/>
  <c r="R196" i="1" s="1"/>
  <c r="L196" i="1" s="1"/>
  <c r="M196" i="1" s="1"/>
  <c r="AB198" i="1"/>
  <c r="AD198" i="1" s="1"/>
  <c r="AD138" i="1"/>
  <c r="L94" i="1"/>
  <c r="M94" i="1" s="1"/>
  <c r="AC77" i="1"/>
  <c r="AD77" i="1" s="1"/>
  <c r="L35" i="1"/>
  <c r="M35" i="1" s="1"/>
  <c r="Q95" i="1"/>
  <c r="O95" i="1" s="1"/>
  <c r="R95" i="1" s="1"/>
  <c r="L95" i="1" s="1"/>
  <c r="M95" i="1" s="1"/>
  <c r="AB95" i="1"/>
  <c r="AD95" i="1" s="1"/>
  <c r="V128" i="1"/>
  <c r="Z128" i="1" s="1"/>
  <c r="AC128" i="1"/>
  <c r="Q19" i="1"/>
  <c r="O19" i="1" s="1"/>
  <c r="R19" i="1" s="1"/>
  <c r="L19" i="1" s="1"/>
  <c r="M19" i="1" s="1"/>
  <c r="L26" i="1"/>
  <c r="M26" i="1" s="1"/>
  <c r="AC272" i="1"/>
  <c r="V272" i="1"/>
  <c r="Z272" i="1" s="1"/>
  <c r="V252" i="1"/>
  <c r="Z252" i="1" s="1"/>
  <c r="AC252" i="1"/>
  <c r="AB252" i="1"/>
  <c r="Q252" i="1"/>
  <c r="O252" i="1" s="1"/>
  <c r="R252" i="1" s="1"/>
  <c r="L252" i="1" s="1"/>
  <c r="M252" i="1" s="1"/>
  <c r="V226" i="1"/>
  <c r="Z226" i="1" s="1"/>
  <c r="AC226" i="1"/>
  <c r="Q226" i="1"/>
  <c r="O226" i="1" s="1"/>
  <c r="R226" i="1" s="1"/>
  <c r="L226" i="1" s="1"/>
  <c r="M226" i="1" s="1"/>
  <c r="V123" i="1"/>
  <c r="Z123" i="1" s="1"/>
  <c r="AC123" i="1"/>
  <c r="AB123" i="1"/>
  <c r="Q123" i="1"/>
  <c r="O123" i="1" s="1"/>
  <c r="R123" i="1" s="1"/>
  <c r="L123" i="1" s="1"/>
  <c r="M123" i="1" s="1"/>
  <c r="V183" i="1"/>
  <c r="Z183" i="1" s="1"/>
  <c r="AB183" i="1"/>
  <c r="AC183" i="1"/>
  <c r="AD183" i="1" s="1"/>
  <c r="T78" i="1"/>
  <c r="U78" i="1" s="1"/>
  <c r="T64" i="1"/>
  <c r="U64" i="1" s="1"/>
  <c r="AC31" i="1"/>
  <c r="V31" i="1"/>
  <c r="Z31" i="1" s="1"/>
  <c r="T36" i="1"/>
  <c r="U36" i="1" s="1"/>
  <c r="L297" i="1"/>
  <c r="M297" i="1" s="1"/>
  <c r="AC228" i="1"/>
  <c r="AB228" i="1"/>
  <c r="V228" i="1"/>
  <c r="Z228" i="1" s="1"/>
  <c r="V159" i="1"/>
  <c r="Z159" i="1" s="1"/>
  <c r="AB159" i="1"/>
  <c r="AC159" i="1"/>
  <c r="AD159" i="1" s="1"/>
  <c r="T186" i="1"/>
  <c r="U186" i="1" s="1"/>
  <c r="V139" i="1"/>
  <c r="Z139" i="1" s="1"/>
  <c r="AB139" i="1"/>
  <c r="AC139" i="1"/>
  <c r="AD139" i="1" s="1"/>
  <c r="T56" i="1"/>
  <c r="U56" i="1" s="1"/>
  <c r="T312" i="1"/>
  <c r="U312" i="1" s="1"/>
  <c r="Q228" i="1"/>
  <c r="O228" i="1" s="1"/>
  <c r="R228" i="1" s="1"/>
  <c r="L228" i="1" s="1"/>
  <c r="M228" i="1" s="1"/>
  <c r="AB271" i="1"/>
  <c r="AD250" i="1"/>
  <c r="V210" i="1"/>
  <c r="Z210" i="1" s="1"/>
  <c r="AC210" i="1"/>
  <c r="AD210" i="1" s="1"/>
  <c r="Q257" i="1"/>
  <c r="O257" i="1" s="1"/>
  <c r="R257" i="1" s="1"/>
  <c r="L257" i="1" s="1"/>
  <c r="M257" i="1" s="1"/>
  <c r="AC167" i="1"/>
  <c r="V167" i="1"/>
  <c r="Z167" i="1" s="1"/>
  <c r="V218" i="1"/>
  <c r="Z218" i="1" s="1"/>
  <c r="AC218" i="1"/>
  <c r="T202" i="1"/>
  <c r="U202" i="1" s="1"/>
  <c r="AD292" i="1"/>
  <c r="V170" i="1"/>
  <c r="Z170" i="1" s="1"/>
  <c r="AC170" i="1"/>
  <c r="AB170" i="1"/>
  <c r="AD236" i="1"/>
  <c r="T141" i="1"/>
  <c r="U141" i="1" s="1"/>
  <c r="V245" i="1"/>
  <c r="Z245" i="1" s="1"/>
  <c r="AB245" i="1"/>
  <c r="AC245" i="1"/>
  <c r="V238" i="1"/>
  <c r="Z238" i="1" s="1"/>
  <c r="AC238" i="1"/>
  <c r="V163" i="1"/>
  <c r="Z163" i="1" s="1"/>
  <c r="AC163" i="1"/>
  <c r="Q163" i="1"/>
  <c r="O163" i="1" s="1"/>
  <c r="R163" i="1" s="1"/>
  <c r="L163" i="1" s="1"/>
  <c r="M163" i="1" s="1"/>
  <c r="AB163" i="1"/>
  <c r="Q242" i="1"/>
  <c r="O242" i="1" s="1"/>
  <c r="R242" i="1" s="1"/>
  <c r="L242" i="1" s="1"/>
  <c r="M242" i="1" s="1"/>
  <c r="T117" i="1"/>
  <c r="U117" i="1" s="1"/>
  <c r="AB226" i="1"/>
  <c r="T113" i="1"/>
  <c r="U113" i="1" s="1"/>
  <c r="T247" i="1"/>
  <c r="U247" i="1" s="1"/>
  <c r="V184" i="1"/>
  <c r="Z184" i="1" s="1"/>
  <c r="AC184" i="1"/>
  <c r="AD184" i="1" s="1"/>
  <c r="T70" i="1"/>
  <c r="U70" i="1" s="1"/>
  <c r="T38" i="1"/>
  <c r="U38" i="1" s="1"/>
  <c r="T178" i="1"/>
  <c r="U178" i="1" s="1"/>
  <c r="V180" i="1"/>
  <c r="Z180" i="1" s="1"/>
  <c r="AC180" i="1"/>
  <c r="AC91" i="1"/>
  <c r="AB91" i="1"/>
  <c r="V91" i="1"/>
  <c r="Z91" i="1" s="1"/>
  <c r="T25" i="1"/>
  <c r="U25" i="1" s="1"/>
  <c r="AC67" i="1"/>
  <c r="AD67" i="1" s="1"/>
  <c r="V67" i="1"/>
  <c r="Z67" i="1" s="1"/>
  <c r="AC55" i="1"/>
  <c r="AD55" i="1" s="1"/>
  <c r="V55" i="1"/>
  <c r="Z55" i="1" s="1"/>
  <c r="AC39" i="1"/>
  <c r="V39" i="1"/>
  <c r="Z39" i="1" s="1"/>
  <c r="V80" i="1"/>
  <c r="Z80" i="1" s="1"/>
  <c r="AC80" i="1"/>
  <c r="AC59" i="1"/>
  <c r="AD59" i="1" s="1"/>
  <c r="V59" i="1"/>
  <c r="Z59" i="1" s="1"/>
  <c r="AC43" i="1"/>
  <c r="V43" i="1"/>
  <c r="Z43" i="1" s="1"/>
  <c r="V105" i="1"/>
  <c r="Z105" i="1" s="1"/>
  <c r="AC105" i="1"/>
  <c r="AD105" i="1" s="1"/>
  <c r="T32" i="1"/>
  <c r="U32" i="1" s="1"/>
  <c r="V100" i="1"/>
  <c r="Z100" i="1" s="1"/>
  <c r="AC100" i="1"/>
  <c r="V306" i="1"/>
  <c r="Z306" i="1" s="1"/>
  <c r="AC306" i="1"/>
  <c r="AB306" i="1"/>
  <c r="L310" i="1"/>
  <c r="M310" i="1" s="1"/>
  <c r="AB283" i="1"/>
  <c r="V284" i="1"/>
  <c r="Z284" i="1" s="1"/>
  <c r="AC284" i="1"/>
  <c r="AB284" i="1"/>
  <c r="AB267" i="1"/>
  <c r="T258" i="1"/>
  <c r="U258" i="1" s="1"/>
  <c r="T265" i="1"/>
  <c r="U265" i="1" s="1"/>
  <c r="T231" i="1"/>
  <c r="U231" i="1" s="1"/>
  <c r="V214" i="1"/>
  <c r="Z214" i="1" s="1"/>
  <c r="AC214" i="1"/>
  <c r="AC206" i="1"/>
  <c r="AB206" i="1"/>
  <c r="V206" i="1"/>
  <c r="Z206" i="1" s="1"/>
  <c r="AB188" i="1"/>
  <c r="L236" i="1"/>
  <c r="M236" i="1" s="1"/>
  <c r="Q222" i="1"/>
  <c r="O222" i="1" s="1"/>
  <c r="R222" i="1" s="1"/>
  <c r="L222" i="1" s="1"/>
  <c r="M222" i="1" s="1"/>
  <c r="T296" i="1"/>
  <c r="U296" i="1" s="1"/>
  <c r="AB180" i="1"/>
  <c r="AB214" i="1"/>
  <c r="T165" i="1"/>
  <c r="U165" i="1" s="1"/>
  <c r="V203" i="1"/>
  <c r="Z203" i="1" s="1"/>
  <c r="AC203" i="1"/>
  <c r="AB203" i="1"/>
  <c r="AD201" i="1"/>
  <c r="Q183" i="1"/>
  <c r="O183" i="1" s="1"/>
  <c r="R183" i="1" s="1"/>
  <c r="L183" i="1" s="1"/>
  <c r="M183" i="1" s="1"/>
  <c r="AB167" i="1"/>
  <c r="T137" i="1"/>
  <c r="U137" i="1" s="1"/>
  <c r="AB144" i="1"/>
  <c r="AB128" i="1"/>
  <c r="V156" i="1"/>
  <c r="Z156" i="1" s="1"/>
  <c r="AC156" i="1"/>
  <c r="AD156" i="1" s="1"/>
  <c r="Q156" i="1"/>
  <c r="O156" i="1" s="1"/>
  <c r="R156" i="1" s="1"/>
  <c r="L156" i="1" s="1"/>
  <c r="M156" i="1" s="1"/>
  <c r="V151" i="1"/>
  <c r="Z151" i="1" s="1"/>
  <c r="AB151" i="1"/>
  <c r="AC151" i="1"/>
  <c r="AD151" i="1" s="1"/>
  <c r="V116" i="1"/>
  <c r="Z116" i="1" s="1"/>
  <c r="AC116" i="1"/>
  <c r="AD116" i="1" s="1"/>
  <c r="AD182" i="1"/>
  <c r="AB100" i="1"/>
  <c r="AC87" i="1"/>
  <c r="AB87" i="1"/>
  <c r="V87" i="1"/>
  <c r="Z87" i="1" s="1"/>
  <c r="AC118" i="1"/>
  <c r="AD118" i="1" s="1"/>
  <c r="V118" i="1"/>
  <c r="Z118" i="1" s="1"/>
  <c r="V136" i="1"/>
  <c r="Z136" i="1" s="1"/>
  <c r="AC136" i="1"/>
  <c r="AD136" i="1" s="1"/>
  <c r="V131" i="1"/>
  <c r="Z131" i="1" s="1"/>
  <c r="AB131" i="1"/>
  <c r="AC131" i="1"/>
  <c r="T66" i="1"/>
  <c r="U66" i="1" s="1"/>
  <c r="T34" i="1"/>
  <c r="U34" i="1" s="1"/>
  <c r="V195" i="1"/>
  <c r="Z195" i="1" s="1"/>
  <c r="AC195" i="1"/>
  <c r="AB195" i="1"/>
  <c r="T68" i="1"/>
  <c r="U68" i="1" s="1"/>
  <c r="V204" i="1"/>
  <c r="Z204" i="1" s="1"/>
  <c r="AC204" i="1"/>
  <c r="AD204" i="1" s="1"/>
  <c r="T85" i="1"/>
  <c r="U85" i="1" s="1"/>
  <c r="T72" i="1"/>
  <c r="U72" i="1" s="1"/>
  <c r="T44" i="1"/>
  <c r="U44" i="1" s="1"/>
  <c r="AC23" i="1"/>
  <c r="AD23" i="1" s="1"/>
  <c r="V23" i="1"/>
  <c r="Z23" i="1" s="1"/>
  <c r="AB31" i="1"/>
  <c r="AB80" i="1"/>
  <c r="Q80" i="1"/>
  <c r="O80" i="1" s="1"/>
  <c r="R80" i="1" s="1"/>
  <c r="L80" i="1" s="1"/>
  <c r="M80" i="1" s="1"/>
  <c r="Q67" i="1"/>
  <c r="O67" i="1" s="1"/>
  <c r="R67" i="1" s="1"/>
  <c r="L67" i="1" s="1"/>
  <c r="M67" i="1" s="1"/>
  <c r="AD122" i="1"/>
  <c r="Q59" i="1"/>
  <c r="O59" i="1" s="1"/>
  <c r="R59" i="1" s="1"/>
  <c r="L59" i="1" s="1"/>
  <c r="M59" i="1" s="1"/>
  <c r="AC51" i="1"/>
  <c r="AD51" i="1" s="1"/>
  <c r="V51" i="1"/>
  <c r="Z51" i="1" s="1"/>
  <c r="AC164" i="1"/>
  <c r="AB164" i="1"/>
  <c r="V164" i="1"/>
  <c r="Z164" i="1" s="1"/>
  <c r="V88" i="1"/>
  <c r="Z88" i="1" s="1"/>
  <c r="AC88" i="1"/>
  <c r="AD88" i="1" s="1"/>
  <c r="AB88" i="1"/>
  <c r="T40" i="1"/>
  <c r="U40" i="1" s="1"/>
  <c r="L101" i="1"/>
  <c r="M101" i="1" s="1"/>
  <c r="Q55" i="1"/>
  <c r="O55" i="1" s="1"/>
  <c r="R55" i="1" s="1"/>
  <c r="L55" i="1" s="1"/>
  <c r="M55" i="1" s="1"/>
  <c r="Q43" i="1"/>
  <c r="O43" i="1" s="1"/>
  <c r="R43" i="1" s="1"/>
  <c r="L43" i="1" s="1"/>
  <c r="M43" i="1" s="1"/>
  <c r="L22" i="1"/>
  <c r="M22" i="1" s="1"/>
  <c r="T291" i="1"/>
  <c r="U291" i="1" s="1"/>
  <c r="V289" i="1"/>
  <c r="Z289" i="1" s="1"/>
  <c r="AC289" i="1"/>
  <c r="V259" i="1"/>
  <c r="Z259" i="1" s="1"/>
  <c r="AC259" i="1"/>
  <c r="AB259" i="1"/>
  <c r="V248" i="1"/>
  <c r="Z248" i="1" s="1"/>
  <c r="AC248" i="1"/>
  <c r="AB248" i="1"/>
  <c r="V225" i="1"/>
  <c r="Z225" i="1" s="1"/>
  <c r="AC225" i="1"/>
  <c r="AD225" i="1" s="1"/>
  <c r="AB225" i="1"/>
  <c r="T149" i="1"/>
  <c r="U149" i="1" s="1"/>
  <c r="V127" i="1"/>
  <c r="Z127" i="1" s="1"/>
  <c r="AB127" i="1"/>
  <c r="AC127" i="1"/>
  <c r="V73" i="1"/>
  <c r="Z73" i="1" s="1"/>
  <c r="AC73" i="1"/>
  <c r="AD73" i="1" s="1"/>
  <c r="AB73" i="1"/>
  <c r="AC263" i="1"/>
  <c r="V263" i="1"/>
  <c r="Z263" i="1" s="1"/>
  <c r="V295" i="1"/>
  <c r="Z295" i="1" s="1"/>
  <c r="AC295" i="1"/>
  <c r="AD295" i="1" s="1"/>
  <c r="Q295" i="1"/>
  <c r="O295" i="1" s="1"/>
  <c r="R295" i="1" s="1"/>
  <c r="L295" i="1" s="1"/>
  <c r="M295" i="1" s="1"/>
  <c r="V264" i="1"/>
  <c r="Z264" i="1" s="1"/>
  <c r="AC264" i="1"/>
  <c r="AD264" i="1" s="1"/>
  <c r="T224" i="1"/>
  <c r="U224" i="1" s="1"/>
  <c r="AC240" i="1"/>
  <c r="AB240" i="1"/>
  <c r="V240" i="1"/>
  <c r="Z240" i="1" s="1"/>
  <c r="V132" i="1"/>
  <c r="Z132" i="1" s="1"/>
  <c r="AC132" i="1"/>
  <c r="AD132" i="1" s="1"/>
  <c r="Q132" i="1"/>
  <c r="O132" i="1" s="1"/>
  <c r="R132" i="1" s="1"/>
  <c r="L132" i="1" s="1"/>
  <c r="M132" i="1" s="1"/>
  <c r="AC171" i="1"/>
  <c r="AD171" i="1" s="1"/>
  <c r="V171" i="1"/>
  <c r="Z171" i="1" s="1"/>
  <c r="V144" i="1"/>
  <c r="Z144" i="1" s="1"/>
  <c r="AC144" i="1"/>
  <c r="T74" i="1"/>
  <c r="U74" i="1" s="1"/>
  <c r="V104" i="1"/>
  <c r="Z104" i="1" s="1"/>
  <c r="AC104" i="1"/>
  <c r="AD104" i="1" s="1"/>
  <c r="V107" i="1"/>
  <c r="Z107" i="1" s="1"/>
  <c r="AC107" i="1"/>
  <c r="AB107" i="1"/>
  <c r="L281" i="1"/>
  <c r="M281" i="1" s="1"/>
  <c r="AB263" i="1"/>
  <c r="V266" i="1"/>
  <c r="Z266" i="1" s="1"/>
  <c r="AC266" i="1"/>
  <c r="Q266" i="1"/>
  <c r="O266" i="1" s="1"/>
  <c r="R266" i="1" s="1"/>
  <c r="L266" i="1" s="1"/>
  <c r="M266" i="1" s="1"/>
  <c r="AB266" i="1"/>
  <c r="L214" i="1"/>
  <c r="M214" i="1" s="1"/>
  <c r="T300" i="1"/>
  <c r="U300" i="1" s="1"/>
  <c r="L234" i="1"/>
  <c r="M234" i="1" s="1"/>
  <c r="T62" i="1"/>
  <c r="U62" i="1" s="1"/>
  <c r="V303" i="1"/>
  <c r="Z303" i="1" s="1"/>
  <c r="AC303" i="1"/>
  <c r="V307" i="1"/>
  <c r="Z307" i="1" s="1"/>
  <c r="AC307" i="1"/>
  <c r="V285" i="1"/>
  <c r="Z285" i="1" s="1"/>
  <c r="AC285" i="1"/>
  <c r="AD285" i="1" s="1"/>
  <c r="AB285" i="1"/>
  <c r="AB272" i="1"/>
  <c r="V278" i="1"/>
  <c r="Z278" i="1" s="1"/>
  <c r="AC278" i="1"/>
  <c r="AD278" i="1" s="1"/>
  <c r="AB303" i="1"/>
  <c r="L311" i="1"/>
  <c r="M311" i="1" s="1"/>
  <c r="AC283" i="1"/>
  <c r="AD283" i="1" s="1"/>
  <c r="V283" i="1"/>
  <c r="Z283" i="1" s="1"/>
  <c r="Q264" i="1"/>
  <c r="O264" i="1" s="1"/>
  <c r="R264" i="1" s="1"/>
  <c r="L264" i="1" s="1"/>
  <c r="M264" i="1" s="1"/>
  <c r="L274" i="1"/>
  <c r="M274" i="1" s="1"/>
  <c r="L216" i="1"/>
  <c r="M216" i="1" s="1"/>
  <c r="AC288" i="1"/>
  <c r="AB288" i="1"/>
  <c r="V288" i="1"/>
  <c r="Z288" i="1" s="1"/>
  <c r="AC220" i="1"/>
  <c r="AB220" i="1"/>
  <c r="V220" i="1"/>
  <c r="Z220" i="1" s="1"/>
  <c r="AB238" i="1"/>
  <c r="AB227" i="1"/>
  <c r="V213" i="1"/>
  <c r="Z213" i="1" s="1"/>
  <c r="AC213" i="1"/>
  <c r="AB213" i="1"/>
  <c r="V234" i="1"/>
  <c r="Z234" i="1" s="1"/>
  <c r="AC234" i="1"/>
  <c r="AD234" i="1" s="1"/>
  <c r="L191" i="1"/>
  <c r="M191" i="1" s="1"/>
  <c r="T177" i="1"/>
  <c r="U177" i="1" s="1"/>
  <c r="Q238" i="1"/>
  <c r="O238" i="1" s="1"/>
  <c r="R238" i="1" s="1"/>
  <c r="L238" i="1" s="1"/>
  <c r="M238" i="1" s="1"/>
  <c r="T189" i="1"/>
  <c r="U189" i="1" s="1"/>
  <c r="V261" i="1"/>
  <c r="Z261" i="1" s="1"/>
  <c r="AC261" i="1"/>
  <c r="AB261" i="1"/>
  <c r="Q261" i="1"/>
  <c r="O261" i="1" s="1"/>
  <c r="R261" i="1" s="1"/>
  <c r="L261" i="1" s="1"/>
  <c r="M261" i="1" s="1"/>
  <c r="T269" i="1"/>
  <c r="U269" i="1" s="1"/>
  <c r="T129" i="1"/>
  <c r="U129" i="1" s="1"/>
  <c r="V121" i="1"/>
  <c r="Z121" i="1" s="1"/>
  <c r="AC121" i="1"/>
  <c r="AD121" i="1" s="1"/>
  <c r="V148" i="1"/>
  <c r="Z148" i="1" s="1"/>
  <c r="AC148" i="1"/>
  <c r="AD148" i="1" s="1"/>
  <c r="Q148" i="1"/>
  <c r="O148" i="1" s="1"/>
  <c r="R148" i="1" s="1"/>
  <c r="L148" i="1" s="1"/>
  <c r="M148" i="1" s="1"/>
  <c r="V143" i="1"/>
  <c r="Z143" i="1" s="1"/>
  <c r="AB143" i="1"/>
  <c r="AC143" i="1"/>
  <c r="AD143" i="1" s="1"/>
  <c r="T219" i="1"/>
  <c r="U219" i="1" s="1"/>
  <c r="Q121" i="1"/>
  <c r="O121" i="1" s="1"/>
  <c r="R121" i="1" s="1"/>
  <c r="L121" i="1" s="1"/>
  <c r="M121" i="1" s="1"/>
  <c r="V155" i="1"/>
  <c r="Z155" i="1" s="1"/>
  <c r="AB155" i="1"/>
  <c r="AC155" i="1"/>
  <c r="V124" i="1"/>
  <c r="Z124" i="1" s="1"/>
  <c r="AC124" i="1"/>
  <c r="T58" i="1"/>
  <c r="U58" i="1" s="1"/>
  <c r="AC75" i="1"/>
  <c r="V75" i="1"/>
  <c r="Z75" i="1" s="1"/>
  <c r="L65" i="1"/>
  <c r="M65" i="1" s="1"/>
  <c r="T48" i="1"/>
  <c r="U48" i="1" s="1"/>
  <c r="T16" i="1"/>
  <c r="U16" i="1" s="1"/>
  <c r="AC160" i="1"/>
  <c r="AD160" i="1" s="1"/>
  <c r="V160" i="1"/>
  <c r="Z160" i="1" s="1"/>
  <c r="Q136" i="1"/>
  <c r="O136" i="1" s="1"/>
  <c r="R136" i="1" s="1"/>
  <c r="L136" i="1" s="1"/>
  <c r="M136" i="1" s="1"/>
  <c r="V115" i="1"/>
  <c r="Z115" i="1" s="1"/>
  <c r="AB115" i="1"/>
  <c r="Q115" i="1"/>
  <c r="O115" i="1" s="1"/>
  <c r="R115" i="1" s="1"/>
  <c r="L115" i="1" s="1"/>
  <c r="M115" i="1" s="1"/>
  <c r="AC115" i="1"/>
  <c r="AB35" i="1"/>
  <c r="T17" i="1"/>
  <c r="U17" i="1" s="1"/>
  <c r="Q128" i="1"/>
  <c r="O128" i="1" s="1"/>
  <c r="R128" i="1" s="1"/>
  <c r="L128" i="1" s="1"/>
  <c r="M128" i="1" s="1"/>
  <c r="T89" i="1"/>
  <c r="U89" i="1" s="1"/>
  <c r="Q104" i="1"/>
  <c r="O104" i="1" s="1"/>
  <c r="R104" i="1" s="1"/>
  <c r="L104" i="1" s="1"/>
  <c r="M104" i="1" s="1"/>
  <c r="AD94" i="1"/>
  <c r="Q31" i="1"/>
  <c r="O31" i="1" s="1"/>
  <c r="R31" i="1" s="1"/>
  <c r="L31" i="1" s="1"/>
  <c r="M31" i="1" s="1"/>
  <c r="V102" i="1"/>
  <c r="Z102" i="1" s="1"/>
  <c r="AC102" i="1"/>
  <c r="AB102" i="1"/>
  <c r="T279" i="1"/>
  <c r="U279" i="1" s="1"/>
  <c r="V294" i="1"/>
  <c r="Z294" i="1" s="1"/>
  <c r="AC294" i="1"/>
  <c r="AB294" i="1"/>
  <c r="V271" i="1"/>
  <c r="Z271" i="1" s="1"/>
  <c r="AC271" i="1"/>
  <c r="AD271" i="1" s="1"/>
  <c r="AC257" i="1"/>
  <c r="AD257" i="1" s="1"/>
  <c r="V257" i="1"/>
  <c r="Z257" i="1" s="1"/>
  <c r="T223" i="1"/>
  <c r="U223" i="1" s="1"/>
  <c r="T243" i="1"/>
  <c r="U243" i="1" s="1"/>
  <c r="V222" i="1"/>
  <c r="Z222" i="1" s="1"/>
  <c r="AC222" i="1"/>
  <c r="AD222" i="1" s="1"/>
  <c r="AC172" i="1"/>
  <c r="AD172" i="1" s="1"/>
  <c r="V172" i="1"/>
  <c r="Z172" i="1" s="1"/>
  <c r="Q172" i="1"/>
  <c r="O172" i="1" s="1"/>
  <c r="R172" i="1" s="1"/>
  <c r="L172" i="1" s="1"/>
  <c r="M172" i="1" s="1"/>
  <c r="T251" i="1"/>
  <c r="U251" i="1" s="1"/>
  <c r="T161" i="1"/>
  <c r="U161" i="1" s="1"/>
  <c r="V103" i="1"/>
  <c r="Z103" i="1" s="1"/>
  <c r="AC103" i="1"/>
  <c r="AB103" i="1"/>
  <c r="V96" i="1"/>
  <c r="Z96" i="1" s="1"/>
  <c r="AC96" i="1"/>
  <c r="Q96" i="1"/>
  <c r="O96" i="1" s="1"/>
  <c r="R96" i="1" s="1"/>
  <c r="L96" i="1" s="1"/>
  <c r="M96" i="1" s="1"/>
  <c r="V114" i="1"/>
  <c r="Z114" i="1" s="1"/>
  <c r="AC114" i="1"/>
  <c r="AB114" i="1"/>
  <c r="AC19" i="1"/>
  <c r="AD19" i="1" s="1"/>
  <c r="V19" i="1"/>
  <c r="Z19" i="1" s="1"/>
  <c r="V120" i="1"/>
  <c r="Z120" i="1" s="1"/>
  <c r="AC120" i="1"/>
  <c r="AB120" i="1"/>
  <c r="Q120" i="1"/>
  <c r="O120" i="1" s="1"/>
  <c r="R120" i="1" s="1"/>
  <c r="L120" i="1" s="1"/>
  <c r="M120" i="1" s="1"/>
  <c r="T24" i="1"/>
  <c r="U24" i="1" s="1"/>
  <c r="Q289" i="1"/>
  <c r="O289" i="1" s="1"/>
  <c r="R289" i="1" s="1"/>
  <c r="L289" i="1" s="1"/>
  <c r="M289" i="1" s="1"/>
  <c r="T235" i="1"/>
  <c r="U235" i="1" s="1"/>
  <c r="AB172" i="1"/>
  <c r="V242" i="1"/>
  <c r="Z242" i="1" s="1"/>
  <c r="AC242" i="1"/>
  <c r="AD242" i="1" s="1"/>
  <c r="T205" i="1"/>
  <c r="U205" i="1" s="1"/>
  <c r="T109" i="1"/>
  <c r="U109" i="1" s="1"/>
  <c r="T42" i="1"/>
  <c r="U42" i="1" s="1"/>
  <c r="T28" i="1"/>
  <c r="U28" i="1" s="1"/>
  <c r="V69" i="1"/>
  <c r="Z69" i="1" s="1"/>
  <c r="AC69" i="1"/>
  <c r="AB69" i="1"/>
  <c r="L284" i="1"/>
  <c r="M284" i="1" s="1"/>
  <c r="T287" i="1"/>
  <c r="U287" i="1" s="1"/>
  <c r="Q248" i="1"/>
  <c r="O248" i="1" s="1"/>
  <c r="R248" i="1" s="1"/>
  <c r="L248" i="1" s="1"/>
  <c r="M248" i="1" s="1"/>
  <c r="Q245" i="1"/>
  <c r="O245" i="1" s="1"/>
  <c r="R245" i="1" s="1"/>
  <c r="L245" i="1" s="1"/>
  <c r="M245" i="1" s="1"/>
  <c r="T197" i="1"/>
  <c r="U197" i="1" s="1"/>
  <c r="V267" i="1"/>
  <c r="Z267" i="1" s="1"/>
  <c r="AC267" i="1"/>
  <c r="AD267" i="1" s="1"/>
  <c r="AB218" i="1"/>
  <c r="V168" i="1"/>
  <c r="Z168" i="1" s="1"/>
  <c r="AB168" i="1"/>
  <c r="AC168" i="1"/>
  <c r="V314" i="1"/>
  <c r="Z314" i="1" s="1"/>
  <c r="AC314" i="1"/>
  <c r="AB314" i="1"/>
  <c r="Q91" i="1"/>
  <c r="O91" i="1" s="1"/>
  <c r="R91" i="1" s="1"/>
  <c r="L91" i="1" s="1"/>
  <c r="M91" i="1" s="1"/>
  <c r="AC313" i="1"/>
  <c r="AB313" i="1"/>
  <c r="V313" i="1"/>
  <c r="Z313" i="1" s="1"/>
  <c r="T308" i="1"/>
  <c r="U308" i="1" s="1"/>
  <c r="AB289" i="1"/>
  <c r="T276" i="1"/>
  <c r="U276" i="1" s="1"/>
  <c r="V301" i="1"/>
  <c r="Z301" i="1" s="1"/>
  <c r="AC301" i="1"/>
  <c r="AB301" i="1"/>
  <c r="V286" i="1"/>
  <c r="Z286" i="1" s="1"/>
  <c r="AC286" i="1"/>
  <c r="AD286" i="1" s="1"/>
  <c r="V282" i="1"/>
  <c r="Z282" i="1" s="1"/>
  <c r="AC282" i="1"/>
  <c r="AB307" i="1"/>
  <c r="AB264" i="1"/>
  <c r="V277" i="1"/>
  <c r="Z277" i="1" s="1"/>
  <c r="AC277" i="1"/>
  <c r="AB277" i="1"/>
  <c r="V256" i="1"/>
  <c r="Z256" i="1" s="1"/>
  <c r="AC256" i="1"/>
  <c r="Q278" i="1"/>
  <c r="O278" i="1" s="1"/>
  <c r="R278" i="1" s="1"/>
  <c r="L278" i="1" s="1"/>
  <c r="M278" i="1" s="1"/>
  <c r="AC216" i="1"/>
  <c r="AB216" i="1"/>
  <c r="V216" i="1"/>
  <c r="Z216" i="1" s="1"/>
  <c r="V262" i="1"/>
  <c r="Z262" i="1" s="1"/>
  <c r="AB262" i="1"/>
  <c r="AC262" i="1"/>
  <c r="AD262" i="1" s="1"/>
  <c r="L206" i="1"/>
  <c r="M206" i="1" s="1"/>
  <c r="V270" i="1"/>
  <c r="Z270" i="1" s="1"/>
  <c r="AC270" i="1"/>
  <c r="Q270" i="1"/>
  <c r="O270" i="1" s="1"/>
  <c r="R270" i="1" s="1"/>
  <c r="L270" i="1" s="1"/>
  <c r="M270" i="1" s="1"/>
  <c r="AB270" i="1"/>
  <c r="Q263" i="1"/>
  <c r="O263" i="1" s="1"/>
  <c r="R263" i="1" s="1"/>
  <c r="L263" i="1" s="1"/>
  <c r="M263" i="1" s="1"/>
  <c r="L244" i="1"/>
  <c r="M244" i="1" s="1"/>
  <c r="T194" i="1"/>
  <c r="U194" i="1" s="1"/>
  <c r="V176" i="1"/>
  <c r="Z176" i="1" s="1"/>
  <c r="AC176" i="1"/>
  <c r="AD176" i="1" s="1"/>
  <c r="V188" i="1"/>
  <c r="Z188" i="1" s="1"/>
  <c r="AC188" i="1"/>
  <c r="AD188" i="1" s="1"/>
  <c r="V208" i="1"/>
  <c r="Z208" i="1" s="1"/>
  <c r="AC208" i="1"/>
  <c r="AD208" i="1" s="1"/>
  <c r="Q171" i="1"/>
  <c r="O171" i="1" s="1"/>
  <c r="R171" i="1" s="1"/>
  <c r="L171" i="1" s="1"/>
  <c r="M171" i="1" s="1"/>
  <c r="AD297" i="1"/>
  <c r="AD232" i="1"/>
  <c r="V196" i="1"/>
  <c r="Z196" i="1" s="1"/>
  <c r="AC196" i="1"/>
  <c r="AD196" i="1" s="1"/>
  <c r="T193" i="1"/>
  <c r="U193" i="1" s="1"/>
  <c r="V179" i="1"/>
  <c r="Z179" i="1" s="1"/>
  <c r="AC179" i="1"/>
  <c r="AB179" i="1"/>
  <c r="T157" i="1"/>
  <c r="U157" i="1" s="1"/>
  <c r="V207" i="1"/>
  <c r="Z207" i="1" s="1"/>
  <c r="AB207" i="1"/>
  <c r="AC207" i="1"/>
  <c r="AD207" i="1" s="1"/>
  <c r="Q167" i="1"/>
  <c r="O167" i="1" s="1"/>
  <c r="R167" i="1" s="1"/>
  <c r="L167" i="1" s="1"/>
  <c r="M167" i="1" s="1"/>
  <c r="T125" i="1"/>
  <c r="U125" i="1" s="1"/>
  <c r="AC83" i="1"/>
  <c r="AB83" i="1"/>
  <c r="V83" i="1"/>
  <c r="Z83" i="1" s="1"/>
  <c r="Q208" i="1"/>
  <c r="O208" i="1" s="1"/>
  <c r="R208" i="1" s="1"/>
  <c r="L208" i="1" s="1"/>
  <c r="M208" i="1" s="1"/>
  <c r="V200" i="1"/>
  <c r="Z200" i="1" s="1"/>
  <c r="AC200" i="1"/>
  <c r="AD200" i="1" s="1"/>
  <c r="Q200" i="1"/>
  <c r="O200" i="1" s="1"/>
  <c r="R200" i="1" s="1"/>
  <c r="L200" i="1" s="1"/>
  <c r="M200" i="1" s="1"/>
  <c r="Q180" i="1"/>
  <c r="O180" i="1" s="1"/>
  <c r="R180" i="1" s="1"/>
  <c r="L180" i="1" s="1"/>
  <c r="M180" i="1" s="1"/>
  <c r="T54" i="1"/>
  <c r="U54" i="1" s="1"/>
  <c r="Q314" i="1"/>
  <c r="O314" i="1" s="1"/>
  <c r="R314" i="1" s="1"/>
  <c r="L314" i="1" s="1"/>
  <c r="M314" i="1" s="1"/>
  <c r="V18" i="1"/>
  <c r="Z18" i="1" s="1"/>
  <c r="AC18" i="1"/>
  <c r="AB18" i="1"/>
  <c r="T162" i="1"/>
  <c r="U162" i="1" s="1"/>
  <c r="V22" i="1"/>
  <c r="Z22" i="1" s="1"/>
  <c r="AC22" i="1"/>
  <c r="AB22" i="1"/>
  <c r="V112" i="1"/>
  <c r="Z112" i="1" s="1"/>
  <c r="AC112" i="1"/>
  <c r="AD112" i="1" s="1"/>
  <c r="AC71" i="1"/>
  <c r="AD71" i="1" s="1"/>
  <c r="V71" i="1"/>
  <c r="Z71" i="1" s="1"/>
  <c r="L57" i="1"/>
  <c r="M57" i="1" s="1"/>
  <c r="Q114" i="1"/>
  <c r="O114" i="1" s="1"/>
  <c r="R114" i="1" s="1"/>
  <c r="L114" i="1" s="1"/>
  <c r="M114" i="1" s="1"/>
  <c r="V166" i="1"/>
  <c r="Z166" i="1" s="1"/>
  <c r="AC166" i="1"/>
  <c r="AB39" i="1"/>
  <c r="Q88" i="1"/>
  <c r="O88" i="1" s="1"/>
  <c r="R88" i="1" s="1"/>
  <c r="L88" i="1" s="1"/>
  <c r="M88" i="1" s="1"/>
  <c r="Q39" i="1"/>
  <c r="O39" i="1" s="1"/>
  <c r="R39" i="1" s="1"/>
  <c r="L39" i="1" s="1"/>
  <c r="M39" i="1" s="1"/>
  <c r="V217" i="1"/>
  <c r="Z217" i="1" s="1"/>
  <c r="AC217" i="1"/>
  <c r="AB217" i="1"/>
  <c r="V246" i="1"/>
  <c r="Z246" i="1" s="1"/>
  <c r="AC246" i="1"/>
  <c r="AC227" i="1"/>
  <c r="V227" i="1"/>
  <c r="Z227" i="1" s="1"/>
  <c r="T98" i="1"/>
  <c r="U98" i="1" s="1"/>
  <c r="T46" i="1"/>
  <c r="U46" i="1" s="1"/>
  <c r="AC79" i="1"/>
  <c r="AB79" i="1"/>
  <c r="V79" i="1"/>
  <c r="Z79" i="1" s="1"/>
  <c r="T76" i="1"/>
  <c r="U76" i="1" s="1"/>
  <c r="AC47" i="1"/>
  <c r="AD47" i="1" s="1"/>
  <c r="V47" i="1"/>
  <c r="Z47" i="1" s="1"/>
  <c r="AC309" i="1"/>
  <c r="AB309" i="1"/>
  <c r="V309" i="1"/>
  <c r="Z309" i="1" s="1"/>
  <c r="L282" i="1"/>
  <c r="M282" i="1" s="1"/>
  <c r="V230" i="1"/>
  <c r="Z230" i="1" s="1"/>
  <c r="AC230" i="1"/>
  <c r="AD230" i="1" s="1"/>
  <c r="T145" i="1"/>
  <c r="U145" i="1" s="1"/>
  <c r="T253" i="1"/>
  <c r="U253" i="1" s="1"/>
  <c r="V30" i="1"/>
  <c r="Z30" i="1" s="1"/>
  <c r="AC30" i="1"/>
  <c r="AC35" i="1"/>
  <c r="V35" i="1"/>
  <c r="Z35" i="1" s="1"/>
  <c r="L41" i="1"/>
  <c r="M41" i="1" s="1"/>
  <c r="Q159" i="1"/>
  <c r="O159" i="1" s="1"/>
  <c r="R159" i="1" s="1"/>
  <c r="L159" i="1" s="1"/>
  <c r="M159" i="1" s="1"/>
  <c r="AD86" i="1"/>
  <c r="Q107" i="1"/>
  <c r="O107" i="1" s="1"/>
  <c r="R107" i="1" s="1"/>
  <c r="L107" i="1" s="1"/>
  <c r="M107" i="1" s="1"/>
  <c r="AC304" i="1"/>
  <c r="AD304" i="1" s="1"/>
  <c r="V304" i="1"/>
  <c r="Z304" i="1" s="1"/>
  <c r="V268" i="1"/>
  <c r="Z268" i="1" s="1"/>
  <c r="AC268" i="1"/>
  <c r="AD268" i="1" s="1"/>
  <c r="AD249" i="1"/>
  <c r="T293" i="1"/>
  <c r="U293" i="1" s="1"/>
  <c r="T254" i="1"/>
  <c r="U254" i="1" s="1"/>
  <c r="T239" i="1"/>
  <c r="U239" i="1" s="1"/>
  <c r="T133" i="1"/>
  <c r="U133" i="1" s="1"/>
  <c r="AB96" i="1"/>
  <c r="Q79" i="1"/>
  <c r="O79" i="1" s="1"/>
  <c r="R79" i="1" s="1"/>
  <c r="L79" i="1" s="1"/>
  <c r="M79" i="1" s="1"/>
  <c r="V299" i="1"/>
  <c r="Z299" i="1" s="1"/>
  <c r="AC299" i="1"/>
  <c r="AD299" i="1" s="1"/>
  <c r="AC305" i="1"/>
  <c r="AB305" i="1"/>
  <c r="V305" i="1"/>
  <c r="Z305" i="1" s="1"/>
  <c r="V311" i="1"/>
  <c r="Z311" i="1" s="1"/>
  <c r="AC311" i="1"/>
  <c r="AD311" i="1" s="1"/>
  <c r="T273" i="1"/>
  <c r="U273" i="1" s="1"/>
  <c r="Q272" i="1"/>
  <c r="O272" i="1" s="1"/>
  <c r="R272" i="1" s="1"/>
  <c r="L272" i="1" s="1"/>
  <c r="M272" i="1" s="1"/>
  <c r="Q277" i="1"/>
  <c r="O277" i="1" s="1"/>
  <c r="R277" i="1" s="1"/>
  <c r="L277" i="1" s="1"/>
  <c r="M277" i="1" s="1"/>
  <c r="V229" i="1"/>
  <c r="Z229" i="1" s="1"/>
  <c r="AC229" i="1"/>
  <c r="AB229" i="1"/>
  <c r="Q304" i="1"/>
  <c r="O304" i="1" s="1"/>
  <c r="R304" i="1" s="1"/>
  <c r="L304" i="1" s="1"/>
  <c r="M304" i="1" s="1"/>
  <c r="Q225" i="1"/>
  <c r="O225" i="1" s="1"/>
  <c r="R225" i="1" s="1"/>
  <c r="L225" i="1" s="1"/>
  <c r="M225" i="1" s="1"/>
  <c r="T173" i="1"/>
  <c r="U173" i="1" s="1"/>
  <c r="Q230" i="1"/>
  <c r="O230" i="1" s="1"/>
  <c r="R230" i="1" s="1"/>
  <c r="L230" i="1" s="1"/>
  <c r="M230" i="1" s="1"/>
  <c r="T181" i="1"/>
  <c r="U181" i="1" s="1"/>
  <c r="Q256" i="1"/>
  <c r="O256" i="1" s="1"/>
  <c r="R256" i="1" s="1"/>
  <c r="L256" i="1" s="1"/>
  <c r="M256" i="1" s="1"/>
  <c r="V191" i="1"/>
  <c r="Z191" i="1" s="1"/>
  <c r="AB191" i="1"/>
  <c r="AC191" i="1"/>
  <c r="AB246" i="1"/>
  <c r="T190" i="1"/>
  <c r="U190" i="1" s="1"/>
  <c r="T153" i="1"/>
  <c r="U153" i="1" s="1"/>
  <c r="AB256" i="1"/>
  <c r="V192" i="1"/>
  <c r="Z192" i="1" s="1"/>
  <c r="AC192" i="1"/>
  <c r="AD192" i="1" s="1"/>
  <c r="Q184" i="1"/>
  <c r="O184" i="1" s="1"/>
  <c r="R184" i="1" s="1"/>
  <c r="L184" i="1" s="1"/>
  <c r="M184" i="1" s="1"/>
  <c r="AB132" i="1"/>
  <c r="Q217" i="1"/>
  <c r="O217" i="1" s="1"/>
  <c r="R217" i="1" s="1"/>
  <c r="L217" i="1" s="1"/>
  <c r="M217" i="1" s="1"/>
  <c r="V140" i="1"/>
  <c r="Z140" i="1" s="1"/>
  <c r="AC140" i="1"/>
  <c r="AD140" i="1" s="1"/>
  <c r="Q140" i="1"/>
  <c r="O140" i="1" s="1"/>
  <c r="R140" i="1" s="1"/>
  <c r="L140" i="1" s="1"/>
  <c r="M140" i="1" s="1"/>
  <c r="V135" i="1"/>
  <c r="Z135" i="1" s="1"/>
  <c r="AB135" i="1"/>
  <c r="AC135" i="1"/>
  <c r="T97" i="1"/>
  <c r="U97" i="1" s="1"/>
  <c r="T185" i="1"/>
  <c r="U185" i="1" s="1"/>
  <c r="AC106" i="1"/>
  <c r="AB106" i="1"/>
  <c r="V106" i="1"/>
  <c r="Z106" i="1" s="1"/>
  <c r="Q168" i="1"/>
  <c r="O168" i="1" s="1"/>
  <c r="R168" i="1" s="1"/>
  <c r="L168" i="1" s="1"/>
  <c r="M168" i="1" s="1"/>
  <c r="Q106" i="1"/>
  <c r="O106" i="1" s="1"/>
  <c r="R106" i="1" s="1"/>
  <c r="L106" i="1" s="1"/>
  <c r="M106" i="1" s="1"/>
  <c r="T174" i="1"/>
  <c r="U174" i="1" s="1"/>
  <c r="AC101" i="1"/>
  <c r="AD101" i="1" s="1"/>
  <c r="V101" i="1"/>
  <c r="Z101" i="1" s="1"/>
  <c r="V152" i="1"/>
  <c r="Z152" i="1" s="1"/>
  <c r="AC152" i="1"/>
  <c r="AD152" i="1" s="1"/>
  <c r="V147" i="1"/>
  <c r="Z147" i="1" s="1"/>
  <c r="AB147" i="1"/>
  <c r="AC147" i="1"/>
  <c r="AC119" i="1"/>
  <c r="AB119" i="1"/>
  <c r="V119" i="1"/>
  <c r="Z119" i="1" s="1"/>
  <c r="Q119" i="1"/>
  <c r="O119" i="1" s="1"/>
  <c r="R119" i="1" s="1"/>
  <c r="L119" i="1" s="1"/>
  <c r="M119" i="1" s="1"/>
  <c r="T50" i="1"/>
  <c r="U50" i="1" s="1"/>
  <c r="V187" i="1"/>
  <c r="Z187" i="1" s="1"/>
  <c r="AC187" i="1"/>
  <c r="AB187" i="1"/>
  <c r="V111" i="1"/>
  <c r="Z111" i="1" s="1"/>
  <c r="AB111" i="1"/>
  <c r="AC111" i="1"/>
  <c r="Q73" i="1"/>
  <c r="O73" i="1" s="1"/>
  <c r="R73" i="1" s="1"/>
  <c r="L73" i="1" s="1"/>
  <c r="M73" i="1" s="1"/>
  <c r="AB43" i="1"/>
  <c r="V108" i="1"/>
  <c r="Z108" i="1" s="1"/>
  <c r="AC108" i="1"/>
  <c r="AD108" i="1" s="1"/>
  <c r="Q108" i="1"/>
  <c r="O108" i="1" s="1"/>
  <c r="R108" i="1" s="1"/>
  <c r="L108" i="1" s="1"/>
  <c r="M108" i="1" s="1"/>
  <c r="T81" i="1"/>
  <c r="U81" i="1" s="1"/>
  <c r="Q127" i="1"/>
  <c r="O127" i="1" s="1"/>
  <c r="R127" i="1" s="1"/>
  <c r="L127" i="1" s="1"/>
  <c r="M127" i="1" s="1"/>
  <c r="V92" i="1"/>
  <c r="Z92" i="1" s="1"/>
  <c r="AC92" i="1"/>
  <c r="AD92" i="1" s="1"/>
  <c r="T21" i="1"/>
  <c r="U21" i="1" s="1"/>
  <c r="T93" i="1"/>
  <c r="U93" i="1" s="1"/>
  <c r="Q151" i="1"/>
  <c r="O151" i="1" s="1"/>
  <c r="R151" i="1" s="1"/>
  <c r="L151" i="1" s="1"/>
  <c r="M151" i="1" s="1"/>
  <c r="T52" i="1"/>
  <c r="U52" i="1" s="1"/>
  <c r="AC27" i="1"/>
  <c r="AD27" i="1" s="1"/>
  <c r="V27" i="1"/>
  <c r="Z27" i="1" s="1"/>
  <c r="T20" i="1"/>
  <c r="U20" i="1" s="1"/>
  <c r="T60" i="1"/>
  <c r="U60" i="1" s="1"/>
  <c r="L102" i="1"/>
  <c r="M102" i="1" s="1"/>
  <c r="L33" i="1"/>
  <c r="M33" i="1" s="1"/>
  <c r="AC63" i="1"/>
  <c r="AD63" i="1" s="1"/>
  <c r="V63" i="1"/>
  <c r="Z63" i="1" s="1"/>
  <c r="AB30" i="1"/>
  <c r="Q18" i="1"/>
  <c r="O18" i="1" s="1"/>
  <c r="R18" i="1" s="1"/>
  <c r="L18" i="1" s="1"/>
  <c r="M18" i="1" s="1"/>
  <c r="Q23" i="1"/>
  <c r="O23" i="1" s="1"/>
  <c r="R23" i="1" s="1"/>
  <c r="L23" i="1" s="1"/>
  <c r="M23" i="1" s="1"/>
  <c r="AD120" i="1" l="1"/>
  <c r="AD261" i="1"/>
  <c r="AD284" i="1"/>
  <c r="AD80" i="1"/>
  <c r="AD252" i="1"/>
  <c r="AD166" i="1"/>
  <c r="AD179" i="1"/>
  <c r="AD313" i="1"/>
  <c r="AD248" i="1"/>
  <c r="AD131" i="1"/>
  <c r="AD22" i="1"/>
  <c r="AD266" i="1"/>
  <c r="AC90" i="1"/>
  <c r="V90" i="1"/>
  <c r="Z90" i="1" s="1"/>
  <c r="AB90" i="1"/>
  <c r="Q90" i="1"/>
  <c r="O90" i="1" s="1"/>
  <c r="R90" i="1" s="1"/>
  <c r="L90" i="1" s="1"/>
  <c r="M90" i="1" s="1"/>
  <c r="AD75" i="1"/>
  <c r="AD164" i="1"/>
  <c r="AD39" i="1"/>
  <c r="AD272" i="1"/>
  <c r="AD45" i="1"/>
  <c r="AD79" i="1"/>
  <c r="AD270" i="1"/>
  <c r="AD216" i="1"/>
  <c r="AD260" i="1"/>
  <c r="AD111" i="1"/>
  <c r="AD282" i="1"/>
  <c r="AD114" i="1"/>
  <c r="AD124" i="1"/>
  <c r="AD203" i="1"/>
  <c r="AD191" i="1"/>
  <c r="AD168" i="1"/>
  <c r="AD289" i="1"/>
  <c r="AD245" i="1"/>
  <c r="AD302" i="1"/>
  <c r="AC173" i="1"/>
  <c r="V173" i="1"/>
  <c r="Z173" i="1" s="1"/>
  <c r="Q173" i="1"/>
  <c r="O173" i="1" s="1"/>
  <c r="R173" i="1" s="1"/>
  <c r="L173" i="1" s="1"/>
  <c r="M173" i="1" s="1"/>
  <c r="AB173" i="1"/>
  <c r="AC178" i="1"/>
  <c r="AD178" i="1" s="1"/>
  <c r="AB178" i="1"/>
  <c r="V178" i="1"/>
  <c r="Z178" i="1" s="1"/>
  <c r="Q178" i="1"/>
  <c r="O178" i="1" s="1"/>
  <c r="R178" i="1" s="1"/>
  <c r="L178" i="1" s="1"/>
  <c r="M178" i="1" s="1"/>
  <c r="AC52" i="1"/>
  <c r="AB52" i="1"/>
  <c r="V52" i="1"/>
  <c r="Z52" i="1" s="1"/>
  <c r="Q52" i="1"/>
  <c r="O52" i="1" s="1"/>
  <c r="R52" i="1" s="1"/>
  <c r="L52" i="1" s="1"/>
  <c r="M52" i="1" s="1"/>
  <c r="V253" i="1"/>
  <c r="Z253" i="1" s="1"/>
  <c r="AC253" i="1"/>
  <c r="Q253" i="1"/>
  <c r="O253" i="1" s="1"/>
  <c r="R253" i="1" s="1"/>
  <c r="L253" i="1" s="1"/>
  <c r="M253" i="1" s="1"/>
  <c r="AB253" i="1"/>
  <c r="AD309" i="1"/>
  <c r="AD83" i="1"/>
  <c r="AC157" i="1"/>
  <c r="AD157" i="1" s="1"/>
  <c r="V157" i="1"/>
  <c r="Z157" i="1" s="1"/>
  <c r="Q157" i="1"/>
  <c r="O157" i="1" s="1"/>
  <c r="R157" i="1" s="1"/>
  <c r="L157" i="1" s="1"/>
  <c r="M157" i="1" s="1"/>
  <c r="AB157" i="1"/>
  <c r="AC109" i="1"/>
  <c r="V109" i="1"/>
  <c r="Z109" i="1" s="1"/>
  <c r="AB109" i="1"/>
  <c r="Q109" i="1"/>
  <c r="O109" i="1" s="1"/>
  <c r="R109" i="1" s="1"/>
  <c r="L109" i="1" s="1"/>
  <c r="M109" i="1" s="1"/>
  <c r="AD103" i="1"/>
  <c r="AC177" i="1"/>
  <c r="V177" i="1"/>
  <c r="Z177" i="1" s="1"/>
  <c r="Q177" i="1"/>
  <c r="O177" i="1" s="1"/>
  <c r="R177" i="1" s="1"/>
  <c r="L177" i="1" s="1"/>
  <c r="M177" i="1" s="1"/>
  <c r="AB177" i="1"/>
  <c r="V62" i="1"/>
  <c r="Z62" i="1" s="1"/>
  <c r="AC62" i="1"/>
  <c r="Q62" i="1"/>
  <c r="O62" i="1" s="1"/>
  <c r="R62" i="1" s="1"/>
  <c r="L62" i="1" s="1"/>
  <c r="M62" i="1" s="1"/>
  <c r="AB62" i="1"/>
  <c r="V40" i="1"/>
  <c r="Z40" i="1" s="1"/>
  <c r="AB40" i="1"/>
  <c r="AC40" i="1"/>
  <c r="Q40" i="1"/>
  <c r="O40" i="1" s="1"/>
  <c r="R40" i="1" s="1"/>
  <c r="L40" i="1" s="1"/>
  <c r="M40" i="1" s="1"/>
  <c r="V66" i="1"/>
  <c r="Z66" i="1" s="1"/>
  <c r="AC66" i="1"/>
  <c r="Q66" i="1"/>
  <c r="O66" i="1" s="1"/>
  <c r="R66" i="1" s="1"/>
  <c r="L66" i="1" s="1"/>
  <c r="M66" i="1" s="1"/>
  <c r="AB66" i="1"/>
  <c r="AC231" i="1"/>
  <c r="Q231" i="1"/>
  <c r="O231" i="1" s="1"/>
  <c r="R231" i="1" s="1"/>
  <c r="L231" i="1" s="1"/>
  <c r="M231" i="1" s="1"/>
  <c r="V231" i="1"/>
  <c r="Z231" i="1" s="1"/>
  <c r="AB231" i="1"/>
  <c r="AC25" i="1"/>
  <c r="V25" i="1"/>
  <c r="Z25" i="1" s="1"/>
  <c r="AB25" i="1"/>
  <c r="Q25" i="1"/>
  <c r="O25" i="1" s="1"/>
  <c r="R25" i="1" s="1"/>
  <c r="L25" i="1" s="1"/>
  <c r="M25" i="1" s="1"/>
  <c r="AC247" i="1"/>
  <c r="V247" i="1"/>
  <c r="Z247" i="1" s="1"/>
  <c r="Q247" i="1"/>
  <c r="O247" i="1" s="1"/>
  <c r="R247" i="1" s="1"/>
  <c r="L247" i="1" s="1"/>
  <c r="M247" i="1" s="1"/>
  <c r="AB247" i="1"/>
  <c r="V202" i="1"/>
  <c r="Z202" i="1" s="1"/>
  <c r="AC202" i="1"/>
  <c r="AB202" i="1"/>
  <c r="Q202" i="1"/>
  <c r="O202" i="1" s="1"/>
  <c r="R202" i="1" s="1"/>
  <c r="L202" i="1" s="1"/>
  <c r="M202" i="1" s="1"/>
  <c r="AC64" i="1"/>
  <c r="AD64" i="1" s="1"/>
  <c r="V64" i="1"/>
  <c r="Z64" i="1" s="1"/>
  <c r="AB64" i="1"/>
  <c r="Q64" i="1"/>
  <c r="O64" i="1" s="1"/>
  <c r="R64" i="1" s="1"/>
  <c r="L64" i="1" s="1"/>
  <c r="M64" i="1" s="1"/>
  <c r="AD123" i="1"/>
  <c r="V60" i="1"/>
  <c r="Z60" i="1" s="1"/>
  <c r="AC60" i="1"/>
  <c r="AB60" i="1"/>
  <c r="Q60" i="1"/>
  <c r="O60" i="1" s="1"/>
  <c r="R60" i="1" s="1"/>
  <c r="L60" i="1" s="1"/>
  <c r="M60" i="1" s="1"/>
  <c r="AD106" i="1"/>
  <c r="V293" i="1"/>
  <c r="Z293" i="1" s="1"/>
  <c r="AC293" i="1"/>
  <c r="AB293" i="1"/>
  <c r="Q293" i="1"/>
  <c r="O293" i="1" s="1"/>
  <c r="R293" i="1" s="1"/>
  <c r="L293" i="1" s="1"/>
  <c r="M293" i="1" s="1"/>
  <c r="V46" i="1"/>
  <c r="Z46" i="1" s="1"/>
  <c r="AC46" i="1"/>
  <c r="Q46" i="1"/>
  <c r="O46" i="1" s="1"/>
  <c r="R46" i="1" s="1"/>
  <c r="L46" i="1" s="1"/>
  <c r="M46" i="1" s="1"/>
  <c r="AB46" i="1"/>
  <c r="AD217" i="1"/>
  <c r="AC162" i="1"/>
  <c r="V162" i="1"/>
  <c r="Z162" i="1" s="1"/>
  <c r="AB162" i="1"/>
  <c r="Q162" i="1"/>
  <c r="O162" i="1" s="1"/>
  <c r="R162" i="1" s="1"/>
  <c r="L162" i="1" s="1"/>
  <c r="M162" i="1" s="1"/>
  <c r="AC194" i="1"/>
  <c r="V194" i="1"/>
  <c r="Z194" i="1" s="1"/>
  <c r="AB194" i="1"/>
  <c r="Q194" i="1"/>
  <c r="O194" i="1" s="1"/>
  <c r="R194" i="1" s="1"/>
  <c r="L194" i="1" s="1"/>
  <c r="M194" i="1" s="1"/>
  <c r="AD256" i="1"/>
  <c r="AD314" i="1"/>
  <c r="AD69" i="1"/>
  <c r="AD102" i="1"/>
  <c r="V74" i="1"/>
  <c r="Z74" i="1" s="1"/>
  <c r="AC74" i="1"/>
  <c r="AD74" i="1" s="1"/>
  <c r="Q74" i="1"/>
  <c r="O74" i="1" s="1"/>
  <c r="R74" i="1" s="1"/>
  <c r="L74" i="1" s="1"/>
  <c r="M74" i="1" s="1"/>
  <c r="AB74" i="1"/>
  <c r="AD127" i="1"/>
  <c r="AC137" i="1"/>
  <c r="V137" i="1"/>
  <c r="Z137" i="1" s="1"/>
  <c r="AB137" i="1"/>
  <c r="Q137" i="1"/>
  <c r="O137" i="1" s="1"/>
  <c r="R137" i="1" s="1"/>
  <c r="L137" i="1" s="1"/>
  <c r="M137" i="1" s="1"/>
  <c r="V265" i="1"/>
  <c r="Z265" i="1" s="1"/>
  <c r="AC265" i="1"/>
  <c r="AD265" i="1" s="1"/>
  <c r="AB265" i="1"/>
  <c r="Q265" i="1"/>
  <c r="O265" i="1" s="1"/>
  <c r="R265" i="1" s="1"/>
  <c r="L265" i="1" s="1"/>
  <c r="M265" i="1" s="1"/>
  <c r="AB32" i="1"/>
  <c r="AC32" i="1"/>
  <c r="V32" i="1"/>
  <c r="Z32" i="1" s="1"/>
  <c r="Q32" i="1"/>
  <c r="O32" i="1" s="1"/>
  <c r="R32" i="1" s="1"/>
  <c r="L32" i="1" s="1"/>
  <c r="M32" i="1" s="1"/>
  <c r="V38" i="1"/>
  <c r="Z38" i="1" s="1"/>
  <c r="AC38" i="1"/>
  <c r="AD38" i="1" s="1"/>
  <c r="Q38" i="1"/>
  <c r="O38" i="1" s="1"/>
  <c r="R38" i="1" s="1"/>
  <c r="L38" i="1" s="1"/>
  <c r="M38" i="1" s="1"/>
  <c r="AB38" i="1"/>
  <c r="AD163" i="1"/>
  <c r="AC141" i="1"/>
  <c r="V141" i="1"/>
  <c r="Z141" i="1" s="1"/>
  <c r="Q141" i="1"/>
  <c r="O141" i="1" s="1"/>
  <c r="R141" i="1" s="1"/>
  <c r="L141" i="1" s="1"/>
  <c r="M141" i="1" s="1"/>
  <c r="AB141" i="1"/>
  <c r="AD218" i="1"/>
  <c r="AD228" i="1"/>
  <c r="V78" i="1"/>
  <c r="Z78" i="1" s="1"/>
  <c r="AC78" i="1"/>
  <c r="Q78" i="1"/>
  <c r="O78" i="1" s="1"/>
  <c r="R78" i="1" s="1"/>
  <c r="L78" i="1" s="1"/>
  <c r="M78" i="1" s="1"/>
  <c r="AB78" i="1"/>
  <c r="AD87" i="1"/>
  <c r="AD238" i="1"/>
  <c r="AD226" i="1"/>
  <c r="AC273" i="1"/>
  <c r="AB273" i="1"/>
  <c r="V273" i="1"/>
  <c r="Z273" i="1" s="1"/>
  <c r="Q273" i="1"/>
  <c r="O273" i="1" s="1"/>
  <c r="R273" i="1" s="1"/>
  <c r="L273" i="1" s="1"/>
  <c r="M273" i="1" s="1"/>
  <c r="V276" i="1"/>
  <c r="Z276" i="1" s="1"/>
  <c r="AC276" i="1"/>
  <c r="Q276" i="1"/>
  <c r="O276" i="1" s="1"/>
  <c r="R276" i="1" s="1"/>
  <c r="L276" i="1" s="1"/>
  <c r="M276" i="1" s="1"/>
  <c r="AB276" i="1"/>
  <c r="AC145" i="1"/>
  <c r="V145" i="1"/>
  <c r="Z145" i="1" s="1"/>
  <c r="AB145" i="1"/>
  <c r="Q145" i="1"/>
  <c r="O145" i="1" s="1"/>
  <c r="R145" i="1" s="1"/>
  <c r="L145" i="1" s="1"/>
  <c r="M145" i="1" s="1"/>
  <c r="V98" i="1"/>
  <c r="Z98" i="1" s="1"/>
  <c r="AC98" i="1"/>
  <c r="AB98" i="1"/>
  <c r="Q98" i="1"/>
  <c r="O98" i="1" s="1"/>
  <c r="R98" i="1" s="1"/>
  <c r="L98" i="1" s="1"/>
  <c r="M98" i="1" s="1"/>
  <c r="V125" i="1"/>
  <c r="Z125" i="1" s="1"/>
  <c r="AC125" i="1"/>
  <c r="Q125" i="1"/>
  <c r="O125" i="1" s="1"/>
  <c r="R125" i="1" s="1"/>
  <c r="L125" i="1" s="1"/>
  <c r="M125" i="1" s="1"/>
  <c r="AB125" i="1"/>
  <c r="AC197" i="1"/>
  <c r="V197" i="1"/>
  <c r="Z197" i="1" s="1"/>
  <c r="Q197" i="1"/>
  <c r="O197" i="1" s="1"/>
  <c r="R197" i="1" s="1"/>
  <c r="L197" i="1" s="1"/>
  <c r="M197" i="1" s="1"/>
  <c r="AB197" i="1"/>
  <c r="AC24" i="1"/>
  <c r="V24" i="1"/>
  <c r="Z24" i="1" s="1"/>
  <c r="AB24" i="1"/>
  <c r="Q24" i="1"/>
  <c r="O24" i="1" s="1"/>
  <c r="R24" i="1" s="1"/>
  <c r="L24" i="1" s="1"/>
  <c r="M24" i="1" s="1"/>
  <c r="AC17" i="1"/>
  <c r="AB17" i="1"/>
  <c r="V17" i="1"/>
  <c r="Z17" i="1" s="1"/>
  <c r="Q17" i="1"/>
  <c r="O17" i="1" s="1"/>
  <c r="R17" i="1" s="1"/>
  <c r="L17" i="1" s="1"/>
  <c r="M17" i="1" s="1"/>
  <c r="V44" i="1"/>
  <c r="Z44" i="1" s="1"/>
  <c r="AB44" i="1"/>
  <c r="AC44" i="1"/>
  <c r="AD44" i="1" s="1"/>
  <c r="Q44" i="1"/>
  <c r="O44" i="1" s="1"/>
  <c r="R44" i="1" s="1"/>
  <c r="L44" i="1" s="1"/>
  <c r="M44" i="1" s="1"/>
  <c r="AC165" i="1"/>
  <c r="V165" i="1"/>
  <c r="Z165" i="1" s="1"/>
  <c r="Q165" i="1"/>
  <c r="O165" i="1" s="1"/>
  <c r="R165" i="1" s="1"/>
  <c r="L165" i="1" s="1"/>
  <c r="M165" i="1" s="1"/>
  <c r="AB165" i="1"/>
  <c r="V113" i="1"/>
  <c r="Z113" i="1" s="1"/>
  <c r="AC113" i="1"/>
  <c r="Q113" i="1"/>
  <c r="O113" i="1" s="1"/>
  <c r="R113" i="1" s="1"/>
  <c r="L113" i="1" s="1"/>
  <c r="M113" i="1" s="1"/>
  <c r="AB113" i="1"/>
  <c r="AC185" i="1"/>
  <c r="V185" i="1"/>
  <c r="Z185" i="1" s="1"/>
  <c r="Q185" i="1"/>
  <c r="O185" i="1" s="1"/>
  <c r="R185" i="1" s="1"/>
  <c r="L185" i="1" s="1"/>
  <c r="M185" i="1" s="1"/>
  <c r="AB185" i="1"/>
  <c r="AD229" i="1"/>
  <c r="AC219" i="1"/>
  <c r="V219" i="1"/>
  <c r="Z219" i="1" s="1"/>
  <c r="Q219" i="1"/>
  <c r="O219" i="1" s="1"/>
  <c r="R219" i="1" s="1"/>
  <c r="L219" i="1" s="1"/>
  <c r="M219" i="1" s="1"/>
  <c r="AB219" i="1"/>
  <c r="AB72" i="1"/>
  <c r="V72" i="1"/>
  <c r="Z72" i="1" s="1"/>
  <c r="AC72" i="1"/>
  <c r="AD72" i="1" s="1"/>
  <c r="Q72" i="1"/>
  <c r="O72" i="1" s="1"/>
  <c r="R72" i="1" s="1"/>
  <c r="L72" i="1" s="1"/>
  <c r="M72" i="1" s="1"/>
  <c r="AC258" i="1"/>
  <c r="AB258" i="1"/>
  <c r="V258" i="1"/>
  <c r="Z258" i="1" s="1"/>
  <c r="Q258" i="1"/>
  <c r="O258" i="1" s="1"/>
  <c r="R258" i="1" s="1"/>
  <c r="L258" i="1" s="1"/>
  <c r="M258" i="1" s="1"/>
  <c r="V70" i="1"/>
  <c r="Z70" i="1" s="1"/>
  <c r="AC70" i="1"/>
  <c r="AB70" i="1"/>
  <c r="Q70" i="1"/>
  <c r="O70" i="1" s="1"/>
  <c r="R70" i="1" s="1"/>
  <c r="L70" i="1" s="1"/>
  <c r="M70" i="1" s="1"/>
  <c r="AD187" i="1"/>
  <c r="AD147" i="1"/>
  <c r="AC181" i="1"/>
  <c r="V181" i="1"/>
  <c r="Z181" i="1" s="1"/>
  <c r="AB181" i="1"/>
  <c r="Q181" i="1"/>
  <c r="O181" i="1" s="1"/>
  <c r="R181" i="1" s="1"/>
  <c r="L181" i="1" s="1"/>
  <c r="M181" i="1" s="1"/>
  <c r="AD35" i="1"/>
  <c r="AC76" i="1"/>
  <c r="AB76" i="1"/>
  <c r="V76" i="1"/>
  <c r="Z76" i="1" s="1"/>
  <c r="Q76" i="1"/>
  <c r="O76" i="1" s="1"/>
  <c r="R76" i="1" s="1"/>
  <c r="L76" i="1" s="1"/>
  <c r="M76" i="1" s="1"/>
  <c r="AD18" i="1"/>
  <c r="AD277" i="1"/>
  <c r="AB28" i="1"/>
  <c r="AC28" i="1"/>
  <c r="AD28" i="1" s="1"/>
  <c r="V28" i="1"/>
  <c r="Z28" i="1" s="1"/>
  <c r="Q28" i="1"/>
  <c r="O28" i="1" s="1"/>
  <c r="R28" i="1" s="1"/>
  <c r="L28" i="1" s="1"/>
  <c r="M28" i="1" s="1"/>
  <c r="AC243" i="1"/>
  <c r="Q243" i="1"/>
  <c r="O243" i="1" s="1"/>
  <c r="R243" i="1" s="1"/>
  <c r="L243" i="1" s="1"/>
  <c r="M243" i="1" s="1"/>
  <c r="V243" i="1"/>
  <c r="Z243" i="1" s="1"/>
  <c r="AB243" i="1"/>
  <c r="AD294" i="1"/>
  <c r="AD115" i="1"/>
  <c r="AD307" i="1"/>
  <c r="AC300" i="1"/>
  <c r="V300" i="1"/>
  <c r="Z300" i="1" s="1"/>
  <c r="AB300" i="1"/>
  <c r="Q300" i="1"/>
  <c r="O300" i="1" s="1"/>
  <c r="R300" i="1" s="1"/>
  <c r="L300" i="1" s="1"/>
  <c r="M300" i="1" s="1"/>
  <c r="AD240" i="1"/>
  <c r="AD195" i="1"/>
  <c r="AD206" i="1"/>
  <c r="AD306" i="1"/>
  <c r="AD91" i="1"/>
  <c r="AD170" i="1"/>
  <c r="AD167" i="1"/>
  <c r="AC312" i="1"/>
  <c r="V312" i="1"/>
  <c r="Z312" i="1" s="1"/>
  <c r="Q312" i="1"/>
  <c r="O312" i="1" s="1"/>
  <c r="R312" i="1" s="1"/>
  <c r="L312" i="1" s="1"/>
  <c r="M312" i="1" s="1"/>
  <c r="AB312" i="1"/>
  <c r="AC36" i="1"/>
  <c r="AB36" i="1"/>
  <c r="V36" i="1"/>
  <c r="Z36" i="1" s="1"/>
  <c r="Q36" i="1"/>
  <c r="O36" i="1" s="1"/>
  <c r="R36" i="1" s="1"/>
  <c r="L36" i="1" s="1"/>
  <c r="M36" i="1" s="1"/>
  <c r="V54" i="1"/>
  <c r="Z54" i="1" s="1"/>
  <c r="AC54" i="1"/>
  <c r="Q54" i="1"/>
  <c r="O54" i="1" s="1"/>
  <c r="R54" i="1" s="1"/>
  <c r="L54" i="1" s="1"/>
  <c r="M54" i="1" s="1"/>
  <c r="AB54" i="1"/>
  <c r="AC235" i="1"/>
  <c r="V235" i="1"/>
  <c r="Z235" i="1" s="1"/>
  <c r="Q235" i="1"/>
  <c r="O235" i="1" s="1"/>
  <c r="R235" i="1" s="1"/>
  <c r="L235" i="1" s="1"/>
  <c r="M235" i="1" s="1"/>
  <c r="AB235" i="1"/>
  <c r="V89" i="1"/>
  <c r="Z89" i="1" s="1"/>
  <c r="AC89" i="1"/>
  <c r="AB89" i="1"/>
  <c r="Q89" i="1"/>
  <c r="O89" i="1" s="1"/>
  <c r="R89" i="1" s="1"/>
  <c r="L89" i="1" s="1"/>
  <c r="M89" i="1" s="1"/>
  <c r="V34" i="1"/>
  <c r="Z34" i="1" s="1"/>
  <c r="AC34" i="1"/>
  <c r="Q34" i="1"/>
  <c r="O34" i="1" s="1"/>
  <c r="R34" i="1" s="1"/>
  <c r="L34" i="1" s="1"/>
  <c r="M34" i="1" s="1"/>
  <c r="AB34" i="1"/>
  <c r="AC205" i="1"/>
  <c r="V205" i="1"/>
  <c r="Z205" i="1" s="1"/>
  <c r="AB205" i="1"/>
  <c r="Q205" i="1"/>
  <c r="O205" i="1" s="1"/>
  <c r="R205" i="1" s="1"/>
  <c r="L205" i="1" s="1"/>
  <c r="M205" i="1" s="1"/>
  <c r="V161" i="1"/>
  <c r="Z161" i="1" s="1"/>
  <c r="AC161" i="1"/>
  <c r="Q161" i="1"/>
  <c r="O161" i="1" s="1"/>
  <c r="R161" i="1" s="1"/>
  <c r="L161" i="1" s="1"/>
  <c r="M161" i="1" s="1"/>
  <c r="AB161" i="1"/>
  <c r="V93" i="1"/>
  <c r="Z93" i="1" s="1"/>
  <c r="AC93" i="1"/>
  <c r="AB93" i="1"/>
  <c r="Q93" i="1"/>
  <c r="O93" i="1" s="1"/>
  <c r="R93" i="1" s="1"/>
  <c r="L93" i="1" s="1"/>
  <c r="M93" i="1" s="1"/>
  <c r="V174" i="1"/>
  <c r="Z174" i="1" s="1"/>
  <c r="AC174" i="1"/>
  <c r="AB174" i="1"/>
  <c r="Q174" i="1"/>
  <c r="O174" i="1" s="1"/>
  <c r="R174" i="1" s="1"/>
  <c r="L174" i="1" s="1"/>
  <c r="M174" i="1" s="1"/>
  <c r="AC308" i="1"/>
  <c r="V308" i="1"/>
  <c r="Z308" i="1" s="1"/>
  <c r="AB308" i="1"/>
  <c r="Q308" i="1"/>
  <c r="O308" i="1" s="1"/>
  <c r="R308" i="1" s="1"/>
  <c r="L308" i="1" s="1"/>
  <c r="M308" i="1" s="1"/>
  <c r="AD144" i="1"/>
  <c r="AC21" i="1"/>
  <c r="AB21" i="1"/>
  <c r="V21" i="1"/>
  <c r="Z21" i="1" s="1"/>
  <c r="Q21" i="1"/>
  <c r="O21" i="1" s="1"/>
  <c r="R21" i="1" s="1"/>
  <c r="L21" i="1" s="1"/>
  <c r="M21" i="1" s="1"/>
  <c r="V97" i="1"/>
  <c r="Z97" i="1" s="1"/>
  <c r="AC97" i="1"/>
  <c r="AD97" i="1" s="1"/>
  <c r="Q97" i="1"/>
  <c r="O97" i="1" s="1"/>
  <c r="R97" i="1" s="1"/>
  <c r="L97" i="1" s="1"/>
  <c r="M97" i="1" s="1"/>
  <c r="AB97" i="1"/>
  <c r="V190" i="1"/>
  <c r="Z190" i="1" s="1"/>
  <c r="AC190" i="1"/>
  <c r="AD190" i="1" s="1"/>
  <c r="AB190" i="1"/>
  <c r="Q190" i="1"/>
  <c r="O190" i="1" s="1"/>
  <c r="R190" i="1" s="1"/>
  <c r="L190" i="1" s="1"/>
  <c r="M190" i="1" s="1"/>
  <c r="AD305" i="1"/>
  <c r="AC239" i="1"/>
  <c r="AD239" i="1" s="1"/>
  <c r="V239" i="1"/>
  <c r="Z239" i="1" s="1"/>
  <c r="AB239" i="1"/>
  <c r="Q239" i="1"/>
  <c r="O239" i="1" s="1"/>
  <c r="R239" i="1" s="1"/>
  <c r="L239" i="1" s="1"/>
  <c r="M239" i="1" s="1"/>
  <c r="AD30" i="1"/>
  <c r="AD227" i="1"/>
  <c r="AC193" i="1"/>
  <c r="V193" i="1"/>
  <c r="Z193" i="1" s="1"/>
  <c r="Q193" i="1"/>
  <c r="O193" i="1" s="1"/>
  <c r="R193" i="1" s="1"/>
  <c r="L193" i="1" s="1"/>
  <c r="M193" i="1" s="1"/>
  <c r="AB193" i="1"/>
  <c r="AD301" i="1"/>
  <c r="AD96" i="1"/>
  <c r="AC251" i="1"/>
  <c r="V251" i="1"/>
  <c r="Z251" i="1" s="1"/>
  <c r="AB251" i="1"/>
  <c r="Q251" i="1"/>
  <c r="O251" i="1" s="1"/>
  <c r="R251" i="1" s="1"/>
  <c r="L251" i="1" s="1"/>
  <c r="M251" i="1" s="1"/>
  <c r="AC129" i="1"/>
  <c r="V129" i="1"/>
  <c r="Z129" i="1" s="1"/>
  <c r="Q129" i="1"/>
  <c r="O129" i="1" s="1"/>
  <c r="R129" i="1" s="1"/>
  <c r="L129" i="1" s="1"/>
  <c r="M129" i="1" s="1"/>
  <c r="AB129" i="1"/>
  <c r="AC189" i="1"/>
  <c r="V189" i="1"/>
  <c r="Z189" i="1" s="1"/>
  <c r="AB189" i="1"/>
  <c r="Q189" i="1"/>
  <c r="O189" i="1" s="1"/>
  <c r="R189" i="1" s="1"/>
  <c r="L189" i="1" s="1"/>
  <c r="M189" i="1" s="1"/>
  <c r="AD213" i="1"/>
  <c r="AD107" i="1"/>
  <c r="AD263" i="1"/>
  <c r="AC149" i="1"/>
  <c r="V149" i="1"/>
  <c r="Z149" i="1" s="1"/>
  <c r="Q149" i="1"/>
  <c r="O149" i="1" s="1"/>
  <c r="R149" i="1" s="1"/>
  <c r="L149" i="1" s="1"/>
  <c r="M149" i="1" s="1"/>
  <c r="AB149" i="1"/>
  <c r="AD259" i="1"/>
  <c r="AD214" i="1"/>
  <c r="AD43" i="1"/>
  <c r="AD180" i="1"/>
  <c r="V117" i="1"/>
  <c r="Z117" i="1" s="1"/>
  <c r="AC117" i="1"/>
  <c r="AB117" i="1"/>
  <c r="Q117" i="1"/>
  <c r="O117" i="1" s="1"/>
  <c r="R117" i="1" s="1"/>
  <c r="L117" i="1" s="1"/>
  <c r="M117" i="1" s="1"/>
  <c r="AD128" i="1"/>
  <c r="AC279" i="1"/>
  <c r="V279" i="1"/>
  <c r="Z279" i="1" s="1"/>
  <c r="Q279" i="1"/>
  <c r="O279" i="1" s="1"/>
  <c r="R279" i="1" s="1"/>
  <c r="L279" i="1" s="1"/>
  <c r="M279" i="1" s="1"/>
  <c r="AB279" i="1"/>
  <c r="V81" i="1"/>
  <c r="Z81" i="1" s="1"/>
  <c r="AC81" i="1"/>
  <c r="Q81" i="1"/>
  <c r="O81" i="1" s="1"/>
  <c r="R81" i="1" s="1"/>
  <c r="L81" i="1" s="1"/>
  <c r="M81" i="1" s="1"/>
  <c r="AB81" i="1"/>
  <c r="V58" i="1"/>
  <c r="Z58" i="1" s="1"/>
  <c r="AC58" i="1"/>
  <c r="AD58" i="1" s="1"/>
  <c r="Q58" i="1"/>
  <c r="O58" i="1" s="1"/>
  <c r="R58" i="1" s="1"/>
  <c r="L58" i="1" s="1"/>
  <c r="M58" i="1" s="1"/>
  <c r="AB58" i="1"/>
  <c r="AC291" i="1"/>
  <c r="V291" i="1"/>
  <c r="Z291" i="1" s="1"/>
  <c r="AB291" i="1"/>
  <c r="Q291" i="1"/>
  <c r="O291" i="1" s="1"/>
  <c r="R291" i="1" s="1"/>
  <c r="L291" i="1" s="1"/>
  <c r="M291" i="1" s="1"/>
  <c r="V68" i="1"/>
  <c r="Z68" i="1" s="1"/>
  <c r="AC68" i="1"/>
  <c r="AD68" i="1" s="1"/>
  <c r="AB68" i="1"/>
  <c r="Q68" i="1"/>
  <c r="O68" i="1" s="1"/>
  <c r="R68" i="1" s="1"/>
  <c r="L68" i="1" s="1"/>
  <c r="M68" i="1" s="1"/>
  <c r="AC186" i="1"/>
  <c r="AD186" i="1" s="1"/>
  <c r="AB186" i="1"/>
  <c r="V186" i="1"/>
  <c r="Z186" i="1" s="1"/>
  <c r="Q186" i="1"/>
  <c r="O186" i="1" s="1"/>
  <c r="R186" i="1" s="1"/>
  <c r="L186" i="1" s="1"/>
  <c r="M186" i="1" s="1"/>
  <c r="V20" i="1"/>
  <c r="Z20" i="1" s="1"/>
  <c r="AC20" i="1"/>
  <c r="AD20" i="1" s="1"/>
  <c r="AB20" i="1"/>
  <c r="Q20" i="1"/>
  <c r="O20" i="1" s="1"/>
  <c r="R20" i="1" s="1"/>
  <c r="L20" i="1" s="1"/>
  <c r="M20" i="1" s="1"/>
  <c r="AD119" i="1"/>
  <c r="AC153" i="1"/>
  <c r="V153" i="1"/>
  <c r="Z153" i="1" s="1"/>
  <c r="AB153" i="1"/>
  <c r="Q153" i="1"/>
  <c r="O153" i="1" s="1"/>
  <c r="R153" i="1" s="1"/>
  <c r="L153" i="1" s="1"/>
  <c r="M153" i="1" s="1"/>
  <c r="AC133" i="1"/>
  <c r="V133" i="1"/>
  <c r="Z133" i="1" s="1"/>
  <c r="Q133" i="1"/>
  <c r="O133" i="1" s="1"/>
  <c r="R133" i="1" s="1"/>
  <c r="L133" i="1" s="1"/>
  <c r="M133" i="1" s="1"/>
  <c r="AB133" i="1"/>
  <c r="V16" i="1"/>
  <c r="Z16" i="1" s="1"/>
  <c r="AC16" i="1"/>
  <c r="AB16" i="1"/>
  <c r="Q16" i="1"/>
  <c r="O16" i="1" s="1"/>
  <c r="R16" i="1" s="1"/>
  <c r="L16" i="1" s="1"/>
  <c r="M16" i="1" s="1"/>
  <c r="AD220" i="1"/>
  <c r="V50" i="1"/>
  <c r="Z50" i="1" s="1"/>
  <c r="AC50" i="1"/>
  <c r="AB50" i="1"/>
  <c r="Q50" i="1"/>
  <c r="O50" i="1" s="1"/>
  <c r="R50" i="1" s="1"/>
  <c r="L50" i="1" s="1"/>
  <c r="M50" i="1" s="1"/>
  <c r="AD135" i="1"/>
  <c r="AC254" i="1"/>
  <c r="AB254" i="1"/>
  <c r="V254" i="1"/>
  <c r="Z254" i="1" s="1"/>
  <c r="Q254" i="1"/>
  <c r="O254" i="1" s="1"/>
  <c r="R254" i="1" s="1"/>
  <c r="L254" i="1" s="1"/>
  <c r="M254" i="1" s="1"/>
  <c r="AD246" i="1"/>
  <c r="AC287" i="1"/>
  <c r="V287" i="1"/>
  <c r="Z287" i="1" s="1"/>
  <c r="Q287" i="1"/>
  <c r="O287" i="1" s="1"/>
  <c r="R287" i="1" s="1"/>
  <c r="L287" i="1" s="1"/>
  <c r="M287" i="1" s="1"/>
  <c r="AB287" i="1"/>
  <c r="V42" i="1"/>
  <c r="Z42" i="1" s="1"/>
  <c r="AC42" i="1"/>
  <c r="Q42" i="1"/>
  <c r="O42" i="1" s="1"/>
  <c r="R42" i="1" s="1"/>
  <c r="L42" i="1" s="1"/>
  <c r="M42" i="1" s="1"/>
  <c r="AB42" i="1"/>
  <c r="AC223" i="1"/>
  <c r="V223" i="1"/>
  <c r="Z223" i="1" s="1"/>
  <c r="Q223" i="1"/>
  <c r="O223" i="1" s="1"/>
  <c r="R223" i="1" s="1"/>
  <c r="L223" i="1" s="1"/>
  <c r="M223" i="1" s="1"/>
  <c r="AB223" i="1"/>
  <c r="AC48" i="1"/>
  <c r="AD48" i="1" s="1"/>
  <c r="V48" i="1"/>
  <c r="Z48" i="1" s="1"/>
  <c r="AB48" i="1"/>
  <c r="Q48" i="1"/>
  <c r="O48" i="1" s="1"/>
  <c r="R48" i="1" s="1"/>
  <c r="L48" i="1" s="1"/>
  <c r="M48" i="1" s="1"/>
  <c r="AD155" i="1"/>
  <c r="V269" i="1"/>
  <c r="Z269" i="1" s="1"/>
  <c r="AC269" i="1"/>
  <c r="AB269" i="1"/>
  <c r="Q269" i="1"/>
  <c r="O269" i="1" s="1"/>
  <c r="R269" i="1" s="1"/>
  <c r="L269" i="1" s="1"/>
  <c r="M269" i="1" s="1"/>
  <c r="AD288" i="1"/>
  <c r="AD303" i="1"/>
  <c r="V224" i="1"/>
  <c r="Z224" i="1" s="1"/>
  <c r="AC224" i="1"/>
  <c r="AB224" i="1"/>
  <c r="Q224" i="1"/>
  <c r="O224" i="1" s="1"/>
  <c r="R224" i="1" s="1"/>
  <c r="L224" i="1" s="1"/>
  <c r="M224" i="1" s="1"/>
  <c r="V85" i="1"/>
  <c r="Z85" i="1" s="1"/>
  <c r="AC85" i="1"/>
  <c r="AD85" i="1" s="1"/>
  <c r="Q85" i="1"/>
  <c r="O85" i="1" s="1"/>
  <c r="R85" i="1" s="1"/>
  <c r="L85" i="1" s="1"/>
  <c r="M85" i="1" s="1"/>
  <c r="AB85" i="1"/>
  <c r="AC296" i="1"/>
  <c r="V296" i="1"/>
  <c r="Z296" i="1" s="1"/>
  <c r="Q296" i="1"/>
  <c r="O296" i="1" s="1"/>
  <c r="R296" i="1" s="1"/>
  <c r="L296" i="1" s="1"/>
  <c r="M296" i="1" s="1"/>
  <c r="AB296" i="1"/>
  <c r="AD100" i="1"/>
  <c r="AB56" i="1"/>
  <c r="V56" i="1"/>
  <c r="Z56" i="1" s="1"/>
  <c r="AC56" i="1"/>
  <c r="Q56" i="1"/>
  <c r="O56" i="1" s="1"/>
  <c r="R56" i="1" s="1"/>
  <c r="L56" i="1" s="1"/>
  <c r="M56" i="1" s="1"/>
  <c r="AD31" i="1"/>
  <c r="AD90" i="1" l="1"/>
  <c r="AD81" i="1"/>
  <c r="AD224" i="1"/>
  <c r="AD223" i="1"/>
  <c r="AD287" i="1"/>
  <c r="AD291" i="1"/>
  <c r="AD117" i="1"/>
  <c r="AD189" i="1"/>
  <c r="AD251" i="1"/>
  <c r="AD243" i="1"/>
  <c r="AD78" i="1"/>
  <c r="AD137" i="1"/>
  <c r="AD25" i="1"/>
  <c r="AD269" i="1"/>
  <c r="AD296" i="1"/>
  <c r="AD149" i="1"/>
  <c r="AD161" i="1"/>
  <c r="AD34" i="1"/>
  <c r="AD300" i="1"/>
  <c r="AD219" i="1"/>
  <c r="AD113" i="1"/>
  <c r="AD125" i="1"/>
  <c r="AD162" i="1"/>
  <c r="AD109" i="1"/>
  <c r="AD21" i="1"/>
  <c r="AD174" i="1"/>
  <c r="AD258" i="1"/>
  <c r="AD293" i="1"/>
  <c r="AD56" i="1"/>
  <c r="AD235" i="1"/>
  <c r="AD36" i="1"/>
  <c r="AD76" i="1"/>
  <c r="AD24" i="1"/>
  <c r="AD145" i="1"/>
  <c r="AD273" i="1"/>
  <c r="AD40" i="1"/>
  <c r="AD253" i="1"/>
  <c r="AD247" i="1"/>
  <c r="AD231" i="1"/>
  <c r="AD254" i="1"/>
  <c r="AD93" i="1"/>
  <c r="AD89" i="1"/>
  <c r="AD54" i="1"/>
  <c r="AD98" i="1"/>
  <c r="AD276" i="1"/>
  <c r="AD194" i="1"/>
  <c r="AD46" i="1"/>
  <c r="AD50" i="1"/>
  <c r="AD42" i="1"/>
  <c r="AD129" i="1"/>
  <c r="AD70" i="1"/>
  <c r="AD177" i="1"/>
  <c r="AD16" i="1"/>
  <c r="AD193" i="1"/>
  <c r="AD308" i="1"/>
  <c r="AD205" i="1"/>
  <c r="AD312" i="1"/>
  <c r="AD185" i="1"/>
  <c r="AD165" i="1"/>
  <c r="AD17" i="1"/>
  <c r="AD197" i="1"/>
  <c r="AD60" i="1"/>
  <c r="AD133" i="1"/>
  <c r="AD279" i="1"/>
  <c r="AD153" i="1"/>
  <c r="AD181" i="1"/>
  <c r="AD141" i="1"/>
  <c r="AD32" i="1"/>
  <c r="AD202" i="1"/>
  <c r="AD66" i="1"/>
  <c r="AD62" i="1"/>
  <c r="AD52" i="1"/>
  <c r="AD173" i="1"/>
</calcChain>
</file>

<file path=xl/sharedStrings.xml><?xml version="1.0" encoding="utf-8"?>
<sst xmlns="http://schemas.openxmlformats.org/spreadsheetml/2006/main" count="4012" uniqueCount="959">
  <si>
    <t>File opened</t>
  </si>
  <si>
    <t>2023-03-06 14:17:18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</si>
  <si>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</si>
  <si>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</si>
  <si>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</si>
  <si>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</si>
  <si>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</si>
  <si>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</si>
  <si>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</si>
  <si>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</si>
  <si>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</si>
  <si>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</si>
  <si>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</si>
  <si>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</si>
  <si>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</si>
  <si>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Mar  6 09:32</t>
  </si>
  <si>
    <t>H2O rangematch</t>
  </si>
  <si>
    <t>Mon Mar  6 09:43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</si>
  <si>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</si>
  <si>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</si>
  <si>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</si>
  <si>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</si>
  <si>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</si>
  <si>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</si>
  <si>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</si>
  <si>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</si>
  <si>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</si>
  <si>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14:17:18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</si>
  <si>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</si>
  <si>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</si>
  <si>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</si>
  <si>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</si>
  <si>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</si>
  <si>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</si>
  <si>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</si>
  <si>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</si>
  <si>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</si>
  <si>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</si>
  <si>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</si>
  <si>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</si>
  <si>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</si>
  <si>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</si>
  <si>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</si>
  <si>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</si>
  <si>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</si>
  <si>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</si>
  <si>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</si>
  <si>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</si>
  <si>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</si>
  <si>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</si>
  <si>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</si>
  <si>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</si>
  <si>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</si>
  <si>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</si>
  <si>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</si>
  <si>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</si>
  <si>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</si>
  <si>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</si>
  <si>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</si>
  <si>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</si>
  <si>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</si>
  <si>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</si>
  <si>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</si>
  <si>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</si>
  <si>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</si>
  <si>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</si>
  <si>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</si>
  <si>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</si>
  <si>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</si>
  <si>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</si>
  <si>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</si>
  <si>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</si>
  <si>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</si>
  <si>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</si>
  <si>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</si>
  <si>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</si>
  <si>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</si>
  <si>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</si>
  <si>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</si>
  <si>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</si>
  <si>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4.51732 80.7171 393.717 639.829 895.833 1092.69 1297.53 1433.28</t>
  </si>
  <si>
    <t>Fs_true</t>
  </si>
  <si>
    <t>0.560966 99.4107 400.743 600.857 802.126 1004.53 1200.59 1401.64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</si>
  <si>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</si>
  <si>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</si>
  <si>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</si>
  <si>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</si>
  <si>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</si>
  <si>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</si>
  <si>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</si>
  <si>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</si>
  <si>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</si>
  <si>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</si>
  <si>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</si>
  <si>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</si>
  <si>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</si>
  <si>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</si>
  <si>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</si>
  <si>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</si>
  <si>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</si>
  <si>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</si>
  <si>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</si>
  <si>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</si>
  <si>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</si>
  <si>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</si>
  <si>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</si>
  <si>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</si>
  <si>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</si>
  <si>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</si>
  <si>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</si>
  <si>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</si>
  <si>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</si>
  <si>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</si>
  <si>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</si>
  <si>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</si>
  <si>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</si>
  <si>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</si>
  <si>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</si>
  <si>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</si>
  <si>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</si>
  <si>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</si>
  <si>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</si>
  <si>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</si>
  <si>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</si>
  <si>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</si>
  <si>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</si>
  <si>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</si>
  <si>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</si>
  <si>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</si>
  <si>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</si>
  <si>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</si>
  <si>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</si>
  <si>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</si>
  <si>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</si>
  <si>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</si>
  <si>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</si>
  <si>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</si>
  <si>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</si>
  <si>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</si>
  <si>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</si>
  <si>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</si>
  <si>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</si>
  <si>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</si>
  <si>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</si>
  <si>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</si>
  <si>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</si>
  <si>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</si>
  <si>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</si>
  <si>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</si>
  <si>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</si>
  <si>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</si>
  <si>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</si>
  <si>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</si>
  <si>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</si>
  <si>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</si>
  <si>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</si>
  <si>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</si>
  <si>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</si>
  <si>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</si>
  <si>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</si>
  <si>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</si>
  <si>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</si>
  <si>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</si>
  <si>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</si>
  <si>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</si>
  <si>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</si>
  <si>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</si>
  <si>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</si>
  <si>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</si>
  <si>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</si>
  <si>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</si>
  <si>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</si>
  <si>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</si>
  <si>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</si>
  <si>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</si>
  <si>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</si>
  <si>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</si>
  <si>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</si>
  <si>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</si>
  <si>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</si>
  <si>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</si>
  <si>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</si>
  <si>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</si>
  <si>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</si>
  <si>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</si>
  <si>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</si>
  <si>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</si>
  <si>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</si>
  <si>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</si>
  <si>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</si>
  <si>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</si>
  <si>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</si>
  <si>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</si>
  <si>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</si>
  <si>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</si>
  <si>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</si>
  <si>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</si>
  <si>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</si>
  <si>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</si>
  <si>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</si>
  <si>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</si>
  <si>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</si>
  <si>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</si>
  <si>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</si>
  <si>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</si>
  <si>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</si>
  <si>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</si>
  <si>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</si>
  <si>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</si>
  <si>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</si>
  <si>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</si>
  <si>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</si>
  <si>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</si>
  <si>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</si>
  <si>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</si>
  <si>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</si>
  <si>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</si>
  <si>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</si>
  <si>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</si>
  <si>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</si>
  <si>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</si>
  <si>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</si>
  <si>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</si>
  <si>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</si>
  <si>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</si>
  <si>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</si>
  <si>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</si>
  <si>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</si>
  <si>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</si>
  <si>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</si>
  <si>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</si>
  <si>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</si>
  <si>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</si>
  <si>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</si>
  <si>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</si>
  <si>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</si>
  <si>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</si>
  <si>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</si>
  <si>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</si>
  <si>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</si>
  <si>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</si>
  <si>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</si>
  <si>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</si>
  <si>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</si>
  <si>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</si>
  <si>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</si>
  <si>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</si>
  <si>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</si>
  <si>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</si>
  <si>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</si>
  <si>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</si>
  <si>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</si>
  <si>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</si>
  <si>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</si>
  <si>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</si>
  <si>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</si>
  <si>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</si>
  <si>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</si>
  <si>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</si>
  <si>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</si>
  <si>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</si>
  <si>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</si>
  <si>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</si>
  <si>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</si>
  <si>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</si>
  <si>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</si>
  <si>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</si>
  <si>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</si>
  <si>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</si>
  <si>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</si>
  <si>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</si>
  <si>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</si>
  <si>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</si>
  <si>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</si>
  <si>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</si>
  <si>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</si>
  <si>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</si>
  <si>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</si>
  <si>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</si>
  <si>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</si>
  <si>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</si>
  <si>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</si>
  <si>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</si>
  <si>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</si>
  <si>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</si>
  <si>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</si>
  <si>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</si>
  <si>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</si>
  <si>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</si>
  <si>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</si>
  <si>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</si>
  <si>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</si>
  <si>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</si>
  <si>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</si>
  <si>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</si>
  <si>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</si>
  <si>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</si>
  <si>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</si>
  <si>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</si>
  <si>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</si>
  <si>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</si>
  <si>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</si>
  <si>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</si>
  <si>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</si>
  <si>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</si>
  <si>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</si>
  <si>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</si>
  <si>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</si>
  <si>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</si>
  <si>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</si>
  <si>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</si>
  <si>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</si>
  <si>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</si>
  <si>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</si>
  <si>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</si>
  <si>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</si>
  <si>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</si>
  <si>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</si>
  <si>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</si>
  <si>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</si>
  <si>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</si>
  <si>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</si>
  <si>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</si>
  <si>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</si>
  <si>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</si>
  <si>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</si>
  <si>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</si>
  <si>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</si>
  <si>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</si>
  <si>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</si>
  <si>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</si>
  <si>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</si>
  <si>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</si>
  <si>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</si>
  <si>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</si>
  <si>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</si>
  <si>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</si>
  <si>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</si>
  <si>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</si>
  <si>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</si>
  <si>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</si>
  <si>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</si>
  <si>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</si>
  <si>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</si>
  <si>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</si>
  <si>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</si>
  <si>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</si>
  <si>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</si>
  <si>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</si>
  <si>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</si>
  <si>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</si>
  <si>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</si>
  <si>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</si>
  <si>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20230306 14:19:12</t>
  </si>
  <si>
    <t>14:19:12</t>
  </si>
  <si>
    <t>0: Broadleaf</t>
  </si>
  <si>
    <t>11:49:38</t>
  </si>
  <si>
    <t>0/2</t>
  </si>
  <si>
    <t>00000000</t>
  </si>
  <si>
    <t>iiiiiiii</t>
  </si>
  <si>
    <t>off</t>
  </si>
  <si>
    <t>20230306 14:19:16</t>
  </si>
  <si>
    <t>14:19:16</t>
  </si>
  <si>
    <t>20230306 14:19:20</t>
  </si>
  <si>
    <t>14:19:20</t>
  </si>
  <si>
    <t>20230306 14:19:24</t>
  </si>
  <si>
    <t>14:19:24</t>
  </si>
  <si>
    <t>20230306 14:19:28</t>
  </si>
  <si>
    <t>14:19:28</t>
  </si>
  <si>
    <t>20230306 14:19:32</t>
  </si>
  <si>
    <t>14:19:32</t>
  </si>
  <si>
    <t>1/2</t>
  </si>
  <si>
    <t>20230306 14:19:36</t>
  </si>
  <si>
    <t>14:19:36</t>
  </si>
  <si>
    <t>20230306 14:19:40</t>
  </si>
  <si>
    <t>14:19:40</t>
  </si>
  <si>
    <t>20230306 14:19:44</t>
  </si>
  <si>
    <t>14:19:44</t>
  </si>
  <si>
    <t>20230306 14:19:48</t>
  </si>
  <si>
    <t>14:19:48</t>
  </si>
  <si>
    <t>20230306 14:19:52</t>
  </si>
  <si>
    <t>14:19:52</t>
  </si>
  <si>
    <t>20230306 14:19:56</t>
  </si>
  <si>
    <t>14:19:56</t>
  </si>
  <si>
    <t>20230306 14:20:00</t>
  </si>
  <si>
    <t>14:20:00</t>
  </si>
  <si>
    <t>20230306 14:20:04</t>
  </si>
  <si>
    <t>14:20:04</t>
  </si>
  <si>
    <t>20230306 14:20:08</t>
  </si>
  <si>
    <t>14:20:08</t>
  </si>
  <si>
    <t>20230306 14:20:12</t>
  </si>
  <si>
    <t>14:20:12</t>
  </si>
  <si>
    <t>20230306 14:20:16</t>
  </si>
  <si>
    <t>14:20:16</t>
  </si>
  <si>
    <t>20230306 14:20:20</t>
  </si>
  <si>
    <t>14:20:20</t>
  </si>
  <si>
    <t>20230306 14:20:24</t>
  </si>
  <si>
    <t>14:20:24</t>
  </si>
  <si>
    <t>20230306 14:20:28</t>
  </si>
  <si>
    <t>14:20:28</t>
  </si>
  <si>
    <t>20230306 14:20:32</t>
  </si>
  <si>
    <t>14:20:32</t>
  </si>
  <si>
    <t>20230306 14:20:36</t>
  </si>
  <si>
    <t>14:20:36</t>
  </si>
  <si>
    <t>20230306 14:20:40</t>
  </si>
  <si>
    <t>14:20:40</t>
  </si>
  <si>
    <t>20230306 14:20:44</t>
  </si>
  <si>
    <t>14:20:44</t>
  </si>
  <si>
    <t>20230306 14:20:48</t>
  </si>
  <si>
    <t>14:20:48</t>
  </si>
  <si>
    <t>20230306 14:20:52</t>
  </si>
  <si>
    <t>14:20:52</t>
  </si>
  <si>
    <t>20230306 14:20:56</t>
  </si>
  <si>
    <t>14:20:56</t>
  </si>
  <si>
    <t>20230306 14:21:00</t>
  </si>
  <si>
    <t>14:21:00</t>
  </si>
  <si>
    <t>20230306 14:21:04</t>
  </si>
  <si>
    <t>14:21:04</t>
  </si>
  <si>
    <t>20230306 14:21:08</t>
  </si>
  <si>
    <t>14:21:08</t>
  </si>
  <si>
    <t>20230306 14:21:12</t>
  </si>
  <si>
    <t>14:21:12</t>
  </si>
  <si>
    <t>20230306 14:21:16</t>
  </si>
  <si>
    <t>14:21:16</t>
  </si>
  <si>
    <t>20230306 14:21:20</t>
  </si>
  <si>
    <t>14:21:20</t>
  </si>
  <si>
    <t>20230306 14:21:24</t>
  </si>
  <si>
    <t>14:21:24</t>
  </si>
  <si>
    <t>20230306 14:21:28</t>
  </si>
  <si>
    <t>14:21:28</t>
  </si>
  <si>
    <t>20230306 14:21:32</t>
  </si>
  <si>
    <t>14:21:32</t>
  </si>
  <si>
    <t>20230306 14:21:36</t>
  </si>
  <si>
    <t>14:21:36</t>
  </si>
  <si>
    <t>20230306 14:21:40</t>
  </si>
  <si>
    <t>14:21:40</t>
  </si>
  <si>
    <t>20230306 14:21:44</t>
  </si>
  <si>
    <t>14:21:44</t>
  </si>
  <si>
    <t>20230306 14:21:48</t>
  </si>
  <si>
    <t>14:21:48</t>
  </si>
  <si>
    <t>20230306 14:21:52</t>
  </si>
  <si>
    <t>14:21:52</t>
  </si>
  <si>
    <t>20230306 14:21:56</t>
  </si>
  <si>
    <t>14:21:56</t>
  </si>
  <si>
    <t>20230306 14:22:00</t>
  </si>
  <si>
    <t>14:22:00</t>
  </si>
  <si>
    <t>20230306 14:22:04</t>
  </si>
  <si>
    <t>14:22:04</t>
  </si>
  <si>
    <t>20230306 14:22:08</t>
  </si>
  <si>
    <t>14:22:08</t>
  </si>
  <si>
    <t>20230306 14:22:12</t>
  </si>
  <si>
    <t>14:22:12</t>
  </si>
  <si>
    <t>20230306 14:22:16</t>
  </si>
  <si>
    <t>14:22:16</t>
  </si>
  <si>
    <t>20230306 14:22:20</t>
  </si>
  <si>
    <t>14:22:20</t>
  </si>
  <si>
    <t>20230306 14:22:24</t>
  </si>
  <si>
    <t>14:22:24</t>
  </si>
  <si>
    <t>20230306 14:22:28</t>
  </si>
  <si>
    <t>14:22:28</t>
  </si>
  <si>
    <t>20230306 14:22:32</t>
  </si>
  <si>
    <t>14:22:32</t>
  </si>
  <si>
    <t>20230306 14:22:36</t>
  </si>
  <si>
    <t>14:22:36</t>
  </si>
  <si>
    <t>20230306 14:22:40</t>
  </si>
  <si>
    <t>14:22:40</t>
  </si>
  <si>
    <t>20230306 14:22:44</t>
  </si>
  <si>
    <t>14:22:44</t>
  </si>
  <si>
    <t>20230306 14:22:48</t>
  </si>
  <si>
    <t>14:22:48</t>
  </si>
  <si>
    <t>20230306 14:22:52</t>
  </si>
  <si>
    <t>14:22:52</t>
  </si>
  <si>
    <t>20230306 14:22:56</t>
  </si>
  <si>
    <t>14:22:56</t>
  </si>
  <si>
    <t>20230306 14:23:00</t>
  </si>
  <si>
    <t>14:23:00</t>
  </si>
  <si>
    <t>20230306 14:23:04</t>
  </si>
  <si>
    <t>14:23:04</t>
  </si>
  <si>
    <t>20230306 14:23:08</t>
  </si>
  <si>
    <t>14:23:08</t>
  </si>
  <si>
    <t>20230306 14:23:12</t>
  </si>
  <si>
    <t>14:23:12</t>
  </si>
  <si>
    <t>20230306 14:23:16</t>
  </si>
  <si>
    <t>14:23:16</t>
  </si>
  <si>
    <t>20230306 14:23:20</t>
  </si>
  <si>
    <t>14:23:20</t>
  </si>
  <si>
    <t>20230306 14:23:24</t>
  </si>
  <si>
    <t>14:23:24</t>
  </si>
  <si>
    <t>20230306 14:23:28</t>
  </si>
  <si>
    <t>14:23:28</t>
  </si>
  <si>
    <t>20230306 14:23:32</t>
  </si>
  <si>
    <t>14:23:32</t>
  </si>
  <si>
    <t>20230306 14:23:36</t>
  </si>
  <si>
    <t>14:23:36</t>
  </si>
  <si>
    <t>20230306 14:23:40</t>
  </si>
  <si>
    <t>14:23:40</t>
  </si>
  <si>
    <t>20230306 14:23:44</t>
  </si>
  <si>
    <t>14:23:44</t>
  </si>
  <si>
    <t>20230306 14:23:48</t>
  </si>
  <si>
    <t>14:23:48</t>
  </si>
  <si>
    <t>20230306 14:23:52</t>
  </si>
  <si>
    <t>14:23:52</t>
  </si>
  <si>
    <t>20230306 14:23:56</t>
  </si>
  <si>
    <t>14:23:56</t>
  </si>
  <si>
    <t>20230306 14:24:00</t>
  </si>
  <si>
    <t>14:24:00</t>
  </si>
  <si>
    <t>20230306 14:24:04</t>
  </si>
  <si>
    <t>14:24:04</t>
  </si>
  <si>
    <t>20230306 14:24:08</t>
  </si>
  <si>
    <t>14:24:08</t>
  </si>
  <si>
    <t>20230306 14:24:12</t>
  </si>
  <si>
    <t>14:24:12</t>
  </si>
  <si>
    <t>20230306 14:24:16</t>
  </si>
  <si>
    <t>14:24:16</t>
  </si>
  <si>
    <t>20230306 14:24:20</t>
  </si>
  <si>
    <t>14:24:20</t>
  </si>
  <si>
    <t>20230306 14:24:24</t>
  </si>
  <si>
    <t>14:24:24</t>
  </si>
  <si>
    <t>20230306 14:24:28</t>
  </si>
  <si>
    <t>14:24:28</t>
  </si>
  <si>
    <t>20230306 14:24:32</t>
  </si>
  <si>
    <t>14:24:32</t>
  </si>
  <si>
    <t>20230306 14:24:36</t>
  </si>
  <si>
    <t>14:24:36</t>
  </si>
  <si>
    <t>20230306 14:24:40</t>
  </si>
  <si>
    <t>14:24:40</t>
  </si>
  <si>
    <t>20230306 14:24:44</t>
  </si>
  <si>
    <t>14:24:44</t>
  </si>
  <si>
    <t>20230306 14:24:48</t>
  </si>
  <si>
    <t>14:24:48</t>
  </si>
  <si>
    <t>20230306 14:24:52</t>
  </si>
  <si>
    <t>14:24:52</t>
  </si>
  <si>
    <t>20230306 14:24:56</t>
  </si>
  <si>
    <t>14:24:56</t>
  </si>
  <si>
    <t>20230306 14:25:00</t>
  </si>
  <si>
    <t>14:25:00</t>
  </si>
  <si>
    <t>20230306 14:25:04</t>
  </si>
  <si>
    <t>14:25:04</t>
  </si>
  <si>
    <t>20230306 14:25:08</t>
  </si>
  <si>
    <t>14:25:08</t>
  </si>
  <si>
    <t>20230306 14:25:12</t>
  </si>
  <si>
    <t>14:25:12</t>
  </si>
  <si>
    <t>20230306 14:25:16</t>
  </si>
  <si>
    <t>14:25:16</t>
  </si>
  <si>
    <t>20230306 14:25:20</t>
  </si>
  <si>
    <t>14:25:20</t>
  </si>
  <si>
    <t>20230306 14:25:24</t>
  </si>
  <si>
    <t>14:25:24</t>
  </si>
  <si>
    <t>20230306 14:25:28</t>
  </si>
  <si>
    <t>14:25:28</t>
  </si>
  <si>
    <t>20230306 14:25:32</t>
  </si>
  <si>
    <t>14:25:32</t>
  </si>
  <si>
    <t>20230306 14:25:36</t>
  </si>
  <si>
    <t>14:25:36</t>
  </si>
  <si>
    <t>20230306 14:25:40</t>
  </si>
  <si>
    <t>14:25:40</t>
  </si>
  <si>
    <t>20230306 14:25:44</t>
  </si>
  <si>
    <t>14:25:44</t>
  </si>
  <si>
    <t>20230306 14:25:48</t>
  </si>
  <si>
    <t>14:25:48</t>
  </si>
  <si>
    <t>20230306 14:25:52</t>
  </si>
  <si>
    <t>14:25:52</t>
  </si>
  <si>
    <t>20230306 14:25:56</t>
  </si>
  <si>
    <t>14:25:56</t>
  </si>
  <si>
    <t>20230306 14:26:00</t>
  </si>
  <si>
    <t>14:26:00</t>
  </si>
  <si>
    <t>20230306 14:26:04</t>
  </si>
  <si>
    <t>14:26:04</t>
  </si>
  <si>
    <t>20230306 14:26:08</t>
  </si>
  <si>
    <t>14:26:08</t>
  </si>
  <si>
    <t>20230306 14:26:12</t>
  </si>
  <si>
    <t>14:26:12</t>
  </si>
  <si>
    <t>20230306 14:26:16</t>
  </si>
  <si>
    <t>14:26:16</t>
  </si>
  <si>
    <t>20230306 14:26:20</t>
  </si>
  <si>
    <t>14:26:20</t>
  </si>
  <si>
    <t>20230306 14:26:24</t>
  </si>
  <si>
    <t>14:26:24</t>
  </si>
  <si>
    <t>20230306 14:26:28</t>
  </si>
  <si>
    <t>14:26:28</t>
  </si>
  <si>
    <t>20230306 14:26:32</t>
  </si>
  <si>
    <t>14:26:32</t>
  </si>
  <si>
    <t>20230306 14:26:36</t>
  </si>
  <si>
    <t>14:26:36</t>
  </si>
  <si>
    <t>20230306 14:26:40</t>
  </si>
  <si>
    <t>14:26:40</t>
  </si>
  <si>
    <t>20230306 14:26:44</t>
  </si>
  <si>
    <t>14:26:44</t>
  </si>
  <si>
    <t>20230306 14:26:48</t>
  </si>
  <si>
    <t>14:26:48</t>
  </si>
  <si>
    <t>20230306 14:26:52</t>
  </si>
  <si>
    <t>14:26:52</t>
  </si>
  <si>
    <t>20230306 14:26:56</t>
  </si>
  <si>
    <t>14:26:56</t>
  </si>
  <si>
    <t>20230306 14:27:00</t>
  </si>
  <si>
    <t>14:27:00</t>
  </si>
  <si>
    <t>20230306 14:27:04</t>
  </si>
  <si>
    <t>14:27:04</t>
  </si>
  <si>
    <t>20230306 14:27:08</t>
  </si>
  <si>
    <t>14:27:08</t>
  </si>
  <si>
    <t>20230306 14:27:11</t>
  </si>
  <si>
    <t>14:27:11</t>
  </si>
  <si>
    <t>20230306 14:27:16</t>
  </si>
  <si>
    <t>14:27:16</t>
  </si>
  <si>
    <t>20230306 14:27:19</t>
  </si>
  <si>
    <t>14:27:19</t>
  </si>
  <si>
    <t>20230306 14:27:23</t>
  </si>
  <si>
    <t>14:27:23</t>
  </si>
  <si>
    <t>20230306 14:27:27</t>
  </si>
  <si>
    <t>14:27:27</t>
  </si>
  <si>
    <t>20230306 14:27:31</t>
  </si>
  <si>
    <t>14:27:31</t>
  </si>
  <si>
    <t>20230306 14:27:35</t>
  </si>
  <si>
    <t>14:27:35</t>
  </si>
  <si>
    <t>20230306 14:27:39</t>
  </si>
  <si>
    <t>14:27:39</t>
  </si>
  <si>
    <t>20230306 14:27:43</t>
  </si>
  <si>
    <t>14:27:43</t>
  </si>
  <si>
    <t>20230306 14:27:47</t>
  </si>
  <si>
    <t>14:27:47</t>
  </si>
  <si>
    <t>20230306 14:27:51</t>
  </si>
  <si>
    <t>14:27:51</t>
  </si>
  <si>
    <t>20230306 14:27:55</t>
  </si>
  <si>
    <t>14:27:55</t>
  </si>
  <si>
    <t>20230306 14:27:59</t>
  </si>
  <si>
    <t>14:27:59</t>
  </si>
  <si>
    <t>20230306 14:28:03</t>
  </si>
  <si>
    <t>14:28:03</t>
  </si>
  <si>
    <t>20230306 14:28:07</t>
  </si>
  <si>
    <t>14:28:07</t>
  </si>
  <si>
    <t>20230306 14:28:11</t>
  </si>
  <si>
    <t>14:28:11</t>
  </si>
  <si>
    <t>20230306 14:28:15</t>
  </si>
  <si>
    <t>14:28:15</t>
  </si>
  <si>
    <t>20230306 14:28:19</t>
  </si>
  <si>
    <t>14:28:19</t>
  </si>
  <si>
    <t>20230306 14:28:23</t>
  </si>
  <si>
    <t>14:28:23</t>
  </si>
  <si>
    <t>20230306 14:28:27</t>
  </si>
  <si>
    <t>14:28:27</t>
  </si>
  <si>
    <t>20230306 14:28:31</t>
  </si>
  <si>
    <t>14:28:31</t>
  </si>
  <si>
    <t>20230306 14:28:35</t>
  </si>
  <si>
    <t>14:28:35</t>
  </si>
  <si>
    <t>20230306 14:28:39</t>
  </si>
  <si>
    <t>14:28:39</t>
  </si>
  <si>
    <t>20230306 14:28:43</t>
  </si>
  <si>
    <t>14:28:43</t>
  </si>
  <si>
    <t>20230306 14:28:47</t>
  </si>
  <si>
    <t>14:28:47</t>
  </si>
  <si>
    <t>20230306 14:28:51</t>
  </si>
  <si>
    <t>14:28:51</t>
  </si>
  <si>
    <t>20230306 14:28:55</t>
  </si>
  <si>
    <t>14:28:55</t>
  </si>
  <si>
    <t>20230306 14:28:59</t>
  </si>
  <si>
    <t>14:28:59</t>
  </si>
  <si>
    <t>20230306 14:29:03</t>
  </si>
  <si>
    <t>14:29:03</t>
  </si>
  <si>
    <t>20230306 14:29:07</t>
  </si>
  <si>
    <t>14:29:07</t>
  </si>
  <si>
    <t>20230306 14:29:11</t>
  </si>
  <si>
    <t>14:29:11</t>
  </si>
  <si>
    <t>20230306 14:29:15</t>
  </si>
  <si>
    <t>14:29:15</t>
  </si>
  <si>
    <t>20230306 14:29:19</t>
  </si>
  <si>
    <t>14:29:19</t>
  </si>
  <si>
    <t>20230306 14:29:23</t>
  </si>
  <si>
    <t>14:29:23</t>
  </si>
  <si>
    <t>20230306 14:29:27</t>
  </si>
  <si>
    <t>14:29:27</t>
  </si>
  <si>
    <t>20230306 14:29:31</t>
  </si>
  <si>
    <t>14:29:31</t>
  </si>
  <si>
    <t>20230306 14:29:35</t>
  </si>
  <si>
    <t>14:29:35</t>
  </si>
  <si>
    <t>20230306 14:29:39</t>
  </si>
  <si>
    <t>14:29:39</t>
  </si>
  <si>
    <t>20230306 14:29:43</t>
  </si>
  <si>
    <t>14:29:43</t>
  </si>
  <si>
    <t>20230306 14:29:47</t>
  </si>
  <si>
    <t>14:29:47</t>
  </si>
  <si>
    <t>20230306 14:29:51</t>
  </si>
  <si>
    <t>14:29:51</t>
  </si>
  <si>
    <t>20230306 14:29:55</t>
  </si>
  <si>
    <t>14:29:55</t>
  </si>
  <si>
    <t>20230306 14:29:59</t>
  </si>
  <si>
    <t>14:29:59</t>
  </si>
  <si>
    <t>2/2</t>
  </si>
  <si>
    <t>20230306 14:30:03</t>
  </si>
  <si>
    <t>14:30:03</t>
  </si>
  <si>
    <t>20230306 14:30:07</t>
  </si>
  <si>
    <t>14:30:07</t>
  </si>
  <si>
    <t>20230306 14:30:11</t>
  </si>
  <si>
    <t>14:30:11</t>
  </si>
  <si>
    <t>20230306 14:30:15</t>
  </si>
  <si>
    <t>14:30:15</t>
  </si>
  <si>
    <t>20230306 14:30:19</t>
  </si>
  <si>
    <t>14:30:19</t>
  </si>
  <si>
    <t>20230306 14:30:23</t>
  </si>
  <si>
    <t>14:30:23</t>
  </si>
  <si>
    <t>20230306 14:30:27</t>
  </si>
  <si>
    <t>14:30:27</t>
  </si>
  <si>
    <t>20230306 14:30:31</t>
  </si>
  <si>
    <t>14:30:31</t>
  </si>
  <si>
    <t>20230306 14:30:35</t>
  </si>
  <si>
    <t>14:30:35</t>
  </si>
  <si>
    <t>20230306 14:30:39</t>
  </si>
  <si>
    <t>14:30:39</t>
  </si>
  <si>
    <t>20230306 14:30:43</t>
  </si>
  <si>
    <t>14:30:43</t>
  </si>
  <si>
    <t>20230306 14:30:47</t>
  </si>
  <si>
    <t>14:30:47</t>
  </si>
  <si>
    <t>20230306 14:30:51</t>
  </si>
  <si>
    <t>14:30:51</t>
  </si>
  <si>
    <t>20230306 14:30:55</t>
  </si>
  <si>
    <t>14:30:55</t>
  </si>
  <si>
    <t>20230306 14:30:59</t>
  </si>
  <si>
    <t>14:30:59</t>
  </si>
  <si>
    <t>20230306 14:31:03</t>
  </si>
  <si>
    <t>14:31:03</t>
  </si>
  <si>
    <t>20230306 14:31:07</t>
  </si>
  <si>
    <t>14:31:07</t>
  </si>
  <si>
    <t>20230306 14:31:11</t>
  </si>
  <si>
    <t>14:31:11</t>
  </si>
  <si>
    <t>20230306 14:31:15</t>
  </si>
  <si>
    <t>14:31:15</t>
  </si>
  <si>
    <t>20230306 14:31:19</t>
  </si>
  <si>
    <t>14:31:19</t>
  </si>
  <si>
    <t>20230306 14:31:23</t>
  </si>
  <si>
    <t>14:31:23</t>
  </si>
  <si>
    <t>20230306 14:31:27</t>
  </si>
  <si>
    <t>14:31:27</t>
  </si>
  <si>
    <t>20230306 14:31:31</t>
  </si>
  <si>
    <t>14:31:31</t>
  </si>
  <si>
    <t>20230306 14:31:35</t>
  </si>
  <si>
    <t>14:31:35</t>
  </si>
  <si>
    <t>20230306 14:31:39</t>
  </si>
  <si>
    <t>14:31:39</t>
  </si>
  <si>
    <t>20230306 14:31:43</t>
  </si>
  <si>
    <t>14:31:43</t>
  </si>
  <si>
    <t>20230306 14:31:47</t>
  </si>
  <si>
    <t>14:31:47</t>
  </si>
  <si>
    <t>20230306 14:31:51</t>
  </si>
  <si>
    <t>14:31:51</t>
  </si>
  <si>
    <t>20230306 14:31:55</t>
  </si>
  <si>
    <t>14:31:55</t>
  </si>
  <si>
    <t>20230306 14:31:59</t>
  </si>
  <si>
    <t>14:31:59</t>
  </si>
  <si>
    <t>20230306 14:32:03</t>
  </si>
  <si>
    <t>14:32:03</t>
  </si>
  <si>
    <t>20230306 14:32:07</t>
  </si>
  <si>
    <t>14:32:07</t>
  </si>
  <si>
    <t>20230306 14:32:11</t>
  </si>
  <si>
    <t>14:32:11</t>
  </si>
  <si>
    <t>20230306 14:32:15</t>
  </si>
  <si>
    <t>14:32:15</t>
  </si>
  <si>
    <t>20230306 14:32:19</t>
  </si>
  <si>
    <t>14:32:19</t>
  </si>
  <si>
    <t>20230306 14:32:23</t>
  </si>
  <si>
    <t>14:32:23</t>
  </si>
  <si>
    <t>20230306 14:32:27</t>
  </si>
  <si>
    <t>14:32:27</t>
  </si>
  <si>
    <t>20230306 14:32:31</t>
  </si>
  <si>
    <t>14:32:31</t>
  </si>
  <si>
    <t>20230306 14:32:35</t>
  </si>
  <si>
    <t>14:32:35</t>
  </si>
  <si>
    <t>20230306 14:32:39</t>
  </si>
  <si>
    <t>14:32:39</t>
  </si>
  <si>
    <t>20230306 14:32:43</t>
  </si>
  <si>
    <t>14:32:43</t>
  </si>
  <si>
    <t>20230306 14:32:47</t>
  </si>
  <si>
    <t>14:32:47</t>
  </si>
  <si>
    <t>20230306 14:32:51</t>
  </si>
  <si>
    <t>14:32:51</t>
  </si>
  <si>
    <t>20230306 14:32:55</t>
  </si>
  <si>
    <t>14:32:55</t>
  </si>
  <si>
    <t>20230306 14:32:59</t>
  </si>
  <si>
    <t>14:32:59</t>
  </si>
  <si>
    <t>20230306 14:33:03</t>
  </si>
  <si>
    <t>14:33:03</t>
  </si>
  <si>
    <t>20230306 14:33:07</t>
  </si>
  <si>
    <t>14:33:07</t>
  </si>
  <si>
    <t>20230306 14:33:11</t>
  </si>
  <si>
    <t>14:33:11</t>
  </si>
  <si>
    <t>20230306 14:33:15</t>
  </si>
  <si>
    <t>14:33:15</t>
  </si>
  <si>
    <t>20230306 14:33:19</t>
  </si>
  <si>
    <t>14:33:19</t>
  </si>
  <si>
    <t>20230306 14:33:23</t>
  </si>
  <si>
    <t>14:33:23</t>
  </si>
  <si>
    <t>20230306 14:33:27</t>
  </si>
  <si>
    <t>14:33:27</t>
  </si>
  <si>
    <t>20230306 14:33:31</t>
  </si>
  <si>
    <t>14:33:31</t>
  </si>
  <si>
    <t>20230306 14:33:35</t>
  </si>
  <si>
    <t>14:33:35</t>
  </si>
  <si>
    <t>20230306 14:33:39</t>
  </si>
  <si>
    <t>14:33:39</t>
  </si>
  <si>
    <t>20230306 14:33:43</t>
  </si>
  <si>
    <t>14:33:43</t>
  </si>
  <si>
    <t>20230306 14:33:47</t>
  </si>
  <si>
    <t>14:33:47</t>
  </si>
  <si>
    <t>20230306 14:33:51</t>
  </si>
  <si>
    <t>14:33:51</t>
  </si>
  <si>
    <t>20230306 14:33:55</t>
  </si>
  <si>
    <t>14:33:55</t>
  </si>
  <si>
    <t>20230306 14:33:59</t>
  </si>
  <si>
    <t>14:33:59</t>
  </si>
  <si>
    <t>20230306 14:34:03</t>
  </si>
  <si>
    <t>14:34:03</t>
  </si>
  <si>
    <t>20230306 14:34:07</t>
  </si>
  <si>
    <t>14:34:07</t>
  </si>
  <si>
    <t>20230306 14:34:11</t>
  </si>
  <si>
    <t>14:34:11</t>
  </si>
  <si>
    <t>20230306 14:34:15</t>
  </si>
  <si>
    <t>14:34:15</t>
  </si>
  <si>
    <t>20230306 14:34:19</t>
  </si>
  <si>
    <t>14:34:19</t>
  </si>
  <si>
    <t>20230306 14:34:23</t>
  </si>
  <si>
    <t>14:34:23</t>
  </si>
  <si>
    <t>20230306 14:34:27</t>
  </si>
  <si>
    <t>14:34:27</t>
  </si>
  <si>
    <t>20230306 14:34:31</t>
  </si>
  <si>
    <t>14:34:31</t>
  </si>
  <si>
    <t>20230306 14:34:35</t>
  </si>
  <si>
    <t>14:34:35</t>
  </si>
  <si>
    <t>20230306 14:34:39</t>
  </si>
  <si>
    <t>14:34:39</t>
  </si>
  <si>
    <t>20230306 14:34:43</t>
  </si>
  <si>
    <t>14:34:43</t>
  </si>
  <si>
    <t>20230306 14:34:47</t>
  </si>
  <si>
    <t>14:34:47</t>
  </si>
  <si>
    <t>20230306 14:34:51</t>
  </si>
  <si>
    <t>14:34:51</t>
  </si>
  <si>
    <t>20230306 14:34:55</t>
  </si>
  <si>
    <t>14:34:55</t>
  </si>
  <si>
    <t>20230306 14:34:59</t>
  </si>
  <si>
    <t>14:34:59</t>
  </si>
  <si>
    <t>20230306 14:35:03</t>
  </si>
  <si>
    <t>14:35:03</t>
  </si>
  <si>
    <t>20230306 14:35:07</t>
  </si>
  <si>
    <t>14:35:07</t>
  </si>
  <si>
    <t>20230306 14:35:11</t>
  </si>
  <si>
    <t>14:35:11</t>
  </si>
  <si>
    <t>20230306 14:35:15</t>
  </si>
  <si>
    <t>14:35:15</t>
  </si>
  <si>
    <t>20230306 14:35:19</t>
  </si>
  <si>
    <t>14:35:19</t>
  </si>
  <si>
    <t>20230306 14:35:23</t>
  </si>
  <si>
    <t>14:35:23</t>
  </si>
  <si>
    <t>20230306 14:35:27</t>
  </si>
  <si>
    <t>14:35:27</t>
  </si>
  <si>
    <t>20230306 14:35:31</t>
  </si>
  <si>
    <t>14:35:31</t>
  </si>
  <si>
    <t>20230306 14:35:35</t>
  </si>
  <si>
    <t>14:35:35</t>
  </si>
  <si>
    <t>20230306 14:35:39</t>
  </si>
  <si>
    <t>14:35:39</t>
  </si>
  <si>
    <t>20230306 14:35:43</t>
  </si>
  <si>
    <t>14:35:43</t>
  </si>
  <si>
    <t>20230306 14:35:47</t>
  </si>
  <si>
    <t>14:35:47</t>
  </si>
  <si>
    <t>20230306 14:35:51</t>
  </si>
  <si>
    <t>14:35:51</t>
  </si>
  <si>
    <t>20230306 14:35:55</t>
  </si>
  <si>
    <t>14:35:55</t>
  </si>
  <si>
    <t>20230306 14:35:59</t>
  </si>
  <si>
    <t>14:35:59</t>
  </si>
  <si>
    <t>20230306 14:36:03</t>
  </si>
  <si>
    <t>14:36:03</t>
  </si>
  <si>
    <t>20230306 14:36:07</t>
  </si>
  <si>
    <t>14:36:07</t>
  </si>
  <si>
    <t>20230306 14:36:11</t>
  </si>
  <si>
    <t>14:36:11</t>
  </si>
  <si>
    <t>20230306 14:36:15</t>
  </si>
  <si>
    <t>14:36:15</t>
  </si>
  <si>
    <t>20230306 14:36:19</t>
  </si>
  <si>
    <t>14:36:19</t>
  </si>
  <si>
    <t>20230306 14:36:23</t>
  </si>
  <si>
    <t>14:36:23</t>
  </si>
  <si>
    <t>20230306 14:36:26</t>
  </si>
  <si>
    <t>14:36:26</t>
  </si>
  <si>
    <t>20230306 14:36:30</t>
  </si>
  <si>
    <t>14:36:30</t>
  </si>
  <si>
    <t>20230306 14:36:34</t>
  </si>
  <si>
    <t>14:36:34</t>
  </si>
  <si>
    <t>20230306 14:36:38</t>
  </si>
  <si>
    <t>14:36:38</t>
  </si>
  <si>
    <t>20230306 14:36:42</t>
  </si>
  <si>
    <t>14:36:42</t>
  </si>
  <si>
    <t>20230306 14:36:46</t>
  </si>
  <si>
    <t>14:36:46</t>
  </si>
  <si>
    <t>20230306 14:36:50</t>
  </si>
  <si>
    <t>14:36:50</t>
  </si>
  <si>
    <t>20230306 14:36:54</t>
  </si>
  <si>
    <t>14:36:54</t>
  </si>
  <si>
    <t>20230306 14:36:58</t>
  </si>
  <si>
    <t>14:36:58</t>
  </si>
  <si>
    <t>20230306 14:37:02</t>
  </si>
  <si>
    <t>14:37:02</t>
  </si>
  <si>
    <t>20230306 14:37:06</t>
  </si>
  <si>
    <t>14:37:06</t>
  </si>
  <si>
    <t>20230306 14:37:10</t>
  </si>
  <si>
    <t>14:37:10</t>
  </si>
  <si>
    <t>20230306 14:37:14</t>
  </si>
  <si>
    <t>14:37:14</t>
  </si>
  <si>
    <t>20230306 14:37:18</t>
  </si>
  <si>
    <t>14:37:18</t>
  </si>
  <si>
    <t>20230306 14:37:22</t>
  </si>
  <si>
    <t>14:37:22</t>
  </si>
  <si>
    <t>20230306 14:37:26</t>
  </si>
  <si>
    <t>14:37:26</t>
  </si>
  <si>
    <t>20230306 14:37:30</t>
  </si>
  <si>
    <t>14:37:30</t>
  </si>
  <si>
    <t>20230306 14:37:34</t>
  </si>
  <si>
    <t>14:37:34</t>
  </si>
  <si>
    <t>20230306 14:37:38</t>
  </si>
  <si>
    <t>14:37:38</t>
  </si>
  <si>
    <t>20230306 14:37:42</t>
  </si>
  <si>
    <t>14:37:42</t>
  </si>
  <si>
    <t>20230306 14:37:46</t>
  </si>
  <si>
    <t>14:37:46</t>
  </si>
  <si>
    <t>20230306 14:37:50</t>
  </si>
  <si>
    <t>14:37:50</t>
  </si>
  <si>
    <t>20230306 14:37:54</t>
  </si>
  <si>
    <t>14:37:54</t>
  </si>
  <si>
    <t>20230306 14:37:58</t>
  </si>
  <si>
    <t>14:37:58</t>
  </si>
  <si>
    <t>20230306 14:38:02</t>
  </si>
  <si>
    <t>14:38:02</t>
  </si>
  <si>
    <t>20230306 14:38:06</t>
  </si>
  <si>
    <t>14:38:06</t>
  </si>
  <si>
    <t>20230306 14:38:10</t>
  </si>
  <si>
    <t>14:38:10</t>
  </si>
  <si>
    <t>20230306 14:38:14</t>
  </si>
  <si>
    <t>14:38:14</t>
  </si>
  <si>
    <t>20230306 14:38:18</t>
  </si>
  <si>
    <t>14:38:18</t>
  </si>
  <si>
    <t>20230306 14:38:22</t>
  </si>
  <si>
    <t>14:38:22</t>
  </si>
  <si>
    <t>20230306 14:38:26</t>
  </si>
  <si>
    <t>14:38:26</t>
  </si>
  <si>
    <t>20230306 14:38:30</t>
  </si>
  <si>
    <t>14:38:30</t>
  </si>
  <si>
    <t>20230306 14:38:34</t>
  </si>
  <si>
    <t>14:38:34</t>
  </si>
  <si>
    <t>20230306 14:38:38</t>
  </si>
  <si>
    <t>14:38:38</t>
  </si>
  <si>
    <t>20230306 14:38:42</t>
  </si>
  <si>
    <t>14:38:42</t>
  </si>
  <si>
    <t>20230306 14:38:46</t>
  </si>
  <si>
    <t>14:38:46</t>
  </si>
  <si>
    <t>20230306 14:38:50</t>
  </si>
  <si>
    <t>14:38:50</t>
  </si>
  <si>
    <t>20230306 14:38:54</t>
  </si>
  <si>
    <t>14:38:54</t>
  </si>
  <si>
    <t>20230306 14:38:58</t>
  </si>
  <si>
    <t>14:38:58</t>
  </si>
  <si>
    <t>20230306 14:39:02</t>
  </si>
  <si>
    <t>14:39:02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</si>
</sst>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1678133952.5999999</v>
      </c>
      <c r="C16">
        <v>0</v>
      </c>
      <c r="D16" t="s">
        <v>353</v>
      </c>
      <c r="E16" t="s">
        <v>354</v>
      </c>
      <c r="F16">
        <v>4</v>
      </c>
      <c r="G16">
        <v>1678133950.3499999</v>
      </c>
      <c r="H16">
        <f t="shared" ref="H16:H79" si="0">(I16)/1000</f>
        <v>2.0202065039969081E-3</v>
      </c>
      <c r="I16">
        <f t="shared" ref="I16:I79" si="1">IF(BD16, AL16, AF16)</f>
        <v>2.0202065039969082</v>
      </c>
      <c r="J16">
        <f t="shared" ref="J16:J79" si="2">IF(BD16, AG16, AE16)</f>
        <v>-1.7259265910560091</v>
      </c>
      <c r="K16">
        <f t="shared" ref="K16:K79" si="3">BF16 - IF(AS16&gt;1, J16*AZ16*100/(AU16*BT16), 0)</f>
        <v>11.608575</v>
      </c>
      <c r="L16">
        <f t="shared" ref="L16:L79" si="4">((R16-H16/2)*K16-J16)/(R16+H16/2)</f>
        <v>31.132856196820676</v>
      </c>
      <c r="M16">
        <f t="shared" ref="M16:M79" si="5">L16*(BM16+BN16)/1000</f>
        <v>3.1501051399586051</v>
      </c>
      <c r="N16">
        <f t="shared" ref="N16:N79" si="6">(BF16 - IF(AS16&gt;1, J16*AZ16*100/(AU16*BT16), 0))*(BM16+BN16)/1000</f>
        <v>1.1745864736570284</v>
      </c>
      <c r="O16">
        <f t="shared" ref="O16:O79" si="7">2/((1/Q16-1/P16)+SIGN(Q16)*SQRT((1/Q16-1/P16)*(1/Q16-1/P16) + 4*BA16/((BA16+1)*(BA16+1))*(2*1/Q16*1/P16-1/P16*1/P16)))</f>
        <v>0.14123646903188186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2.7718689723374359</v>
      </c>
      <c r="Q16">
        <f t="shared" ref="Q16:Q79" si="9">H16*(1000-(1000*0.61365*EXP(17.502*U16/(240.97+U16))/(BM16+BN16)+BH16)/2)/(1000*0.61365*EXP(17.502*U16/(240.97+U16))/(BM16+BN16)-BH16)</f>
        <v>0.13735684913157306</v>
      </c>
      <c r="R16">
        <f t="shared" ref="R16:R79" si="10">1/((BA16+1)/(O16/1.6)+1/(P16/1.37)) + BA16/((BA16+1)/(O16/1.6) + BA16/(P16/1.37))</f>
        <v>8.6187722633448413E-2</v>
      </c>
      <c r="S16">
        <f t="shared" ref="S16:S79" si="11">(AV16*AY16)</f>
        <v>226.11348103582884</v>
      </c>
      <c r="T16">
        <f t="shared" ref="T16:T79" si="12">(BO16+(S16+2*0.95*0.0000000567*(((BO16+$B$6)+273)^4-(BO16+273)^4)-44100*H16)/(1.84*29.3*P16+8*0.95*0.0000000567*(BO16+273)^3))</f>
        <v>33.425475932894905</v>
      </c>
      <c r="U16">
        <f t="shared" ref="U16:U79" si="13">($C$6*BP16+$D$6*BQ16+$E$6*T16)</f>
        <v>32.413387499999999</v>
      </c>
      <c r="V16">
        <f t="shared" ref="V16:V79" si="14">0.61365*EXP(17.502*U16/(240.97+U16))</f>
        <v>4.8879548850847945</v>
      </c>
      <c r="W16">
        <f t="shared" ref="W16:W79" si="15">(X16/Y16*100)</f>
        <v>70.155171143181619</v>
      </c>
      <c r="X16">
        <f t="shared" ref="X16:X79" si="16">BH16*(BM16+BN16)/1000</f>
        <v>3.4611868005038509</v>
      </c>
      <c r="Y16">
        <f t="shared" ref="Y16:Y79" si="17">0.61365*EXP(17.502*BO16/(240.97+BO16))</f>
        <v>4.9336160743444264</v>
      </c>
      <c r="Z16">
        <f t="shared" ref="Z16:Z79" si="18">(V16-BH16*(BM16+BN16)/1000)</f>
        <v>1.4267680845809436</v>
      </c>
      <c r="AA16">
        <f t="shared" ref="AA16:AA79" si="19">(-H16*44100)</f>
        <v>-89.091106826263641</v>
      </c>
      <c r="AB16">
        <f t="shared" ref="AB16:AB79" si="20">2*29.3*P16*0.92*(BO16-U16)</f>
        <v>24.638425381041827</v>
      </c>
      <c r="AC16">
        <f t="shared" ref="AC16:AC79" si="21">2*0.95*0.0000000567*(((BO16+$B$6)+273)^4-(U16+273)^4)</f>
        <v>2.0256636254531251</v>
      </c>
      <c r="AD16">
        <f t="shared" ref="AD16:AD79" si="22">S16+AC16+AA16+AB16</f>
        <v>163.68646321606013</v>
      </c>
      <c r="AE16">
        <f t="shared" ref="AE16:AE79" si="23">BL16*AS16*(BG16-BF16*(1000-AS16*BI16)/(1000-AS16*BH16))/(100*AZ16)</f>
        <v>-1.7488729715325053</v>
      </c>
      <c r="AF16">
        <f t="shared" ref="AF16:AF79" si="24">1000*BL16*AS16*(BH16-BI16)/(100*AZ16*(1000-AS16*BH16))</f>
        <v>2.0207052588915064</v>
      </c>
      <c r="AG16">
        <f t="shared" ref="AG16:AG79" si="25">(AH16 - AI16 - BM16*1000/(8.314*(BO16+273.15)) * AK16/BL16 * AJ16) * BL16/(100*AZ16) * (1000 - BI16)/1000</f>
        <v>-1.7259265910560091</v>
      </c>
      <c r="AH16">
        <v>10.359781267387291</v>
      </c>
      <c r="AI16">
        <v>12.008838787878791</v>
      </c>
      <c r="AJ16">
        <v>-6.369072118109204E-4</v>
      </c>
      <c r="AK16">
        <v>62.734653934625719</v>
      </c>
      <c r="AL16">
        <f t="shared" ref="AL16:AL79" si="26">(AN16 - AM16 + BM16*1000/(8.314*(BO16+273.15)) * AP16/BL16 * AO16) * BL16/(100*AZ16) * 1000/(1000 - AN16)</f>
        <v>2.0202065039969082</v>
      </c>
      <c r="AM16">
        <v>32.40535966025562</v>
      </c>
      <c r="AN16">
        <v>34.206616969696967</v>
      </c>
      <c r="AO16">
        <v>-2.2508230193121379E-5</v>
      </c>
      <c r="AP16">
        <v>100.3352754229541</v>
      </c>
      <c r="AQ16">
        <v>23</v>
      </c>
      <c r="AR16">
        <v>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47518.427481517007</v>
      </c>
      <c r="AV16">
        <f t="shared" ref="AV16:AV79" si="30">$B$10*BU16+$C$10*BV16+$F$10*CG16*(1-CJ16)</f>
        <v>1199.98875</v>
      </c>
      <c r="AW16">
        <f t="shared" ref="AW16:AW79" si="31">AV16*AX16</f>
        <v>1025.915563749134</v>
      </c>
      <c r="AX16">
        <f t="shared" ref="AX16:AX79" si="32">($B$10*$D$8+$C$10*$D$8+$F$10*((CT16+CL16)/MAX(CT16+CL16+CU16, 0.1)*$I$8+CU16/MAX(CT16+CL16+CU16, 0.1)*$J$8))/($B$10+$C$10+$F$10)</f>
        <v>0.85493765149809453</v>
      </c>
      <c r="AY16">
        <f t="shared" ref="AY16:AY79" si="33">($B$10*$K$8+$C$10*$K$8+$F$10*((CT16+CL16)/MAX(CT16+CL16+CU16, 0.1)*$P$8+CU16/MAX(CT16+CL16+CU16, 0.1)*$Q$8))/($B$10+$C$10+$F$10)</f>
        <v>0.1884296673913225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1678133950.3499999</v>
      </c>
      <c r="BF16">
        <v>11.608575</v>
      </c>
      <c r="BG16">
        <v>10.01579375</v>
      </c>
      <c r="BH16">
        <v>34.2073125</v>
      </c>
      <c r="BI16">
        <v>32.405749999999998</v>
      </c>
      <c r="BJ16">
        <v>16.314425</v>
      </c>
      <c r="BK16">
        <v>33.954387500000003</v>
      </c>
      <c r="BL16">
        <v>649.96325000000002</v>
      </c>
      <c r="BM16">
        <v>101.083</v>
      </c>
      <c r="BN16">
        <v>9.9657962500000002E-2</v>
      </c>
      <c r="BO16">
        <v>32.578262499999987</v>
      </c>
      <c r="BP16">
        <v>32.413387499999999</v>
      </c>
      <c r="BQ16">
        <v>999.9</v>
      </c>
      <c r="BR16">
        <v>0</v>
      </c>
      <c r="BS16">
        <v>0</v>
      </c>
      <c r="BT16">
        <v>9029.2987499999999</v>
      </c>
      <c r="BU16">
        <v>0</v>
      </c>
      <c r="BV16">
        <v>220.44687500000001</v>
      </c>
      <c r="BW16">
        <v>1.5927724999999999</v>
      </c>
      <c r="BX16">
        <v>12.019724999999999</v>
      </c>
      <c r="BY16">
        <v>10.3512375</v>
      </c>
      <c r="BZ16">
        <v>1.8015524999999999</v>
      </c>
      <c r="CA16">
        <v>10.01579375</v>
      </c>
      <c r="CB16">
        <v>32.405749999999998</v>
      </c>
      <c r="CC16">
        <v>3.4577800000000001</v>
      </c>
      <c r="CD16">
        <v>3.2756725000000002</v>
      </c>
      <c r="CE16">
        <v>26.4138625</v>
      </c>
      <c r="CF16">
        <v>25.499825000000001</v>
      </c>
      <c r="CG16">
        <v>1199.98875</v>
      </c>
      <c r="CH16">
        <v>0.49999412500000001</v>
      </c>
      <c r="CI16">
        <v>0.50000587500000004</v>
      </c>
      <c r="CJ16">
        <v>0</v>
      </c>
      <c r="CK16">
        <v>1196.8699999999999</v>
      </c>
      <c r="CL16">
        <v>4.9990899999999998</v>
      </c>
      <c r="CM16">
        <v>12820.9375</v>
      </c>
      <c r="CN16">
        <v>9557.7325000000001</v>
      </c>
      <c r="CO16">
        <v>42.593499999999999</v>
      </c>
      <c r="CP16">
        <v>44</v>
      </c>
      <c r="CQ16">
        <v>43.375</v>
      </c>
      <c r="CR16">
        <v>43.155999999999999</v>
      </c>
      <c r="CS16">
        <v>43.875</v>
      </c>
      <c r="CT16">
        <v>597.49</v>
      </c>
      <c r="CU16">
        <v>597.50125000000003</v>
      </c>
      <c r="CV16">
        <v>0</v>
      </c>
      <c r="CW16">
        <v>1678133995</v>
      </c>
      <c r="CX16">
        <v>0</v>
      </c>
      <c r="CY16">
        <v>1678124978.5</v>
      </c>
      <c r="CZ16" t="s">
        <v>356</v>
      </c>
      <c r="DA16">
        <v>1678124978.5</v>
      </c>
      <c r="DB16">
        <v>1678124958</v>
      </c>
      <c r="DC16">
        <v>13</v>
      </c>
      <c r="DD16">
        <v>-0.20300000000000001</v>
      </c>
      <c r="DE16">
        <v>-1.0999999999999999E-2</v>
      </c>
      <c r="DF16">
        <v>-7.2679999999999998</v>
      </c>
      <c r="DG16">
        <v>0.23699999999999999</v>
      </c>
      <c r="DH16">
        <v>791</v>
      </c>
      <c r="DI16">
        <v>32</v>
      </c>
      <c r="DJ16">
        <v>0.03</v>
      </c>
      <c r="DK16">
        <v>7.0000000000000007E-2</v>
      </c>
      <c r="DL16">
        <v>1.6496722500000001</v>
      </c>
      <c r="DM16">
        <v>-0.36754210131332482</v>
      </c>
      <c r="DN16">
        <v>4.2721240705736747E-2</v>
      </c>
      <c r="DO16">
        <v>0</v>
      </c>
      <c r="DP16">
        <v>1.7770075000000001</v>
      </c>
      <c r="DQ16">
        <v>0.17811917448405051</v>
      </c>
      <c r="DR16">
        <v>1.8693146705410502E-2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3.2962400000000001</v>
      </c>
      <c r="EB16">
        <v>2.6249500000000001</v>
      </c>
      <c r="EC16">
        <v>4.8234000000000003E-3</v>
      </c>
      <c r="ED16">
        <v>2.9253999999999999E-3</v>
      </c>
      <c r="EE16">
        <v>0.139489</v>
      </c>
      <c r="EF16">
        <v>0.13327900000000001</v>
      </c>
      <c r="EG16">
        <v>29988.5</v>
      </c>
      <c r="EH16">
        <v>30473.9</v>
      </c>
      <c r="EI16">
        <v>28036.5</v>
      </c>
      <c r="EJ16">
        <v>29418</v>
      </c>
      <c r="EK16">
        <v>33208</v>
      </c>
      <c r="EL16">
        <v>35387</v>
      </c>
      <c r="EM16">
        <v>39594.5</v>
      </c>
      <c r="EN16">
        <v>42044.800000000003</v>
      </c>
      <c r="EO16">
        <v>2.1808000000000001</v>
      </c>
      <c r="EP16">
        <v>2.1789499999999999</v>
      </c>
      <c r="EQ16">
        <v>0.106614</v>
      </c>
      <c r="ER16">
        <v>0</v>
      </c>
      <c r="ES16">
        <v>30.691400000000002</v>
      </c>
      <c r="ET16">
        <v>999.9</v>
      </c>
      <c r="EU16">
        <v>71.599999999999994</v>
      </c>
      <c r="EV16">
        <v>34.700000000000003</v>
      </c>
      <c r="EW16">
        <v>39.349299999999999</v>
      </c>
      <c r="EX16">
        <v>56.468200000000003</v>
      </c>
      <c r="EY16">
        <v>-3.5456699999999999</v>
      </c>
      <c r="EZ16">
        <v>2</v>
      </c>
      <c r="FA16">
        <v>0.47762199999999999</v>
      </c>
      <c r="FB16">
        <v>0.11266900000000001</v>
      </c>
      <c r="FC16">
        <v>20.275600000000001</v>
      </c>
      <c r="FD16">
        <v>5.2243300000000001</v>
      </c>
      <c r="FE16">
        <v>12.0097</v>
      </c>
      <c r="FF16">
        <v>4.9882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1.86588</v>
      </c>
      <c r="FM16">
        <v>1.8623400000000001</v>
      </c>
      <c r="FN16">
        <v>1.8643400000000001</v>
      </c>
      <c r="FO16">
        <v>1.8604499999999999</v>
      </c>
      <c r="FP16">
        <v>1.86114</v>
      </c>
      <c r="FQ16">
        <v>1.8602300000000001</v>
      </c>
      <c r="FR16">
        <v>1.8620300000000001</v>
      </c>
      <c r="FS16">
        <v>1.8586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-4.7060000000000004</v>
      </c>
      <c r="GH16">
        <v>0.253</v>
      </c>
      <c r="GI16">
        <v>-4.6300871571038451</v>
      </c>
      <c r="GJ16">
        <v>-4.6782648166075668E-3</v>
      </c>
      <c r="GK16">
        <v>2.0645039605938809E-6</v>
      </c>
      <c r="GL16">
        <v>-4.2957140779123221E-10</v>
      </c>
      <c r="GM16">
        <v>-8.3289933805379121E-2</v>
      </c>
      <c r="GN16">
        <v>6.7050777095108757E-4</v>
      </c>
      <c r="GO16">
        <v>6.3862846072479287E-4</v>
      </c>
      <c r="GP16">
        <v>-1.0801389653900339E-5</v>
      </c>
      <c r="GQ16">
        <v>6</v>
      </c>
      <c r="GR16">
        <v>2074</v>
      </c>
      <c r="GS16">
        <v>4</v>
      </c>
      <c r="GT16">
        <v>34</v>
      </c>
      <c r="GU16">
        <v>149.6</v>
      </c>
      <c r="GV16">
        <v>149.9</v>
      </c>
      <c r="GW16">
        <v>0.17456099999999999</v>
      </c>
      <c r="GX16">
        <v>2.65747</v>
      </c>
      <c r="GY16">
        <v>2.04834</v>
      </c>
      <c r="GZ16">
        <v>2.6196299999999999</v>
      </c>
      <c r="HA16">
        <v>2.1972700000000001</v>
      </c>
      <c r="HB16">
        <v>2.34253</v>
      </c>
      <c r="HC16">
        <v>40.1967</v>
      </c>
      <c r="HD16">
        <v>13.527900000000001</v>
      </c>
      <c r="HE16">
        <v>18</v>
      </c>
      <c r="HF16">
        <v>672.48699999999997</v>
      </c>
      <c r="HG16">
        <v>746.68600000000004</v>
      </c>
      <c r="HH16">
        <v>31.000299999999999</v>
      </c>
      <c r="HI16">
        <v>33.421999999999997</v>
      </c>
      <c r="HJ16">
        <v>30.0002</v>
      </c>
      <c r="HK16">
        <v>33.405900000000003</v>
      </c>
      <c r="HL16">
        <v>33.428100000000001</v>
      </c>
      <c r="HM16">
        <v>3.5789300000000002</v>
      </c>
      <c r="HN16">
        <v>21.813600000000001</v>
      </c>
      <c r="HO16">
        <v>99.627700000000004</v>
      </c>
      <c r="HP16">
        <v>31</v>
      </c>
      <c r="HQ16">
        <v>13.345000000000001</v>
      </c>
      <c r="HR16">
        <v>32.294699999999999</v>
      </c>
      <c r="HS16">
        <v>98.821600000000004</v>
      </c>
      <c r="HT16">
        <v>97.5017</v>
      </c>
    </row>
    <row r="17" spans="1:228" x14ac:dyDescent="0.2">
      <c r="A17">
        <v>2</v>
      </c>
      <c r="B17">
        <v>1678133956.5999999</v>
      </c>
      <c r="C17">
        <v>4</v>
      </c>
      <c r="D17" t="s">
        <v>361</v>
      </c>
      <c r="E17" t="s">
        <v>362</v>
      </c>
      <c r="F17">
        <v>4</v>
      </c>
      <c r="G17">
        <v>1678133954.5999999</v>
      </c>
      <c r="H17">
        <f t="shared" si="0"/>
        <v>2.0238776677372837E-3</v>
      </c>
      <c r="I17">
        <f t="shared" si="1"/>
        <v>2.0238776677372838</v>
      </c>
      <c r="J17">
        <f t="shared" si="2"/>
        <v>-1.7956997982388838</v>
      </c>
      <c r="K17">
        <f t="shared" si="3"/>
        <v>11.593314285714291</v>
      </c>
      <c r="L17">
        <f t="shared" si="4"/>
        <v>31.89953463830156</v>
      </c>
      <c r="M17">
        <f t="shared" si="5"/>
        <v>3.2276701684398099</v>
      </c>
      <c r="N17">
        <f t="shared" si="6"/>
        <v>1.1730388890506847</v>
      </c>
      <c r="O17">
        <f t="shared" si="7"/>
        <v>0.14137220865218722</v>
      </c>
      <c r="P17">
        <f t="shared" si="8"/>
        <v>2.7650775337769913</v>
      </c>
      <c r="Q17">
        <f t="shared" si="9"/>
        <v>0.13747597477207224</v>
      </c>
      <c r="R17">
        <f t="shared" si="10"/>
        <v>8.6263601251323124E-2</v>
      </c>
      <c r="S17">
        <f t="shared" si="11"/>
        <v>226.10482852234105</v>
      </c>
      <c r="T17">
        <f t="shared" si="12"/>
        <v>33.431546963143333</v>
      </c>
      <c r="U17">
        <f t="shared" si="13"/>
        <v>32.419014285714283</v>
      </c>
      <c r="V17">
        <f t="shared" si="14"/>
        <v>4.8895071076432526</v>
      </c>
      <c r="W17">
        <f t="shared" si="15"/>
        <v>70.13894385947404</v>
      </c>
      <c r="X17">
        <f t="shared" si="16"/>
        <v>3.4614022495295611</v>
      </c>
      <c r="Y17">
        <f t="shared" si="17"/>
        <v>4.9350646859818825</v>
      </c>
      <c r="Z17">
        <f t="shared" si="18"/>
        <v>1.4281048581136915</v>
      </c>
      <c r="AA17">
        <f t="shared" si="19"/>
        <v>-89.253005147214211</v>
      </c>
      <c r="AB17">
        <f t="shared" si="20"/>
        <v>24.515767719018466</v>
      </c>
      <c r="AC17">
        <f t="shared" si="21"/>
        <v>2.0206373100711108</v>
      </c>
      <c r="AD17">
        <f t="shared" si="22"/>
        <v>163.38822840421642</v>
      </c>
      <c r="AE17">
        <f t="shared" si="23"/>
        <v>-1.6725128615804827</v>
      </c>
      <c r="AF17">
        <f t="shared" si="24"/>
        <v>2.0305628522762107</v>
      </c>
      <c r="AG17">
        <f t="shared" si="25"/>
        <v>-1.7956997982388838</v>
      </c>
      <c r="AH17">
        <v>10.303074403093429</v>
      </c>
      <c r="AI17">
        <v>12.01493696969697</v>
      </c>
      <c r="AJ17">
        <v>4.1288292488222538E-4</v>
      </c>
      <c r="AK17">
        <v>62.734653934625719</v>
      </c>
      <c r="AL17">
        <f t="shared" si="26"/>
        <v>2.0238776677372838</v>
      </c>
      <c r="AM17">
        <v>32.406235121327313</v>
      </c>
      <c r="AN17">
        <v>34.210776363636349</v>
      </c>
      <c r="AO17">
        <v>2.2502710050295781E-5</v>
      </c>
      <c r="AP17">
        <v>100.3352754229541</v>
      </c>
      <c r="AQ17">
        <v>23</v>
      </c>
      <c r="AR17">
        <v>4</v>
      </c>
      <c r="AS17">
        <f t="shared" si="27"/>
        <v>1</v>
      </c>
      <c r="AT17">
        <f t="shared" si="28"/>
        <v>0</v>
      </c>
      <c r="AU17">
        <f t="shared" si="29"/>
        <v>47330.526043649676</v>
      </c>
      <c r="AV17">
        <f t="shared" si="30"/>
        <v>1199.931428571429</v>
      </c>
      <c r="AW17">
        <f t="shared" si="31"/>
        <v>1025.8676707369646</v>
      </c>
      <c r="AX17">
        <f t="shared" si="32"/>
        <v>0.8549385792472366</v>
      </c>
      <c r="AY17">
        <f t="shared" si="33"/>
        <v>0.18843145794716684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1678133954.5999999</v>
      </c>
      <c r="BF17">
        <v>11.593314285714291</v>
      </c>
      <c r="BG17">
        <v>10.07085142857143</v>
      </c>
      <c r="BH17">
        <v>34.209542857142857</v>
      </c>
      <c r="BI17">
        <v>32.398899999999998</v>
      </c>
      <c r="BJ17">
        <v>16.299114285714289</v>
      </c>
      <c r="BK17">
        <v>33.956614285714281</v>
      </c>
      <c r="BL17">
        <v>649.85699999999997</v>
      </c>
      <c r="BM17">
        <v>101.0827142857143</v>
      </c>
      <c r="BN17">
        <v>9.9644800000000006E-2</v>
      </c>
      <c r="BO17">
        <v>32.583471428571421</v>
      </c>
      <c r="BP17">
        <v>32.419014285714283</v>
      </c>
      <c r="BQ17">
        <v>999.89999999999986</v>
      </c>
      <c r="BR17">
        <v>0</v>
      </c>
      <c r="BS17">
        <v>0</v>
      </c>
      <c r="BT17">
        <v>8993.2157142857141</v>
      </c>
      <c r="BU17">
        <v>0</v>
      </c>
      <c r="BV17">
        <v>220.16628571428569</v>
      </c>
      <c r="BW17">
        <v>1.52247</v>
      </c>
      <c r="BX17">
        <v>12.003957142857139</v>
      </c>
      <c r="BY17">
        <v>10.40807142857143</v>
      </c>
      <c r="BZ17">
        <v>1.810628571428571</v>
      </c>
      <c r="CA17">
        <v>10.07085142857143</v>
      </c>
      <c r="CB17">
        <v>32.398899999999998</v>
      </c>
      <c r="CC17">
        <v>3.4579971428571432</v>
      </c>
      <c r="CD17">
        <v>3.2749728571428571</v>
      </c>
      <c r="CE17">
        <v>26.414899999999999</v>
      </c>
      <c r="CF17">
        <v>25.496214285714281</v>
      </c>
      <c r="CG17">
        <v>1199.931428571429</v>
      </c>
      <c r="CH17">
        <v>0.4999648571428571</v>
      </c>
      <c r="CI17">
        <v>0.5000351428571429</v>
      </c>
      <c r="CJ17">
        <v>0</v>
      </c>
      <c r="CK17">
        <v>1196.435714285715</v>
      </c>
      <c r="CL17">
        <v>4.9990899999999998</v>
      </c>
      <c r="CM17">
        <v>12813.8</v>
      </c>
      <c r="CN17">
        <v>9557.1842857142874</v>
      </c>
      <c r="CO17">
        <v>42.598000000000013</v>
      </c>
      <c r="CP17">
        <v>44</v>
      </c>
      <c r="CQ17">
        <v>43.375</v>
      </c>
      <c r="CR17">
        <v>43.142714285714291</v>
      </c>
      <c r="CS17">
        <v>43.875</v>
      </c>
      <c r="CT17">
        <v>597.4228571428572</v>
      </c>
      <c r="CU17">
        <v>597.50857142857149</v>
      </c>
      <c r="CV17">
        <v>0</v>
      </c>
      <c r="CW17">
        <v>1678133999.2</v>
      </c>
      <c r="CX17">
        <v>0</v>
      </c>
      <c r="CY17">
        <v>1678124978.5</v>
      </c>
      <c r="CZ17" t="s">
        <v>356</v>
      </c>
      <c r="DA17">
        <v>1678124978.5</v>
      </c>
      <c r="DB17">
        <v>1678124958</v>
      </c>
      <c r="DC17">
        <v>13</v>
      </c>
      <c r="DD17">
        <v>-0.20300000000000001</v>
      </c>
      <c r="DE17">
        <v>-1.0999999999999999E-2</v>
      </c>
      <c r="DF17">
        <v>-7.2679999999999998</v>
      </c>
      <c r="DG17">
        <v>0.23699999999999999</v>
      </c>
      <c r="DH17">
        <v>791</v>
      </c>
      <c r="DI17">
        <v>32</v>
      </c>
      <c r="DJ17">
        <v>0.03</v>
      </c>
      <c r="DK17">
        <v>7.0000000000000007E-2</v>
      </c>
      <c r="DL17">
        <v>1.61388825</v>
      </c>
      <c r="DM17">
        <v>-0.4738323827392168</v>
      </c>
      <c r="DN17">
        <v>7.1850624523642798E-2</v>
      </c>
      <c r="DO17">
        <v>0</v>
      </c>
      <c r="DP17">
        <v>1.7871155000000001</v>
      </c>
      <c r="DQ17">
        <v>0.19662641651031951</v>
      </c>
      <c r="DR17">
        <v>2.027796463528821E-2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3.2962500000000001</v>
      </c>
      <c r="EB17">
        <v>2.6252200000000001</v>
      </c>
      <c r="EC17">
        <v>4.8294899999999997E-3</v>
      </c>
      <c r="ED17">
        <v>3.0828000000000001E-3</v>
      </c>
      <c r="EE17">
        <v>0.139487</v>
      </c>
      <c r="EF17">
        <v>0.13317399999999999</v>
      </c>
      <c r="EG17">
        <v>29987.9</v>
      </c>
      <c r="EH17">
        <v>30469.4</v>
      </c>
      <c r="EI17">
        <v>28036.1</v>
      </c>
      <c r="EJ17">
        <v>29418.2</v>
      </c>
      <c r="EK17">
        <v>33208</v>
      </c>
      <c r="EL17">
        <v>35391.5</v>
      </c>
      <c r="EM17">
        <v>39594.400000000001</v>
      </c>
      <c r="EN17">
        <v>42045</v>
      </c>
      <c r="EO17">
        <v>2.1806800000000002</v>
      </c>
      <c r="EP17">
        <v>2.1785800000000002</v>
      </c>
      <c r="EQ17">
        <v>0.106141</v>
      </c>
      <c r="ER17">
        <v>0</v>
      </c>
      <c r="ES17">
        <v>30.6938</v>
      </c>
      <c r="ET17">
        <v>999.9</v>
      </c>
      <c r="EU17">
        <v>71.599999999999994</v>
      </c>
      <c r="EV17">
        <v>34.700000000000003</v>
      </c>
      <c r="EW17">
        <v>39.351900000000001</v>
      </c>
      <c r="EX17">
        <v>56.678199999999997</v>
      </c>
      <c r="EY17">
        <v>-3.3774000000000002</v>
      </c>
      <c r="EZ17">
        <v>2</v>
      </c>
      <c r="FA17">
        <v>0.47715999999999997</v>
      </c>
      <c r="FB17">
        <v>0.11411200000000001</v>
      </c>
      <c r="FC17">
        <v>20.274699999999999</v>
      </c>
      <c r="FD17">
        <v>5.2198399999999996</v>
      </c>
      <c r="FE17">
        <v>12.009399999999999</v>
      </c>
      <c r="FF17">
        <v>4.9869500000000002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1.86588</v>
      </c>
      <c r="FM17">
        <v>1.8623400000000001</v>
      </c>
      <c r="FN17">
        <v>1.86439</v>
      </c>
      <c r="FO17">
        <v>1.8604700000000001</v>
      </c>
      <c r="FP17">
        <v>1.86113</v>
      </c>
      <c r="FQ17">
        <v>1.8602399999999999</v>
      </c>
      <c r="FR17">
        <v>1.8620300000000001</v>
      </c>
      <c r="FS17">
        <v>1.8586199999999999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-4.7060000000000004</v>
      </c>
      <c r="GH17">
        <v>0.25290000000000001</v>
      </c>
      <c r="GI17">
        <v>-4.6300871571038451</v>
      </c>
      <c r="GJ17">
        <v>-4.6782648166075668E-3</v>
      </c>
      <c r="GK17">
        <v>2.0645039605938809E-6</v>
      </c>
      <c r="GL17">
        <v>-4.2957140779123221E-10</v>
      </c>
      <c r="GM17">
        <v>-8.3289933805379121E-2</v>
      </c>
      <c r="GN17">
        <v>6.7050777095108757E-4</v>
      </c>
      <c r="GO17">
        <v>6.3862846072479287E-4</v>
      </c>
      <c r="GP17">
        <v>-1.0801389653900339E-5</v>
      </c>
      <c r="GQ17">
        <v>6</v>
      </c>
      <c r="GR17">
        <v>2074</v>
      </c>
      <c r="GS17">
        <v>4</v>
      </c>
      <c r="GT17">
        <v>34</v>
      </c>
      <c r="GU17">
        <v>149.6</v>
      </c>
      <c r="GV17">
        <v>150</v>
      </c>
      <c r="GW17">
        <v>0.18554699999999999</v>
      </c>
      <c r="GX17">
        <v>2.66479</v>
      </c>
      <c r="GY17">
        <v>2.04834</v>
      </c>
      <c r="GZ17">
        <v>2.6196299999999999</v>
      </c>
      <c r="HA17">
        <v>2.1972700000000001</v>
      </c>
      <c r="HB17">
        <v>2.34131</v>
      </c>
      <c r="HC17">
        <v>40.171300000000002</v>
      </c>
      <c r="HD17">
        <v>13.5016</v>
      </c>
      <c r="HE17">
        <v>18</v>
      </c>
      <c r="HF17">
        <v>672.38499999999999</v>
      </c>
      <c r="HG17">
        <v>746.32500000000005</v>
      </c>
      <c r="HH17">
        <v>31.000399999999999</v>
      </c>
      <c r="HI17">
        <v>33.421999999999997</v>
      </c>
      <c r="HJ17">
        <v>30.0001</v>
      </c>
      <c r="HK17">
        <v>33.405900000000003</v>
      </c>
      <c r="HL17">
        <v>33.428100000000001</v>
      </c>
      <c r="HM17">
        <v>3.7892000000000001</v>
      </c>
      <c r="HN17">
        <v>21.813600000000001</v>
      </c>
      <c r="HO17">
        <v>99.627700000000004</v>
      </c>
      <c r="HP17">
        <v>31</v>
      </c>
      <c r="HQ17">
        <v>20.041799999999999</v>
      </c>
      <c r="HR17">
        <v>32.303400000000003</v>
      </c>
      <c r="HS17">
        <v>98.820899999999995</v>
      </c>
      <c r="HT17">
        <v>97.502300000000005</v>
      </c>
    </row>
    <row r="18" spans="1:228" x14ac:dyDescent="0.2">
      <c r="A18">
        <v>3</v>
      </c>
      <c r="B18">
        <v>1678133960.5999999</v>
      </c>
      <c r="C18">
        <v>8</v>
      </c>
      <c r="D18" t="s">
        <v>363</v>
      </c>
      <c r="E18" t="s">
        <v>364</v>
      </c>
      <c r="F18">
        <v>4</v>
      </c>
      <c r="G18">
        <v>1678133958.2874999</v>
      </c>
      <c r="H18">
        <f t="shared" si="0"/>
        <v>2.0699494355546225E-3</v>
      </c>
      <c r="I18">
        <f t="shared" si="1"/>
        <v>2.0699494355546224</v>
      </c>
      <c r="J18">
        <f t="shared" si="2"/>
        <v>-1.8488852430298424</v>
      </c>
      <c r="K18">
        <f t="shared" si="3"/>
        <v>11.891937499999999</v>
      </c>
      <c r="L18">
        <f t="shared" si="4"/>
        <v>32.338551942933073</v>
      </c>
      <c r="M18">
        <f t="shared" si="5"/>
        <v>3.2720761975540826</v>
      </c>
      <c r="N18">
        <f t="shared" si="6"/>
        <v>1.203248856201617</v>
      </c>
      <c r="O18">
        <f t="shared" si="7"/>
        <v>0.14459321044391979</v>
      </c>
      <c r="P18">
        <f t="shared" si="8"/>
        <v>2.7711032241951674</v>
      </c>
      <c r="Q18">
        <f t="shared" si="9"/>
        <v>0.14052875429971851</v>
      </c>
      <c r="R18">
        <f t="shared" si="10"/>
        <v>8.818613026298322E-2</v>
      </c>
      <c r="S18">
        <f t="shared" si="11"/>
        <v>226.11788173672696</v>
      </c>
      <c r="T18">
        <f t="shared" si="12"/>
        <v>33.420434851205727</v>
      </c>
      <c r="U18">
        <f t="shared" si="13"/>
        <v>32.418400000000013</v>
      </c>
      <c r="V18">
        <f t="shared" si="14"/>
        <v>4.8893376280218295</v>
      </c>
      <c r="W18">
        <f t="shared" si="15"/>
        <v>70.107511772676986</v>
      </c>
      <c r="X18">
        <f t="shared" si="16"/>
        <v>3.4604514072456372</v>
      </c>
      <c r="Y18">
        <f t="shared" si="17"/>
        <v>4.9359210158051559</v>
      </c>
      <c r="Z18">
        <f t="shared" si="18"/>
        <v>1.4288862207761923</v>
      </c>
      <c r="AA18">
        <f t="shared" si="19"/>
        <v>-91.284770107958849</v>
      </c>
      <c r="AB18">
        <f t="shared" si="20"/>
        <v>25.12088981738399</v>
      </c>
      <c r="AC18">
        <f t="shared" si="21"/>
        <v>2.066035381540277</v>
      </c>
      <c r="AD18">
        <f t="shared" si="22"/>
        <v>162.02003682769237</v>
      </c>
      <c r="AE18">
        <f t="shared" si="23"/>
        <v>-0.11919381476901378</v>
      </c>
      <c r="AF18">
        <f t="shared" si="24"/>
        <v>2.0793830219575038</v>
      </c>
      <c r="AG18">
        <f t="shared" si="25"/>
        <v>-1.8488852430298424</v>
      </c>
      <c r="AH18">
        <v>11.875649373120689</v>
      </c>
      <c r="AI18">
        <v>12.747814545454551</v>
      </c>
      <c r="AJ18">
        <v>0.23229374903666061</v>
      </c>
      <c r="AK18">
        <v>62.734653934625719</v>
      </c>
      <c r="AL18">
        <f t="shared" si="26"/>
        <v>2.0699494355546224</v>
      </c>
      <c r="AM18">
        <v>32.344059199368523</v>
      </c>
      <c r="AN18">
        <v>34.189901212121192</v>
      </c>
      <c r="AO18">
        <v>-7.0428285528583887E-5</v>
      </c>
      <c r="AP18">
        <v>100.3352754229541</v>
      </c>
      <c r="AQ18">
        <v>23</v>
      </c>
      <c r="AR18">
        <v>4</v>
      </c>
      <c r="AS18">
        <f t="shared" si="27"/>
        <v>1</v>
      </c>
      <c r="AT18">
        <f t="shared" si="28"/>
        <v>0</v>
      </c>
      <c r="AU18">
        <f t="shared" si="29"/>
        <v>47496.024903253812</v>
      </c>
      <c r="AV18">
        <f t="shared" si="30"/>
        <v>1200</v>
      </c>
      <c r="AW18">
        <f t="shared" si="31"/>
        <v>1025.9263635941588</v>
      </c>
      <c r="AX18">
        <f t="shared" si="32"/>
        <v>0.85493863632846578</v>
      </c>
      <c r="AY18">
        <f t="shared" si="33"/>
        <v>0.18843156811393913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1678133958.2874999</v>
      </c>
      <c r="BF18">
        <v>11.891937499999999</v>
      </c>
      <c r="BG18">
        <v>11.8047375</v>
      </c>
      <c r="BH18">
        <v>34.200299999999999</v>
      </c>
      <c r="BI18">
        <v>32.346500000000013</v>
      </c>
      <c r="BJ18">
        <v>16.5991125</v>
      </c>
      <c r="BK18">
        <v>33.947450000000003</v>
      </c>
      <c r="BL18">
        <v>649.99487499999998</v>
      </c>
      <c r="BM18">
        <v>101.08199999999999</v>
      </c>
      <c r="BN18">
        <v>9.9902124999999994E-2</v>
      </c>
      <c r="BO18">
        <v>32.586550000000003</v>
      </c>
      <c r="BP18">
        <v>32.418400000000013</v>
      </c>
      <c r="BQ18">
        <v>999.9</v>
      </c>
      <c r="BR18">
        <v>0</v>
      </c>
      <c r="BS18">
        <v>0</v>
      </c>
      <c r="BT18">
        <v>9025.3125</v>
      </c>
      <c r="BU18">
        <v>0</v>
      </c>
      <c r="BV18">
        <v>218.911125</v>
      </c>
      <c r="BW18">
        <v>8.7196850000000048E-2</v>
      </c>
      <c r="BX18">
        <v>12.313062499999999</v>
      </c>
      <c r="BY18">
        <v>12.1993125</v>
      </c>
      <c r="BZ18">
        <v>1.8538112499999999</v>
      </c>
      <c r="CA18">
        <v>11.8047375</v>
      </c>
      <c r="CB18">
        <v>32.346500000000013</v>
      </c>
      <c r="CC18">
        <v>3.4570349999999999</v>
      </c>
      <c r="CD18">
        <v>3.26964875</v>
      </c>
      <c r="CE18">
        <v>26.4102125</v>
      </c>
      <c r="CF18">
        <v>25.468837499999999</v>
      </c>
      <c r="CG18">
        <v>1200</v>
      </c>
      <c r="CH18">
        <v>0.49996275000000001</v>
      </c>
      <c r="CI18">
        <v>0.50003724999999999</v>
      </c>
      <c r="CJ18">
        <v>0</v>
      </c>
      <c r="CK18">
        <v>1195.6637499999999</v>
      </c>
      <c r="CL18">
        <v>4.9990899999999998</v>
      </c>
      <c r="CM18">
        <v>12808.4375</v>
      </c>
      <c r="CN18">
        <v>9557.7175000000007</v>
      </c>
      <c r="CO18">
        <v>42.585625</v>
      </c>
      <c r="CP18">
        <v>44</v>
      </c>
      <c r="CQ18">
        <v>43.375</v>
      </c>
      <c r="CR18">
        <v>43.140500000000003</v>
      </c>
      <c r="CS18">
        <v>43.867125000000001</v>
      </c>
      <c r="CT18">
        <v>597.45500000000004</v>
      </c>
      <c r="CU18">
        <v>597.54500000000007</v>
      </c>
      <c r="CV18">
        <v>0</v>
      </c>
      <c r="CW18">
        <v>1678134002.8</v>
      </c>
      <c r="CX18">
        <v>0</v>
      </c>
      <c r="CY18">
        <v>1678124978.5</v>
      </c>
      <c r="CZ18" t="s">
        <v>356</v>
      </c>
      <c r="DA18">
        <v>1678124978.5</v>
      </c>
      <c r="DB18">
        <v>1678124958</v>
      </c>
      <c r="DC18">
        <v>13</v>
      </c>
      <c r="DD18">
        <v>-0.20300000000000001</v>
      </c>
      <c r="DE18">
        <v>-1.0999999999999999E-2</v>
      </c>
      <c r="DF18">
        <v>-7.2679999999999998</v>
      </c>
      <c r="DG18">
        <v>0.23699999999999999</v>
      </c>
      <c r="DH18">
        <v>791</v>
      </c>
      <c r="DI18">
        <v>32</v>
      </c>
      <c r="DJ18">
        <v>0.03</v>
      </c>
      <c r="DK18">
        <v>7.0000000000000007E-2</v>
      </c>
      <c r="DL18">
        <v>1.2936848700000001</v>
      </c>
      <c r="DM18">
        <v>-5.0285868697936271</v>
      </c>
      <c r="DN18">
        <v>0.69723891974974339</v>
      </c>
      <c r="DO18">
        <v>0</v>
      </c>
      <c r="DP18">
        <v>1.80575825</v>
      </c>
      <c r="DQ18">
        <v>0.2826505440900538</v>
      </c>
      <c r="DR18">
        <v>2.9317012372298439E-2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357</v>
      </c>
      <c r="EA18">
        <v>3.29643</v>
      </c>
      <c r="EB18">
        <v>2.6255600000000001</v>
      </c>
      <c r="EC18">
        <v>5.0901399999999999E-3</v>
      </c>
      <c r="ED18">
        <v>4.0635899999999997E-3</v>
      </c>
      <c r="EE18">
        <v>0.13943800000000001</v>
      </c>
      <c r="EF18">
        <v>0.13306299999999999</v>
      </c>
      <c r="EG18">
        <v>29980.2</v>
      </c>
      <c r="EH18">
        <v>30439.5</v>
      </c>
      <c r="EI18">
        <v>28036.2</v>
      </c>
      <c r="EJ18">
        <v>29418.2</v>
      </c>
      <c r="EK18">
        <v>33209.800000000003</v>
      </c>
      <c r="EL18">
        <v>35396</v>
      </c>
      <c r="EM18">
        <v>39594.300000000003</v>
      </c>
      <c r="EN18">
        <v>42045</v>
      </c>
      <c r="EO18">
        <v>2.1808999999999998</v>
      </c>
      <c r="EP18">
        <v>2.1786500000000002</v>
      </c>
      <c r="EQ18">
        <v>0.10652499999999999</v>
      </c>
      <c r="ER18">
        <v>0</v>
      </c>
      <c r="ES18">
        <v>30.693999999999999</v>
      </c>
      <c r="ET18">
        <v>999.9</v>
      </c>
      <c r="EU18">
        <v>71.599999999999994</v>
      </c>
      <c r="EV18">
        <v>34.700000000000003</v>
      </c>
      <c r="EW18">
        <v>39.348300000000002</v>
      </c>
      <c r="EX18">
        <v>56.498199999999997</v>
      </c>
      <c r="EY18">
        <v>-3.4575300000000002</v>
      </c>
      <c r="EZ18">
        <v>2</v>
      </c>
      <c r="FA18">
        <v>0.477599</v>
      </c>
      <c r="FB18">
        <v>0.11509800000000001</v>
      </c>
      <c r="FC18">
        <v>20.274699999999999</v>
      </c>
      <c r="FD18">
        <v>5.2199900000000001</v>
      </c>
      <c r="FE18">
        <v>12.0091</v>
      </c>
      <c r="FF18">
        <v>4.9869500000000002</v>
      </c>
      <c r="FG18">
        <v>3.2845499999999999</v>
      </c>
      <c r="FH18">
        <v>9999</v>
      </c>
      <c r="FI18">
        <v>9999</v>
      </c>
      <c r="FJ18">
        <v>9999</v>
      </c>
      <c r="FK18">
        <v>999.9</v>
      </c>
      <c r="FL18">
        <v>1.8658600000000001</v>
      </c>
      <c r="FM18">
        <v>1.8623499999999999</v>
      </c>
      <c r="FN18">
        <v>1.8643799999999999</v>
      </c>
      <c r="FO18">
        <v>1.86046</v>
      </c>
      <c r="FP18">
        <v>1.86113</v>
      </c>
      <c r="FQ18">
        <v>1.8602700000000001</v>
      </c>
      <c r="FR18">
        <v>1.8620300000000001</v>
      </c>
      <c r="FS18">
        <v>1.8586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-4.71</v>
      </c>
      <c r="GH18">
        <v>0.25280000000000002</v>
      </c>
      <c r="GI18">
        <v>-4.6300871571038451</v>
      </c>
      <c r="GJ18">
        <v>-4.6782648166075668E-3</v>
      </c>
      <c r="GK18">
        <v>2.0645039605938809E-6</v>
      </c>
      <c r="GL18">
        <v>-4.2957140779123221E-10</v>
      </c>
      <c r="GM18">
        <v>-8.3289933805379121E-2</v>
      </c>
      <c r="GN18">
        <v>6.7050777095108757E-4</v>
      </c>
      <c r="GO18">
        <v>6.3862846072479287E-4</v>
      </c>
      <c r="GP18">
        <v>-1.0801389653900339E-5</v>
      </c>
      <c r="GQ18">
        <v>6</v>
      </c>
      <c r="GR18">
        <v>2074</v>
      </c>
      <c r="GS18">
        <v>4</v>
      </c>
      <c r="GT18">
        <v>34</v>
      </c>
      <c r="GU18">
        <v>149.69999999999999</v>
      </c>
      <c r="GV18">
        <v>150</v>
      </c>
      <c r="GW18">
        <v>0.19775400000000001</v>
      </c>
      <c r="GX18">
        <v>2.66357</v>
      </c>
      <c r="GY18">
        <v>2.04834</v>
      </c>
      <c r="GZ18">
        <v>2.6196299999999999</v>
      </c>
      <c r="HA18">
        <v>2.1972700000000001</v>
      </c>
      <c r="HB18">
        <v>2.2778299999999998</v>
      </c>
      <c r="HC18">
        <v>40.171300000000002</v>
      </c>
      <c r="HD18">
        <v>13.5016</v>
      </c>
      <c r="HE18">
        <v>18</v>
      </c>
      <c r="HF18">
        <v>672.56700000000001</v>
      </c>
      <c r="HG18">
        <v>746.39700000000005</v>
      </c>
      <c r="HH18">
        <v>31.000399999999999</v>
      </c>
      <c r="HI18">
        <v>33.421999999999997</v>
      </c>
      <c r="HJ18">
        <v>30.0001</v>
      </c>
      <c r="HK18">
        <v>33.405900000000003</v>
      </c>
      <c r="HL18">
        <v>33.428100000000001</v>
      </c>
      <c r="HM18">
        <v>4.0739200000000002</v>
      </c>
      <c r="HN18">
        <v>21.813600000000001</v>
      </c>
      <c r="HO18">
        <v>99.627700000000004</v>
      </c>
      <c r="HP18">
        <v>31</v>
      </c>
      <c r="HQ18">
        <v>26.744399999999999</v>
      </c>
      <c r="HR18">
        <v>32.304000000000002</v>
      </c>
      <c r="HS18">
        <v>98.820899999999995</v>
      </c>
      <c r="HT18">
        <v>97.502399999999994</v>
      </c>
    </row>
    <row r="19" spans="1:228" x14ac:dyDescent="0.2">
      <c r="A19">
        <v>4</v>
      </c>
      <c r="B19">
        <v>1678133964.5999999</v>
      </c>
      <c r="C19">
        <v>12</v>
      </c>
      <c r="D19" t="s">
        <v>365</v>
      </c>
      <c r="E19" t="s">
        <v>366</v>
      </c>
      <c r="F19">
        <v>4</v>
      </c>
      <c r="G19">
        <v>1678133962.5999999</v>
      </c>
      <c r="H19">
        <f t="shared" si="0"/>
        <v>2.0545091788471029E-3</v>
      </c>
      <c r="I19">
        <f t="shared" si="1"/>
        <v>2.0545091788471028</v>
      </c>
      <c r="J19">
        <f t="shared" si="2"/>
        <v>-1.7325626372447247</v>
      </c>
      <c r="K19">
        <f t="shared" si="3"/>
        <v>13.60595714285714</v>
      </c>
      <c r="L19">
        <f t="shared" si="4"/>
        <v>32.911247763238769</v>
      </c>
      <c r="M19">
        <f t="shared" si="5"/>
        <v>3.3300254550878208</v>
      </c>
      <c r="N19">
        <f t="shared" si="6"/>
        <v>1.3766777836103983</v>
      </c>
      <c r="O19">
        <f t="shared" si="7"/>
        <v>0.14305344944845552</v>
      </c>
      <c r="P19">
        <f t="shared" si="8"/>
        <v>2.7721513815776864</v>
      </c>
      <c r="Q19">
        <f t="shared" si="9"/>
        <v>0.13907527344204529</v>
      </c>
      <c r="R19">
        <f t="shared" si="10"/>
        <v>8.7270254467916267E-2</v>
      </c>
      <c r="S19">
        <f t="shared" si="11"/>
        <v>226.11745123497155</v>
      </c>
      <c r="T19">
        <f t="shared" si="12"/>
        <v>33.425942424546541</v>
      </c>
      <c r="U19">
        <f t="shared" si="13"/>
        <v>32.426228571428567</v>
      </c>
      <c r="V19">
        <f t="shared" si="14"/>
        <v>4.8914978905172752</v>
      </c>
      <c r="W19">
        <f t="shared" si="15"/>
        <v>70.060634404201821</v>
      </c>
      <c r="X19">
        <f t="shared" si="16"/>
        <v>3.4584480279468965</v>
      </c>
      <c r="Y19">
        <f t="shared" si="17"/>
        <v>4.9363641328081949</v>
      </c>
      <c r="Z19">
        <f t="shared" si="18"/>
        <v>1.4330498625703787</v>
      </c>
      <c r="AA19">
        <f t="shared" si="19"/>
        <v>-90.603854787157232</v>
      </c>
      <c r="AB19">
        <f t="shared" si="20"/>
        <v>24.198450305208787</v>
      </c>
      <c r="AC19">
        <f t="shared" si="21"/>
        <v>1.9895100561487786</v>
      </c>
      <c r="AD19">
        <f t="shared" si="22"/>
        <v>161.7015568091719</v>
      </c>
      <c r="AE19">
        <f t="shared" si="23"/>
        <v>2.7545046427514879</v>
      </c>
      <c r="AF19">
        <f t="shared" si="24"/>
        <v>2.0744686591273243</v>
      </c>
      <c r="AG19">
        <f t="shared" si="25"/>
        <v>-1.7325626372447247</v>
      </c>
      <c r="AH19">
        <v>16.00965666946621</v>
      </c>
      <c r="AI19">
        <v>15.132004242424239</v>
      </c>
      <c r="AJ19">
        <v>0.65928653366623846</v>
      </c>
      <c r="AK19">
        <v>62.734653934625719</v>
      </c>
      <c r="AL19">
        <f t="shared" si="26"/>
        <v>2.0545091788471028</v>
      </c>
      <c r="AM19">
        <v>32.330853419524843</v>
      </c>
      <c r="AN19">
        <v>34.175349696969697</v>
      </c>
      <c r="AO19">
        <v>-2.086801998439693E-3</v>
      </c>
      <c r="AP19">
        <v>100.3352754229541</v>
      </c>
      <c r="AQ19">
        <v>23</v>
      </c>
      <c r="AR19">
        <v>4</v>
      </c>
      <c r="AS19">
        <f t="shared" si="27"/>
        <v>1</v>
      </c>
      <c r="AT19">
        <f t="shared" si="28"/>
        <v>0</v>
      </c>
      <c r="AU19">
        <f t="shared" si="29"/>
        <v>47524.668387821199</v>
      </c>
      <c r="AV19">
        <f t="shared" si="30"/>
        <v>1200.01</v>
      </c>
      <c r="AW19">
        <f t="shared" si="31"/>
        <v>1025.9337135932494</v>
      </c>
      <c r="AX19">
        <f t="shared" si="32"/>
        <v>0.85493763684740076</v>
      </c>
      <c r="AY19">
        <f t="shared" si="33"/>
        <v>0.18842963911548366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1678133962.5999999</v>
      </c>
      <c r="BF19">
        <v>13.60595714285714</v>
      </c>
      <c r="BG19">
        <v>16.174671428571429</v>
      </c>
      <c r="BH19">
        <v>34.18047142857143</v>
      </c>
      <c r="BI19">
        <v>32.331000000000003</v>
      </c>
      <c r="BJ19">
        <v>18.321085714285719</v>
      </c>
      <c r="BK19">
        <v>33.927700000000002</v>
      </c>
      <c r="BL19">
        <v>649.98971428571429</v>
      </c>
      <c r="BM19">
        <v>101.08199999999999</v>
      </c>
      <c r="BN19">
        <v>9.9987357142857142E-2</v>
      </c>
      <c r="BO19">
        <v>32.588142857142863</v>
      </c>
      <c r="BP19">
        <v>32.426228571428567</v>
      </c>
      <c r="BQ19">
        <v>999.89999999999986</v>
      </c>
      <c r="BR19">
        <v>0</v>
      </c>
      <c r="BS19">
        <v>0</v>
      </c>
      <c r="BT19">
        <v>9030.8914285714291</v>
      </c>
      <c r="BU19">
        <v>0</v>
      </c>
      <c r="BV19">
        <v>215.33</v>
      </c>
      <c r="BW19">
        <v>-2.5687000000000002</v>
      </c>
      <c r="BX19">
        <v>14.087485714285719</v>
      </c>
      <c r="BY19">
        <v>16.7151</v>
      </c>
      <c r="BZ19">
        <v>1.849467142857143</v>
      </c>
      <c r="CA19">
        <v>16.174671428571429</v>
      </c>
      <c r="CB19">
        <v>32.331000000000003</v>
      </c>
      <c r="CC19">
        <v>3.4550271428571429</v>
      </c>
      <c r="CD19">
        <v>3.2680785714285721</v>
      </c>
      <c r="CE19">
        <v>26.400357142857139</v>
      </c>
      <c r="CF19">
        <v>25.46077142857143</v>
      </c>
      <c r="CG19">
        <v>1200.01</v>
      </c>
      <c r="CH19">
        <v>0.49999657142857151</v>
      </c>
      <c r="CI19">
        <v>0.50000342857142854</v>
      </c>
      <c r="CJ19">
        <v>0</v>
      </c>
      <c r="CK19">
        <v>1194.3914285714291</v>
      </c>
      <c r="CL19">
        <v>4.9990899999999998</v>
      </c>
      <c r="CM19">
        <v>12797.5</v>
      </c>
      <c r="CN19">
        <v>9557.9285714285706</v>
      </c>
      <c r="CO19">
        <v>42.597999999999999</v>
      </c>
      <c r="CP19">
        <v>44</v>
      </c>
      <c r="CQ19">
        <v>43.375</v>
      </c>
      <c r="CR19">
        <v>43.125</v>
      </c>
      <c r="CS19">
        <v>43.857000000000014</v>
      </c>
      <c r="CT19">
        <v>597.5</v>
      </c>
      <c r="CU19">
        <v>597.51</v>
      </c>
      <c r="CV19">
        <v>0</v>
      </c>
      <c r="CW19">
        <v>1678134007</v>
      </c>
      <c r="CX19">
        <v>0</v>
      </c>
      <c r="CY19">
        <v>1678124978.5</v>
      </c>
      <c r="CZ19" t="s">
        <v>356</v>
      </c>
      <c r="DA19">
        <v>1678124978.5</v>
      </c>
      <c r="DB19">
        <v>1678124958</v>
      </c>
      <c r="DC19">
        <v>13</v>
      </c>
      <c r="DD19">
        <v>-0.20300000000000001</v>
      </c>
      <c r="DE19">
        <v>-1.0999999999999999E-2</v>
      </c>
      <c r="DF19">
        <v>-7.2679999999999998</v>
      </c>
      <c r="DG19">
        <v>0.23699999999999999</v>
      </c>
      <c r="DH19">
        <v>791</v>
      </c>
      <c r="DI19">
        <v>32</v>
      </c>
      <c r="DJ19">
        <v>0.03</v>
      </c>
      <c r="DK19">
        <v>7.0000000000000007E-2</v>
      </c>
      <c r="DL19">
        <v>0.48393336999999997</v>
      </c>
      <c r="DM19">
        <v>-14.57217895384616</v>
      </c>
      <c r="DN19">
        <v>1.6300843151248801</v>
      </c>
      <c r="DO19">
        <v>0</v>
      </c>
      <c r="DP19">
        <v>1.8224965</v>
      </c>
      <c r="DQ19">
        <v>0.24012833020637819</v>
      </c>
      <c r="DR19">
        <v>2.6048704915024101E-2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3.2965</v>
      </c>
      <c r="EB19">
        <v>2.6254300000000002</v>
      </c>
      <c r="EC19">
        <v>5.8349300000000003E-3</v>
      </c>
      <c r="ED19">
        <v>5.4677600000000003E-3</v>
      </c>
      <c r="EE19">
        <v>0.13939699999999999</v>
      </c>
      <c r="EF19">
        <v>0.13306599999999999</v>
      </c>
      <c r="EG19">
        <v>29957.4</v>
      </c>
      <c r="EH19">
        <v>30396.2</v>
      </c>
      <c r="EI19">
        <v>28035.8</v>
      </c>
      <c r="EJ19">
        <v>29417.9</v>
      </c>
      <c r="EK19">
        <v>33210.800000000003</v>
      </c>
      <c r="EL19">
        <v>35395.599999999999</v>
      </c>
      <c r="EM19">
        <v>39593.5</v>
      </c>
      <c r="EN19">
        <v>42044.5</v>
      </c>
      <c r="EO19">
        <v>2.1810299999999998</v>
      </c>
      <c r="EP19">
        <v>2.1785000000000001</v>
      </c>
      <c r="EQ19">
        <v>0.106905</v>
      </c>
      <c r="ER19">
        <v>0</v>
      </c>
      <c r="ES19">
        <v>30.693999999999999</v>
      </c>
      <c r="ET19">
        <v>999.9</v>
      </c>
      <c r="EU19">
        <v>71.599999999999994</v>
      </c>
      <c r="EV19">
        <v>34.700000000000003</v>
      </c>
      <c r="EW19">
        <v>39.350099999999998</v>
      </c>
      <c r="EX19">
        <v>56.528199999999998</v>
      </c>
      <c r="EY19">
        <v>-3.4975999999999998</v>
      </c>
      <c r="EZ19">
        <v>2</v>
      </c>
      <c r="FA19">
        <v>0.47723300000000002</v>
      </c>
      <c r="FB19">
        <v>0.11573799999999999</v>
      </c>
      <c r="FC19">
        <v>20.274799999999999</v>
      </c>
      <c r="FD19">
        <v>5.2196899999999999</v>
      </c>
      <c r="FE19">
        <v>12.008900000000001</v>
      </c>
      <c r="FF19">
        <v>4.9869000000000003</v>
      </c>
      <c r="FG19">
        <v>3.28443</v>
      </c>
      <c r="FH19">
        <v>9999</v>
      </c>
      <c r="FI19">
        <v>9999</v>
      </c>
      <c r="FJ19">
        <v>9999</v>
      </c>
      <c r="FK19">
        <v>999.9</v>
      </c>
      <c r="FL19">
        <v>1.8658600000000001</v>
      </c>
      <c r="FM19">
        <v>1.8623400000000001</v>
      </c>
      <c r="FN19">
        <v>1.86436</v>
      </c>
      <c r="FO19">
        <v>1.8604700000000001</v>
      </c>
      <c r="FP19">
        <v>1.86114</v>
      </c>
      <c r="FQ19">
        <v>1.86026</v>
      </c>
      <c r="FR19">
        <v>1.8620300000000001</v>
      </c>
      <c r="FS19">
        <v>1.85856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-4.7220000000000004</v>
      </c>
      <c r="GH19">
        <v>0.25269999999999998</v>
      </c>
      <c r="GI19">
        <v>-4.6300871571038451</v>
      </c>
      <c r="GJ19">
        <v>-4.6782648166075668E-3</v>
      </c>
      <c r="GK19">
        <v>2.0645039605938809E-6</v>
      </c>
      <c r="GL19">
        <v>-4.2957140779123221E-10</v>
      </c>
      <c r="GM19">
        <v>-8.3289933805379121E-2</v>
      </c>
      <c r="GN19">
        <v>6.7050777095108757E-4</v>
      </c>
      <c r="GO19">
        <v>6.3862846072479287E-4</v>
      </c>
      <c r="GP19">
        <v>-1.0801389653900339E-5</v>
      </c>
      <c r="GQ19">
        <v>6</v>
      </c>
      <c r="GR19">
        <v>2074</v>
      </c>
      <c r="GS19">
        <v>4</v>
      </c>
      <c r="GT19">
        <v>34</v>
      </c>
      <c r="GU19">
        <v>149.80000000000001</v>
      </c>
      <c r="GV19">
        <v>150.1</v>
      </c>
      <c r="GW19">
        <v>0.21606400000000001</v>
      </c>
      <c r="GX19">
        <v>2.6440399999999999</v>
      </c>
      <c r="GY19">
        <v>2.04834</v>
      </c>
      <c r="GZ19">
        <v>2.6208499999999999</v>
      </c>
      <c r="HA19">
        <v>2.1972700000000001</v>
      </c>
      <c r="HB19">
        <v>2.34131</v>
      </c>
      <c r="HC19">
        <v>40.171300000000002</v>
      </c>
      <c r="HD19">
        <v>13.5191</v>
      </c>
      <c r="HE19">
        <v>18</v>
      </c>
      <c r="HF19">
        <v>672.66800000000001</v>
      </c>
      <c r="HG19">
        <v>746.25199999999995</v>
      </c>
      <c r="HH19">
        <v>31.0002</v>
      </c>
      <c r="HI19">
        <v>33.424900000000001</v>
      </c>
      <c r="HJ19">
        <v>30.0001</v>
      </c>
      <c r="HK19">
        <v>33.405900000000003</v>
      </c>
      <c r="HL19">
        <v>33.428100000000001</v>
      </c>
      <c r="HM19">
        <v>4.42171</v>
      </c>
      <c r="HN19">
        <v>21.813600000000001</v>
      </c>
      <c r="HO19">
        <v>99.627700000000004</v>
      </c>
      <c r="HP19">
        <v>31</v>
      </c>
      <c r="HQ19">
        <v>33.423499999999997</v>
      </c>
      <c r="HR19">
        <v>32.3063</v>
      </c>
      <c r="HS19">
        <v>98.819199999999995</v>
      </c>
      <c r="HT19">
        <v>97.501300000000001</v>
      </c>
    </row>
    <row r="20" spans="1:228" x14ac:dyDescent="0.2">
      <c r="A20">
        <v>5</v>
      </c>
      <c r="B20">
        <v>1678133968.5999999</v>
      </c>
      <c r="C20">
        <v>16</v>
      </c>
      <c r="D20" t="s">
        <v>367</v>
      </c>
      <c r="E20" t="s">
        <v>368</v>
      </c>
      <c r="F20">
        <v>4</v>
      </c>
      <c r="G20">
        <v>1678133966.2874999</v>
      </c>
      <c r="H20">
        <f t="shared" si="0"/>
        <v>2.051552307018813E-3</v>
      </c>
      <c r="I20">
        <f t="shared" si="1"/>
        <v>2.0515523070188131</v>
      </c>
      <c r="J20">
        <f t="shared" si="2"/>
        <v>-1.4202066171153223</v>
      </c>
      <c r="K20">
        <f t="shared" si="3"/>
        <v>16.5425</v>
      </c>
      <c r="L20">
        <f t="shared" si="4"/>
        <v>32.313649196026574</v>
      </c>
      <c r="M20">
        <f t="shared" si="5"/>
        <v>3.2695925110865458</v>
      </c>
      <c r="N20">
        <f t="shared" si="6"/>
        <v>1.673820056241125</v>
      </c>
      <c r="O20">
        <f t="shared" si="7"/>
        <v>0.14238947044384073</v>
      </c>
      <c r="P20">
        <f t="shared" si="8"/>
        <v>2.770062565122553</v>
      </c>
      <c r="Q20">
        <f t="shared" si="9"/>
        <v>0.13844470629459737</v>
      </c>
      <c r="R20">
        <f t="shared" si="10"/>
        <v>8.6873259981772588E-2</v>
      </c>
      <c r="S20">
        <f t="shared" si="11"/>
        <v>226.10798582266818</v>
      </c>
      <c r="T20">
        <f t="shared" si="12"/>
        <v>33.435938503323797</v>
      </c>
      <c r="U20">
        <f t="shared" si="13"/>
        <v>32.438587499999997</v>
      </c>
      <c r="V20">
        <f t="shared" si="14"/>
        <v>4.8949099776069511</v>
      </c>
      <c r="W20">
        <f t="shared" si="15"/>
        <v>70.005338564463074</v>
      </c>
      <c r="X20">
        <f t="shared" si="16"/>
        <v>3.457407243524262</v>
      </c>
      <c r="Y20">
        <f t="shared" si="17"/>
        <v>4.9387765482207833</v>
      </c>
      <c r="Z20">
        <f t="shared" si="18"/>
        <v>1.4375027340826891</v>
      </c>
      <c r="AA20">
        <f t="shared" si="19"/>
        <v>-90.473456739529652</v>
      </c>
      <c r="AB20">
        <f t="shared" si="20"/>
        <v>23.629260268647851</v>
      </c>
      <c r="AC20">
        <f t="shared" si="21"/>
        <v>1.9443789575120785</v>
      </c>
      <c r="AD20">
        <f t="shared" si="22"/>
        <v>161.20816830929846</v>
      </c>
      <c r="AE20">
        <f t="shared" si="23"/>
        <v>4.9556201635600798</v>
      </c>
      <c r="AF20">
        <f t="shared" si="24"/>
        <v>2.0611143838677575</v>
      </c>
      <c r="AG20">
        <f t="shared" si="25"/>
        <v>-1.4202066171153223</v>
      </c>
      <c r="AH20">
        <v>21.479925810435962</v>
      </c>
      <c r="AI20">
        <v>18.967621818181819</v>
      </c>
      <c r="AJ20">
        <v>1.0075865440346921</v>
      </c>
      <c r="AK20">
        <v>62.734653934625719</v>
      </c>
      <c r="AL20">
        <f t="shared" si="26"/>
        <v>2.0515523070188131</v>
      </c>
      <c r="AM20">
        <v>32.332034572766723</v>
      </c>
      <c r="AN20">
        <v>34.165214545454518</v>
      </c>
      <c r="AO20">
        <v>-6.7545560508521353E-4</v>
      </c>
      <c r="AP20">
        <v>100.3352754229541</v>
      </c>
      <c r="AQ20">
        <v>23</v>
      </c>
      <c r="AR20">
        <v>4</v>
      </c>
      <c r="AS20">
        <f t="shared" si="27"/>
        <v>1</v>
      </c>
      <c r="AT20">
        <f t="shared" si="28"/>
        <v>0</v>
      </c>
      <c r="AU20">
        <f t="shared" si="29"/>
        <v>47465.759351216519</v>
      </c>
      <c r="AV20">
        <f t="shared" si="30"/>
        <v>1199.9549999999999</v>
      </c>
      <c r="AW20">
        <f t="shared" si="31"/>
        <v>1025.8871574210716</v>
      </c>
      <c r="AX20">
        <f t="shared" si="32"/>
        <v>0.85493802469348568</v>
      </c>
      <c r="AY20">
        <f t="shared" si="33"/>
        <v>0.18843038765842735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1678133966.2874999</v>
      </c>
      <c r="BF20">
        <v>16.5425</v>
      </c>
      <c r="BG20">
        <v>21.148375000000001</v>
      </c>
      <c r="BH20">
        <v>34.1698375</v>
      </c>
      <c r="BI20">
        <v>32.3322875</v>
      </c>
      <c r="BJ20">
        <v>21.271174999999999</v>
      </c>
      <c r="BK20">
        <v>33.917162500000003</v>
      </c>
      <c r="BL20">
        <v>650.00237500000003</v>
      </c>
      <c r="BM20">
        <v>101.083</v>
      </c>
      <c r="BN20">
        <v>0.10001685</v>
      </c>
      <c r="BO20">
        <v>32.596812499999999</v>
      </c>
      <c r="BP20">
        <v>32.438587499999997</v>
      </c>
      <c r="BQ20">
        <v>999.9</v>
      </c>
      <c r="BR20">
        <v>0</v>
      </c>
      <c r="BS20">
        <v>0</v>
      </c>
      <c r="BT20">
        <v>9019.6862500000007</v>
      </c>
      <c r="BU20">
        <v>0</v>
      </c>
      <c r="BV20">
        <v>211.67462499999999</v>
      </c>
      <c r="BW20">
        <v>-4.6058700000000004</v>
      </c>
      <c r="BX20">
        <v>17.127737499999999</v>
      </c>
      <c r="BY20">
        <v>21.8549875</v>
      </c>
      <c r="BZ20">
        <v>1.83755625</v>
      </c>
      <c r="CA20">
        <v>21.148375000000001</v>
      </c>
      <c r="CB20">
        <v>32.3322875</v>
      </c>
      <c r="CC20">
        <v>3.4539887500000002</v>
      </c>
      <c r="CD20">
        <v>3.2682424999999999</v>
      </c>
      <c r="CE20">
        <v>26.395275000000002</v>
      </c>
      <c r="CF20">
        <v>25.461600000000001</v>
      </c>
      <c r="CG20">
        <v>1199.9549999999999</v>
      </c>
      <c r="CH20">
        <v>0.49998199999999993</v>
      </c>
      <c r="CI20">
        <v>0.50001799999999996</v>
      </c>
      <c r="CJ20">
        <v>0</v>
      </c>
      <c r="CK20">
        <v>1193.2337500000001</v>
      </c>
      <c r="CL20">
        <v>4.9990899999999998</v>
      </c>
      <c r="CM20">
        <v>12782.487499999999</v>
      </c>
      <c r="CN20">
        <v>9557.4375</v>
      </c>
      <c r="CO20">
        <v>42.625</v>
      </c>
      <c r="CP20">
        <v>44</v>
      </c>
      <c r="CQ20">
        <v>43.375</v>
      </c>
      <c r="CR20">
        <v>43.125</v>
      </c>
      <c r="CS20">
        <v>43.851374999999997</v>
      </c>
      <c r="CT20">
        <v>597.45749999999998</v>
      </c>
      <c r="CU20">
        <v>597.49874999999997</v>
      </c>
      <c r="CV20">
        <v>0</v>
      </c>
      <c r="CW20">
        <v>1678134010.5999999</v>
      </c>
      <c r="CX20">
        <v>0</v>
      </c>
      <c r="CY20">
        <v>1678124978.5</v>
      </c>
      <c r="CZ20" t="s">
        <v>356</v>
      </c>
      <c r="DA20">
        <v>1678124978.5</v>
      </c>
      <c r="DB20">
        <v>1678124958</v>
      </c>
      <c r="DC20">
        <v>13</v>
      </c>
      <c r="DD20">
        <v>-0.20300000000000001</v>
      </c>
      <c r="DE20">
        <v>-1.0999999999999999E-2</v>
      </c>
      <c r="DF20">
        <v>-7.2679999999999998</v>
      </c>
      <c r="DG20">
        <v>0.23699999999999999</v>
      </c>
      <c r="DH20">
        <v>791</v>
      </c>
      <c r="DI20">
        <v>32</v>
      </c>
      <c r="DJ20">
        <v>0.03</v>
      </c>
      <c r="DK20">
        <v>7.0000000000000007E-2</v>
      </c>
      <c r="DL20">
        <v>-0.77535737999999998</v>
      </c>
      <c r="DM20">
        <v>-24.51524867392121</v>
      </c>
      <c r="DN20">
        <v>2.4736007620901042</v>
      </c>
      <c r="DO20">
        <v>0</v>
      </c>
      <c r="DP20">
        <v>1.83067125</v>
      </c>
      <c r="DQ20">
        <v>0.16576311444652311</v>
      </c>
      <c r="DR20">
        <v>2.2594066941068861E-2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3.2964199999999999</v>
      </c>
      <c r="EB20">
        <v>2.6255600000000001</v>
      </c>
      <c r="EC20">
        <v>6.9856199999999997E-3</v>
      </c>
      <c r="ED20">
        <v>7.1778600000000003E-3</v>
      </c>
      <c r="EE20">
        <v>0.13936999999999999</v>
      </c>
      <c r="EF20">
        <v>0.133072</v>
      </c>
      <c r="EG20">
        <v>29922.5</v>
      </c>
      <c r="EH20">
        <v>30344.3</v>
      </c>
      <c r="EI20">
        <v>28035.599999999999</v>
      </c>
      <c r="EJ20">
        <v>29418.2</v>
      </c>
      <c r="EK20">
        <v>33211.699999999997</v>
      </c>
      <c r="EL20">
        <v>35395.699999999997</v>
      </c>
      <c r="EM20">
        <v>39593.300000000003</v>
      </c>
      <c r="EN20">
        <v>42044.7</v>
      </c>
      <c r="EO20">
        <v>2.1812999999999998</v>
      </c>
      <c r="EP20">
        <v>2.17855</v>
      </c>
      <c r="EQ20">
        <v>0.107892</v>
      </c>
      <c r="ER20">
        <v>0</v>
      </c>
      <c r="ES20">
        <v>30.693999999999999</v>
      </c>
      <c r="ET20">
        <v>999.9</v>
      </c>
      <c r="EU20">
        <v>71.599999999999994</v>
      </c>
      <c r="EV20">
        <v>34.700000000000003</v>
      </c>
      <c r="EW20">
        <v>39.345500000000001</v>
      </c>
      <c r="EX20">
        <v>56.678199999999997</v>
      </c>
      <c r="EY20">
        <v>-3.47356</v>
      </c>
      <c r="EZ20">
        <v>2</v>
      </c>
      <c r="FA20">
        <v>0.47763</v>
      </c>
      <c r="FB20">
        <v>0.117535</v>
      </c>
      <c r="FC20">
        <v>20.2746</v>
      </c>
      <c r="FD20">
        <v>5.2193899999999998</v>
      </c>
      <c r="FE20">
        <v>12.007999999999999</v>
      </c>
      <c r="FF20">
        <v>4.98665</v>
      </c>
      <c r="FG20">
        <v>3.28443</v>
      </c>
      <c r="FH20">
        <v>9999</v>
      </c>
      <c r="FI20">
        <v>9999</v>
      </c>
      <c r="FJ20">
        <v>9999</v>
      </c>
      <c r="FK20">
        <v>999.9</v>
      </c>
      <c r="FL20">
        <v>1.8658600000000001</v>
      </c>
      <c r="FM20">
        <v>1.8623400000000001</v>
      </c>
      <c r="FN20">
        <v>1.8643700000000001</v>
      </c>
      <c r="FO20">
        <v>1.86043</v>
      </c>
      <c r="FP20">
        <v>1.8611200000000001</v>
      </c>
      <c r="FQ20">
        <v>1.8602399999999999</v>
      </c>
      <c r="FR20">
        <v>1.8620300000000001</v>
      </c>
      <c r="FS20">
        <v>1.8586199999999999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-4.7389999999999999</v>
      </c>
      <c r="GH20">
        <v>0.25259999999999999</v>
      </c>
      <c r="GI20">
        <v>-4.6300871571038451</v>
      </c>
      <c r="GJ20">
        <v>-4.6782648166075668E-3</v>
      </c>
      <c r="GK20">
        <v>2.0645039605938809E-6</v>
      </c>
      <c r="GL20">
        <v>-4.2957140779123221E-10</v>
      </c>
      <c r="GM20">
        <v>-8.3289933805379121E-2</v>
      </c>
      <c r="GN20">
        <v>6.7050777095108757E-4</v>
      </c>
      <c r="GO20">
        <v>6.3862846072479287E-4</v>
      </c>
      <c r="GP20">
        <v>-1.0801389653900339E-5</v>
      </c>
      <c r="GQ20">
        <v>6</v>
      </c>
      <c r="GR20">
        <v>2074</v>
      </c>
      <c r="GS20">
        <v>4</v>
      </c>
      <c r="GT20">
        <v>34</v>
      </c>
      <c r="GU20">
        <v>149.80000000000001</v>
      </c>
      <c r="GV20">
        <v>150.19999999999999</v>
      </c>
      <c r="GW20">
        <v>0.234375</v>
      </c>
      <c r="GX20">
        <v>2.65015</v>
      </c>
      <c r="GY20">
        <v>2.04834</v>
      </c>
      <c r="GZ20">
        <v>2.6208499999999999</v>
      </c>
      <c r="HA20">
        <v>2.1972700000000001</v>
      </c>
      <c r="HB20">
        <v>2.3132299999999999</v>
      </c>
      <c r="HC20">
        <v>40.171300000000002</v>
      </c>
      <c r="HD20">
        <v>13.492900000000001</v>
      </c>
      <c r="HE20">
        <v>18</v>
      </c>
      <c r="HF20">
        <v>672.89099999999996</v>
      </c>
      <c r="HG20">
        <v>746.3</v>
      </c>
      <c r="HH20">
        <v>31.000399999999999</v>
      </c>
      <c r="HI20">
        <v>33.424900000000001</v>
      </c>
      <c r="HJ20">
        <v>30.0002</v>
      </c>
      <c r="HK20">
        <v>33.405900000000003</v>
      </c>
      <c r="HL20">
        <v>33.428100000000001</v>
      </c>
      <c r="HM20">
        <v>4.7510500000000002</v>
      </c>
      <c r="HN20">
        <v>21.813600000000001</v>
      </c>
      <c r="HO20">
        <v>99.627700000000004</v>
      </c>
      <c r="HP20">
        <v>31</v>
      </c>
      <c r="HQ20">
        <v>36.764099999999999</v>
      </c>
      <c r="HR20">
        <v>32.3063</v>
      </c>
      <c r="HS20">
        <v>98.818600000000004</v>
      </c>
      <c r="HT20">
        <v>97.501999999999995</v>
      </c>
    </row>
    <row r="21" spans="1:228" x14ac:dyDescent="0.2">
      <c r="A21">
        <v>6</v>
      </c>
      <c r="B21">
        <v>1678133972.5999999</v>
      </c>
      <c r="C21">
        <v>20</v>
      </c>
      <c r="D21" t="s">
        <v>369</v>
      </c>
      <c r="E21" t="s">
        <v>370</v>
      </c>
      <c r="F21">
        <v>4</v>
      </c>
      <c r="G21">
        <v>1678133970.5999999</v>
      </c>
      <c r="H21">
        <f t="shared" si="0"/>
        <v>2.0487188976001766E-3</v>
      </c>
      <c r="I21">
        <f t="shared" si="1"/>
        <v>2.0487188976001764</v>
      </c>
      <c r="J21">
        <f t="shared" si="2"/>
        <v>-1.3734511238402705</v>
      </c>
      <c r="K21">
        <f t="shared" si="3"/>
        <v>21.303542857142851</v>
      </c>
      <c r="L21">
        <f t="shared" si="4"/>
        <v>36.475211276449194</v>
      </c>
      <c r="M21">
        <f t="shared" si="5"/>
        <v>3.6906644765097063</v>
      </c>
      <c r="N21">
        <f t="shared" si="6"/>
        <v>2.1555523901084079</v>
      </c>
      <c r="O21">
        <f t="shared" si="7"/>
        <v>0.14197859914050465</v>
      </c>
      <c r="P21">
        <f t="shared" si="8"/>
        <v>2.7670099685887282</v>
      </c>
      <c r="Q21">
        <f t="shared" si="9"/>
        <v>0.1380520317587117</v>
      </c>
      <c r="R21">
        <f t="shared" si="10"/>
        <v>8.6626261185038314E-2</v>
      </c>
      <c r="S21">
        <f t="shared" si="11"/>
        <v>226.11175157718861</v>
      </c>
      <c r="T21">
        <f t="shared" si="12"/>
        <v>33.443132041695527</v>
      </c>
      <c r="U21">
        <f t="shared" si="13"/>
        <v>32.443942857142858</v>
      </c>
      <c r="V21">
        <f t="shared" si="14"/>
        <v>4.8963891425531312</v>
      </c>
      <c r="W21">
        <f t="shared" si="15"/>
        <v>69.971137447295973</v>
      </c>
      <c r="X21">
        <f t="shared" si="16"/>
        <v>3.4567980547013879</v>
      </c>
      <c r="Y21">
        <f t="shared" si="17"/>
        <v>4.9403199387820953</v>
      </c>
      <c r="Z21">
        <f t="shared" si="18"/>
        <v>1.4395910878517433</v>
      </c>
      <c r="AA21">
        <f t="shared" si="19"/>
        <v>-90.348503384167785</v>
      </c>
      <c r="AB21">
        <f t="shared" si="20"/>
        <v>23.631457633985832</v>
      </c>
      <c r="AC21">
        <f t="shared" si="21"/>
        <v>1.9468092136410777</v>
      </c>
      <c r="AD21">
        <f t="shared" si="22"/>
        <v>161.34151504064775</v>
      </c>
      <c r="AE21">
        <f t="shared" si="23"/>
        <v>6.7703052856027321</v>
      </c>
      <c r="AF21">
        <f t="shared" si="24"/>
        <v>2.0503458989670649</v>
      </c>
      <c r="AG21">
        <f t="shared" si="25"/>
        <v>-1.3734511238402705</v>
      </c>
      <c r="AH21">
        <v>27.6665580952378</v>
      </c>
      <c r="AI21">
        <v>24.019600000000001</v>
      </c>
      <c r="AJ21">
        <v>1.2916665906615099</v>
      </c>
      <c r="AK21">
        <v>62.734653934625719</v>
      </c>
      <c r="AL21">
        <f t="shared" si="26"/>
        <v>2.0487188976001764</v>
      </c>
      <c r="AM21">
        <v>32.3374500532762</v>
      </c>
      <c r="AN21">
        <v>34.164345454545447</v>
      </c>
      <c r="AO21">
        <v>-7.2786136640041069E-5</v>
      </c>
      <c r="AP21">
        <v>100.3352754229541</v>
      </c>
      <c r="AQ21">
        <v>23</v>
      </c>
      <c r="AR21">
        <v>4</v>
      </c>
      <c r="AS21">
        <f t="shared" si="27"/>
        <v>1</v>
      </c>
      <c r="AT21">
        <f t="shared" si="28"/>
        <v>0</v>
      </c>
      <c r="AU21">
        <f t="shared" si="29"/>
        <v>47380.807921581509</v>
      </c>
      <c r="AV21">
        <f t="shared" si="30"/>
        <v>1199.974285714286</v>
      </c>
      <c r="AW21">
        <f t="shared" si="31"/>
        <v>1025.9037137705643</v>
      </c>
      <c r="AX21">
        <f t="shared" si="32"/>
        <v>0.85493808157721807</v>
      </c>
      <c r="AY21">
        <f t="shared" si="33"/>
        <v>0.18843049744403093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1678133970.5999999</v>
      </c>
      <c r="BF21">
        <v>21.303542857142851</v>
      </c>
      <c r="BG21">
        <v>27.593142857142858</v>
      </c>
      <c r="BH21">
        <v>34.163885714285712</v>
      </c>
      <c r="BI21">
        <v>32.335985714285712</v>
      </c>
      <c r="BJ21">
        <v>26.054128571428571</v>
      </c>
      <c r="BK21">
        <v>33.911285714285711</v>
      </c>
      <c r="BL21">
        <v>650.024</v>
      </c>
      <c r="BM21">
        <v>101.0827142857143</v>
      </c>
      <c r="BN21">
        <v>0.1000985714285714</v>
      </c>
      <c r="BO21">
        <v>32.602357142857137</v>
      </c>
      <c r="BP21">
        <v>32.443942857142858</v>
      </c>
      <c r="BQ21">
        <v>999.89999999999986</v>
      </c>
      <c r="BR21">
        <v>0</v>
      </c>
      <c r="BS21">
        <v>0</v>
      </c>
      <c r="BT21">
        <v>9003.4814285714292</v>
      </c>
      <c r="BU21">
        <v>0</v>
      </c>
      <c r="BV21">
        <v>208.06057142857139</v>
      </c>
      <c r="BW21">
        <v>-6.2895714285714277</v>
      </c>
      <c r="BX21">
        <v>22.057099999999998</v>
      </c>
      <c r="BY21">
        <v>28.51518571428571</v>
      </c>
      <c r="BZ21">
        <v>1.827905714285714</v>
      </c>
      <c r="CA21">
        <v>27.593142857142858</v>
      </c>
      <c r="CB21">
        <v>32.335985714285712</v>
      </c>
      <c r="CC21">
        <v>3.453378571428571</v>
      </c>
      <c r="CD21">
        <v>3.2686099999999998</v>
      </c>
      <c r="CE21">
        <v>26.392228571428571</v>
      </c>
      <c r="CF21">
        <v>25.463471428571431</v>
      </c>
      <c r="CG21">
        <v>1199.974285714286</v>
      </c>
      <c r="CH21">
        <v>0.49998071428571428</v>
      </c>
      <c r="CI21">
        <v>0.50001928571428567</v>
      </c>
      <c r="CJ21">
        <v>0</v>
      </c>
      <c r="CK21">
        <v>1191.302857142857</v>
      </c>
      <c r="CL21">
        <v>4.9990899999999998</v>
      </c>
      <c r="CM21">
        <v>12767.05714285714</v>
      </c>
      <c r="CN21">
        <v>9557.5828571428556</v>
      </c>
      <c r="CO21">
        <v>42.607000000000014</v>
      </c>
      <c r="CP21">
        <v>44</v>
      </c>
      <c r="CQ21">
        <v>43.375</v>
      </c>
      <c r="CR21">
        <v>43.125</v>
      </c>
      <c r="CS21">
        <v>43.857000000000014</v>
      </c>
      <c r="CT21">
        <v>597.46571428571417</v>
      </c>
      <c r="CU21">
        <v>597.51142857142872</v>
      </c>
      <c r="CV21">
        <v>0</v>
      </c>
      <c r="CW21">
        <v>1678134014.8</v>
      </c>
      <c r="CX21">
        <v>0</v>
      </c>
      <c r="CY21">
        <v>1678124978.5</v>
      </c>
      <c r="CZ21" t="s">
        <v>356</v>
      </c>
      <c r="DA21">
        <v>1678124978.5</v>
      </c>
      <c r="DB21">
        <v>1678124958</v>
      </c>
      <c r="DC21">
        <v>13</v>
      </c>
      <c r="DD21">
        <v>-0.20300000000000001</v>
      </c>
      <c r="DE21">
        <v>-1.0999999999999999E-2</v>
      </c>
      <c r="DF21">
        <v>-7.2679999999999998</v>
      </c>
      <c r="DG21">
        <v>0.23699999999999999</v>
      </c>
      <c r="DH21">
        <v>791</v>
      </c>
      <c r="DI21">
        <v>32</v>
      </c>
      <c r="DJ21">
        <v>0.03</v>
      </c>
      <c r="DK21">
        <v>7.0000000000000007E-2</v>
      </c>
      <c r="DL21">
        <v>-1.92681638</v>
      </c>
      <c r="DM21">
        <v>-29.394504481801128</v>
      </c>
      <c r="DN21">
        <v>2.860835830258686</v>
      </c>
      <c r="DO21">
        <v>0</v>
      </c>
      <c r="DP21">
        <v>1.834511</v>
      </c>
      <c r="DQ21">
        <v>7.0007279549714821E-2</v>
      </c>
      <c r="DR21">
        <v>1.935515471392571E-2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371</v>
      </c>
      <c r="EA21">
        <v>3.2962699999999998</v>
      </c>
      <c r="EB21">
        <v>2.6251799999999998</v>
      </c>
      <c r="EC21">
        <v>8.4501899999999998E-3</v>
      </c>
      <c r="ED21">
        <v>8.9436399999999992E-3</v>
      </c>
      <c r="EE21">
        <v>0.13936799999999999</v>
      </c>
      <c r="EF21">
        <v>0.13302900000000001</v>
      </c>
      <c r="EG21">
        <v>29878.799999999999</v>
      </c>
      <c r="EH21">
        <v>30290.400000000001</v>
      </c>
      <c r="EI21">
        <v>28035.9</v>
      </c>
      <c r="EJ21">
        <v>29418.2</v>
      </c>
      <c r="EK21">
        <v>33211.699999999997</v>
      </c>
      <c r="EL21">
        <v>35397.599999999999</v>
      </c>
      <c r="EM21">
        <v>39593.1</v>
      </c>
      <c r="EN21">
        <v>42044.800000000003</v>
      </c>
      <c r="EO21">
        <v>2.1816</v>
      </c>
      <c r="EP21">
        <v>2.1780300000000001</v>
      </c>
      <c r="EQ21">
        <v>0.107534</v>
      </c>
      <c r="ER21">
        <v>0</v>
      </c>
      <c r="ES21">
        <v>30.6965</v>
      </c>
      <c r="ET21">
        <v>999.9</v>
      </c>
      <c r="EU21">
        <v>71.5</v>
      </c>
      <c r="EV21">
        <v>34.700000000000003</v>
      </c>
      <c r="EW21">
        <v>39.296100000000003</v>
      </c>
      <c r="EX21">
        <v>56.648200000000003</v>
      </c>
      <c r="EY21">
        <v>-3.3052899999999998</v>
      </c>
      <c r="EZ21">
        <v>2</v>
      </c>
      <c r="FA21">
        <v>0.47760399999999997</v>
      </c>
      <c r="FB21">
        <v>0.12006500000000001</v>
      </c>
      <c r="FC21">
        <v>20.2746</v>
      </c>
      <c r="FD21">
        <v>5.2201399999999998</v>
      </c>
      <c r="FE21">
        <v>12.0083</v>
      </c>
      <c r="FF21">
        <v>4.9870999999999999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1.8658999999999999</v>
      </c>
      <c r="FM21">
        <v>1.8623400000000001</v>
      </c>
      <c r="FN21">
        <v>1.86435</v>
      </c>
      <c r="FO21">
        <v>1.86042</v>
      </c>
      <c r="FP21">
        <v>1.8611200000000001</v>
      </c>
      <c r="FQ21">
        <v>1.86026</v>
      </c>
      <c r="FR21">
        <v>1.8620300000000001</v>
      </c>
      <c r="FS21">
        <v>1.8586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-4.7619999999999996</v>
      </c>
      <c r="GH21">
        <v>0.25259999999999999</v>
      </c>
      <c r="GI21">
        <v>-4.6300871571038451</v>
      </c>
      <c r="GJ21">
        <v>-4.6782648166075668E-3</v>
      </c>
      <c r="GK21">
        <v>2.0645039605938809E-6</v>
      </c>
      <c r="GL21">
        <v>-4.2957140779123221E-10</v>
      </c>
      <c r="GM21">
        <v>-8.3289933805379121E-2</v>
      </c>
      <c r="GN21">
        <v>6.7050777095108757E-4</v>
      </c>
      <c r="GO21">
        <v>6.3862846072479287E-4</v>
      </c>
      <c r="GP21">
        <v>-1.0801389653900339E-5</v>
      </c>
      <c r="GQ21">
        <v>6</v>
      </c>
      <c r="GR21">
        <v>2074</v>
      </c>
      <c r="GS21">
        <v>4</v>
      </c>
      <c r="GT21">
        <v>34</v>
      </c>
      <c r="GU21">
        <v>149.9</v>
      </c>
      <c r="GV21">
        <v>150.19999999999999</v>
      </c>
      <c r="GW21">
        <v>0.25268600000000002</v>
      </c>
      <c r="GX21">
        <v>2.65625</v>
      </c>
      <c r="GY21">
        <v>2.04834</v>
      </c>
      <c r="GZ21">
        <v>2.6184099999999999</v>
      </c>
      <c r="HA21">
        <v>2.1972700000000001</v>
      </c>
      <c r="HB21">
        <v>2.2900399999999999</v>
      </c>
      <c r="HC21">
        <v>40.171300000000002</v>
      </c>
      <c r="HD21">
        <v>13.4841</v>
      </c>
      <c r="HE21">
        <v>18</v>
      </c>
      <c r="HF21">
        <v>673.13400000000001</v>
      </c>
      <c r="HG21">
        <v>745.79499999999996</v>
      </c>
      <c r="HH21">
        <v>31.000599999999999</v>
      </c>
      <c r="HI21">
        <v>33.424900000000001</v>
      </c>
      <c r="HJ21">
        <v>30.0001</v>
      </c>
      <c r="HK21">
        <v>33.405900000000003</v>
      </c>
      <c r="HL21">
        <v>33.428100000000001</v>
      </c>
      <c r="HM21">
        <v>5.1132600000000004</v>
      </c>
      <c r="HN21">
        <v>21.813600000000001</v>
      </c>
      <c r="HO21">
        <v>99.257499999999993</v>
      </c>
      <c r="HP21">
        <v>31</v>
      </c>
      <c r="HQ21">
        <v>43.442599999999999</v>
      </c>
      <c r="HR21">
        <v>32.3063</v>
      </c>
      <c r="HS21">
        <v>98.818799999999996</v>
      </c>
      <c r="HT21">
        <v>97.502099999999999</v>
      </c>
    </row>
    <row r="22" spans="1:228" x14ac:dyDescent="0.2">
      <c r="A22">
        <v>7</v>
      </c>
      <c r="B22">
        <v>1678133976.5999999</v>
      </c>
      <c r="C22">
        <v>24</v>
      </c>
      <c r="D22" t="s">
        <v>372</v>
      </c>
      <c r="E22" t="s">
        <v>373</v>
      </c>
      <c r="F22">
        <v>4</v>
      </c>
      <c r="G22">
        <v>1678133974.2874999</v>
      </c>
      <c r="H22">
        <f t="shared" si="0"/>
        <v>2.1100424520649353E-3</v>
      </c>
      <c r="I22">
        <f t="shared" si="1"/>
        <v>2.1100424520649352</v>
      </c>
      <c r="J22">
        <f t="shared" si="2"/>
        <v>-1.0508347596233947</v>
      </c>
      <c r="K22">
        <f t="shared" si="3"/>
        <v>26.072225</v>
      </c>
      <c r="L22">
        <f t="shared" si="4"/>
        <v>37.111234630503624</v>
      </c>
      <c r="M22">
        <f t="shared" si="5"/>
        <v>3.755035146334623</v>
      </c>
      <c r="N22">
        <f t="shared" si="6"/>
        <v>2.6380723301960276</v>
      </c>
      <c r="O22">
        <f t="shared" si="7"/>
        <v>0.14622976253703351</v>
      </c>
      <c r="P22">
        <f t="shared" si="8"/>
        <v>2.763949052255914</v>
      </c>
      <c r="Q22">
        <f t="shared" si="9"/>
        <v>0.1420637774139353</v>
      </c>
      <c r="R22">
        <f t="shared" si="10"/>
        <v>8.9154272124151362E-2</v>
      </c>
      <c r="S22">
        <f t="shared" si="11"/>
        <v>226.11500169761567</v>
      </c>
      <c r="T22">
        <f t="shared" si="12"/>
        <v>33.434398096170291</v>
      </c>
      <c r="U22">
        <f t="shared" si="13"/>
        <v>32.447274999999998</v>
      </c>
      <c r="V22">
        <f t="shared" si="14"/>
        <v>4.89730968625042</v>
      </c>
      <c r="W22">
        <f t="shared" si="15"/>
        <v>69.936809429849205</v>
      </c>
      <c r="X22">
        <f t="shared" si="16"/>
        <v>3.4564955370607588</v>
      </c>
      <c r="Y22">
        <f t="shared" si="17"/>
        <v>4.9423123034055916</v>
      </c>
      <c r="Z22">
        <f t="shared" si="18"/>
        <v>1.4408141491896611</v>
      </c>
      <c r="AA22">
        <f t="shared" si="19"/>
        <v>-93.052872136063641</v>
      </c>
      <c r="AB22">
        <f t="shared" si="20"/>
        <v>24.175013331506268</v>
      </c>
      <c r="AC22">
        <f t="shared" si="21"/>
        <v>1.9938967147463786</v>
      </c>
      <c r="AD22">
        <f t="shared" si="22"/>
        <v>159.23103960780466</v>
      </c>
      <c r="AE22">
        <f t="shared" si="23"/>
        <v>7.585851333714607</v>
      </c>
      <c r="AF22">
        <f t="shared" si="24"/>
        <v>2.1279321791228694</v>
      </c>
      <c r="AG22">
        <f t="shared" si="25"/>
        <v>-1.0508347596233947</v>
      </c>
      <c r="AH22">
        <v>33.851391416152438</v>
      </c>
      <c r="AI22">
        <v>29.517659999999999</v>
      </c>
      <c r="AJ22">
        <v>1.390356917273377</v>
      </c>
      <c r="AK22">
        <v>62.734653934625719</v>
      </c>
      <c r="AL22">
        <f t="shared" si="26"/>
        <v>2.1100424520649352</v>
      </c>
      <c r="AM22">
        <v>32.26949606112602</v>
      </c>
      <c r="AN22">
        <v>34.151915757575743</v>
      </c>
      <c r="AO22">
        <v>-1.857262974514997E-4</v>
      </c>
      <c r="AP22">
        <v>100.3352754229541</v>
      </c>
      <c r="AQ22">
        <v>23</v>
      </c>
      <c r="AR22">
        <v>4</v>
      </c>
      <c r="AS22">
        <f t="shared" si="27"/>
        <v>1</v>
      </c>
      <c r="AT22">
        <f t="shared" si="28"/>
        <v>0</v>
      </c>
      <c r="AU22">
        <f t="shared" si="29"/>
        <v>47295.434337585044</v>
      </c>
      <c r="AV22">
        <f t="shared" si="30"/>
        <v>1199.99125</v>
      </c>
      <c r="AW22">
        <f t="shared" si="31"/>
        <v>1025.9182449210443</v>
      </c>
      <c r="AX22">
        <f t="shared" si="32"/>
        <v>0.85493810469121689</v>
      </c>
      <c r="AY22">
        <f t="shared" si="33"/>
        <v>0.18843054205404886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1678133974.2874999</v>
      </c>
      <c r="BF22">
        <v>26.072225</v>
      </c>
      <c r="BG22">
        <v>33.126012500000002</v>
      </c>
      <c r="BH22">
        <v>34.16075</v>
      </c>
      <c r="BI22">
        <v>32.263537499999998</v>
      </c>
      <c r="BJ22">
        <v>30.844674999999999</v>
      </c>
      <c r="BK22">
        <v>33.908125000000013</v>
      </c>
      <c r="BL22">
        <v>649.97687499999995</v>
      </c>
      <c r="BM22">
        <v>101.083125</v>
      </c>
      <c r="BN22">
        <v>0.10012001249999999</v>
      </c>
      <c r="BO22">
        <v>32.609512500000001</v>
      </c>
      <c r="BP22">
        <v>32.447274999999998</v>
      </c>
      <c r="BQ22">
        <v>999.9</v>
      </c>
      <c r="BR22">
        <v>0</v>
      </c>
      <c r="BS22">
        <v>0</v>
      </c>
      <c r="BT22">
        <v>8987.1875</v>
      </c>
      <c r="BU22">
        <v>0</v>
      </c>
      <c r="BV22">
        <v>206.46449999999999</v>
      </c>
      <c r="BW22">
        <v>-7.0537725000000009</v>
      </c>
      <c r="BX22">
        <v>26.994375000000002</v>
      </c>
      <c r="BY22">
        <v>34.230325000000001</v>
      </c>
      <c r="BZ22">
        <v>1.8972074999999999</v>
      </c>
      <c r="CA22">
        <v>33.126012500000002</v>
      </c>
      <c r="CB22">
        <v>32.263537499999998</v>
      </c>
      <c r="CC22">
        <v>3.4530725000000002</v>
      </c>
      <c r="CD22">
        <v>3.2612975</v>
      </c>
      <c r="CE22">
        <v>26.390762500000001</v>
      </c>
      <c r="CF22">
        <v>25.425787499999998</v>
      </c>
      <c r="CG22">
        <v>1199.99125</v>
      </c>
      <c r="CH22">
        <v>0.49998025000000001</v>
      </c>
      <c r="CI22">
        <v>0.50001974999999999</v>
      </c>
      <c r="CJ22">
        <v>0</v>
      </c>
      <c r="CK22">
        <v>1189.82375</v>
      </c>
      <c r="CL22">
        <v>4.9990899999999998</v>
      </c>
      <c r="CM22">
        <v>12759.9375</v>
      </c>
      <c r="CN22">
        <v>9557.7125000000015</v>
      </c>
      <c r="CO22">
        <v>42.625</v>
      </c>
      <c r="CP22">
        <v>44</v>
      </c>
      <c r="CQ22">
        <v>43.375</v>
      </c>
      <c r="CR22">
        <v>43.132750000000001</v>
      </c>
      <c r="CS22">
        <v>43.843499999999999</v>
      </c>
      <c r="CT22">
        <v>597.47249999999997</v>
      </c>
      <c r="CU22">
        <v>597.52</v>
      </c>
      <c r="CV22">
        <v>0</v>
      </c>
      <c r="CW22">
        <v>1678134019</v>
      </c>
      <c r="CX22">
        <v>0</v>
      </c>
      <c r="CY22">
        <v>1678124978.5</v>
      </c>
      <c r="CZ22" t="s">
        <v>356</v>
      </c>
      <c r="DA22">
        <v>1678124978.5</v>
      </c>
      <c r="DB22">
        <v>1678124958</v>
      </c>
      <c r="DC22">
        <v>13</v>
      </c>
      <c r="DD22">
        <v>-0.20300000000000001</v>
      </c>
      <c r="DE22">
        <v>-1.0999999999999999E-2</v>
      </c>
      <c r="DF22">
        <v>-7.2679999999999998</v>
      </c>
      <c r="DG22">
        <v>0.23699999999999999</v>
      </c>
      <c r="DH22">
        <v>791</v>
      </c>
      <c r="DI22">
        <v>32</v>
      </c>
      <c r="DJ22">
        <v>0.03</v>
      </c>
      <c r="DK22">
        <v>7.0000000000000007E-2</v>
      </c>
      <c r="DL22">
        <v>-3.71202451707317</v>
      </c>
      <c r="DM22">
        <v>-28.052688882229958</v>
      </c>
      <c r="DN22">
        <v>2.8091893449516441</v>
      </c>
      <c r="DO22">
        <v>0</v>
      </c>
      <c r="DP22">
        <v>1.850380487804878</v>
      </c>
      <c r="DQ22">
        <v>8.4529337979091373E-2</v>
      </c>
      <c r="DR22">
        <v>2.54825796978E-2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371</v>
      </c>
      <c r="EA22">
        <v>3.2965800000000001</v>
      </c>
      <c r="EB22">
        <v>2.6252900000000001</v>
      </c>
      <c r="EC22">
        <v>1.0038699999999999E-2</v>
      </c>
      <c r="ED22">
        <v>1.0701199999999999E-2</v>
      </c>
      <c r="EE22">
        <v>0.139321</v>
      </c>
      <c r="EF22">
        <v>0.132712</v>
      </c>
      <c r="EG22">
        <v>29830.5</v>
      </c>
      <c r="EH22">
        <v>30236.6</v>
      </c>
      <c r="EI22">
        <v>28035.5</v>
      </c>
      <c r="EJ22">
        <v>29418.1</v>
      </c>
      <c r="EK22">
        <v>33213.9</v>
      </c>
      <c r="EL22">
        <v>35410.6</v>
      </c>
      <c r="EM22">
        <v>39593.4</v>
      </c>
      <c r="EN22">
        <v>42044.7</v>
      </c>
      <c r="EO22">
        <v>2.1819299999999999</v>
      </c>
      <c r="EP22">
        <v>2.1772300000000002</v>
      </c>
      <c r="EQ22">
        <v>0.108123</v>
      </c>
      <c r="ER22">
        <v>0</v>
      </c>
      <c r="ES22">
        <v>30.699000000000002</v>
      </c>
      <c r="ET22">
        <v>999.9</v>
      </c>
      <c r="EU22">
        <v>71.5</v>
      </c>
      <c r="EV22">
        <v>34.700000000000003</v>
      </c>
      <c r="EW22">
        <v>39.299100000000003</v>
      </c>
      <c r="EX22">
        <v>56.588200000000001</v>
      </c>
      <c r="EY22">
        <v>-3.3693900000000001</v>
      </c>
      <c r="EZ22">
        <v>2</v>
      </c>
      <c r="FA22">
        <v>0.47765200000000002</v>
      </c>
      <c r="FB22">
        <v>0.122625</v>
      </c>
      <c r="FC22">
        <v>20.274699999999999</v>
      </c>
      <c r="FD22">
        <v>5.2201399999999998</v>
      </c>
      <c r="FE22">
        <v>12.0082</v>
      </c>
      <c r="FF22">
        <v>4.9871999999999996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1.8658999999999999</v>
      </c>
      <c r="FM22">
        <v>1.8623400000000001</v>
      </c>
      <c r="FN22">
        <v>1.8643400000000001</v>
      </c>
      <c r="FO22">
        <v>1.8604400000000001</v>
      </c>
      <c r="FP22">
        <v>1.8611200000000001</v>
      </c>
      <c r="FQ22">
        <v>1.86029</v>
      </c>
      <c r="FR22">
        <v>1.8620300000000001</v>
      </c>
      <c r="FS22">
        <v>1.8585799999999999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-4.7869999999999999</v>
      </c>
      <c r="GH22">
        <v>0.2525</v>
      </c>
      <c r="GI22">
        <v>-4.6300871571038451</v>
      </c>
      <c r="GJ22">
        <v>-4.6782648166075668E-3</v>
      </c>
      <c r="GK22">
        <v>2.0645039605938809E-6</v>
      </c>
      <c r="GL22">
        <v>-4.2957140779123221E-10</v>
      </c>
      <c r="GM22">
        <v>-8.3289933805379121E-2</v>
      </c>
      <c r="GN22">
        <v>6.7050777095108757E-4</v>
      </c>
      <c r="GO22">
        <v>6.3862846072479287E-4</v>
      </c>
      <c r="GP22">
        <v>-1.0801389653900339E-5</v>
      </c>
      <c r="GQ22">
        <v>6</v>
      </c>
      <c r="GR22">
        <v>2074</v>
      </c>
      <c r="GS22">
        <v>4</v>
      </c>
      <c r="GT22">
        <v>34</v>
      </c>
      <c r="GU22">
        <v>150</v>
      </c>
      <c r="GV22">
        <v>150.30000000000001</v>
      </c>
      <c r="GW22">
        <v>0.27099600000000001</v>
      </c>
      <c r="GX22">
        <v>2.63916</v>
      </c>
      <c r="GY22">
        <v>2.04834</v>
      </c>
      <c r="GZ22">
        <v>2.6184099999999999</v>
      </c>
      <c r="HA22">
        <v>2.1972700000000001</v>
      </c>
      <c r="HB22">
        <v>2.31934</v>
      </c>
      <c r="HC22">
        <v>40.171300000000002</v>
      </c>
      <c r="HD22">
        <v>13.510400000000001</v>
      </c>
      <c r="HE22">
        <v>18</v>
      </c>
      <c r="HF22">
        <v>673.39599999999996</v>
      </c>
      <c r="HG22">
        <v>745.02599999999995</v>
      </c>
      <c r="HH22">
        <v>31.000699999999998</v>
      </c>
      <c r="HI22">
        <v>33.427100000000003</v>
      </c>
      <c r="HJ22">
        <v>30.0002</v>
      </c>
      <c r="HK22">
        <v>33.405900000000003</v>
      </c>
      <c r="HL22">
        <v>33.428100000000001</v>
      </c>
      <c r="HM22">
        <v>5.4948800000000002</v>
      </c>
      <c r="HN22">
        <v>21.813600000000001</v>
      </c>
      <c r="HO22">
        <v>99.257499999999993</v>
      </c>
      <c r="HP22">
        <v>31</v>
      </c>
      <c r="HQ22">
        <v>50.121000000000002</v>
      </c>
      <c r="HR22">
        <v>32.3063</v>
      </c>
      <c r="HS22">
        <v>98.818700000000007</v>
      </c>
      <c r="HT22">
        <v>97.501800000000003</v>
      </c>
    </row>
    <row r="23" spans="1:228" x14ac:dyDescent="0.2">
      <c r="A23">
        <v>8</v>
      </c>
      <c r="B23">
        <v>1678133980.5999999</v>
      </c>
      <c r="C23">
        <v>28</v>
      </c>
      <c r="D23" t="s">
        <v>374</v>
      </c>
      <c r="E23" t="s">
        <v>375</v>
      </c>
      <c r="F23">
        <v>4</v>
      </c>
      <c r="G23">
        <v>1678133978.5999999</v>
      </c>
      <c r="H23">
        <f t="shared" si="0"/>
        <v>2.0693043623435719E-3</v>
      </c>
      <c r="I23">
        <f t="shared" si="1"/>
        <v>2.0693043623435718</v>
      </c>
      <c r="J23">
        <f t="shared" si="2"/>
        <v>-1.0254895868042779</v>
      </c>
      <c r="K23">
        <f t="shared" si="3"/>
        <v>32.063628571428573</v>
      </c>
      <c r="L23">
        <f t="shared" si="4"/>
        <v>42.960309791846335</v>
      </c>
      <c r="M23">
        <f t="shared" si="5"/>
        <v>4.346778117617359</v>
      </c>
      <c r="N23">
        <f t="shared" si="6"/>
        <v>3.2442382217678722</v>
      </c>
      <c r="O23">
        <f t="shared" si="7"/>
        <v>0.14258812281866709</v>
      </c>
      <c r="P23">
        <f t="shared" si="8"/>
        <v>2.7635064126142148</v>
      </c>
      <c r="Q23">
        <f t="shared" si="9"/>
        <v>0.13862340533505133</v>
      </c>
      <c r="R23">
        <f t="shared" si="10"/>
        <v>8.6986660081470088E-2</v>
      </c>
      <c r="S23">
        <f t="shared" si="11"/>
        <v>226.11753304950489</v>
      </c>
      <c r="T23">
        <f t="shared" si="12"/>
        <v>33.453443099593649</v>
      </c>
      <c r="U23">
        <f t="shared" si="13"/>
        <v>32.460442857142851</v>
      </c>
      <c r="V23">
        <f t="shared" si="14"/>
        <v>4.900948935739101</v>
      </c>
      <c r="W23">
        <f t="shared" si="15"/>
        <v>69.833757876772154</v>
      </c>
      <c r="X23">
        <f t="shared" si="16"/>
        <v>3.4529144448493803</v>
      </c>
      <c r="Y23">
        <f t="shared" si="17"/>
        <v>4.9444774988943792</v>
      </c>
      <c r="Z23">
        <f t="shared" si="18"/>
        <v>1.4480344908897207</v>
      </c>
      <c r="AA23">
        <f t="shared" si="19"/>
        <v>-91.256322379351516</v>
      </c>
      <c r="AB23">
        <f t="shared" si="20"/>
        <v>23.367414651050144</v>
      </c>
      <c r="AC23">
        <f t="shared" si="21"/>
        <v>1.9277948014390738</v>
      </c>
      <c r="AD23">
        <f t="shared" si="22"/>
        <v>160.15642012264257</v>
      </c>
      <c r="AE23">
        <f t="shared" si="23"/>
        <v>8.3627931827207078</v>
      </c>
      <c r="AF23">
        <f t="shared" si="24"/>
        <v>2.1552041432021762</v>
      </c>
      <c r="AG23">
        <f t="shared" si="25"/>
        <v>-1.0254895868042779</v>
      </c>
      <c r="AH23">
        <v>40.269310293582933</v>
      </c>
      <c r="AI23">
        <v>35.470289090909077</v>
      </c>
      <c r="AJ23">
        <v>1.505451321619941</v>
      </c>
      <c r="AK23">
        <v>62.734653934625719</v>
      </c>
      <c r="AL23">
        <f t="shared" si="26"/>
        <v>2.0693043623435718</v>
      </c>
      <c r="AM23">
        <v>32.203531823281978</v>
      </c>
      <c r="AN23">
        <v>34.113773333333327</v>
      </c>
      <c r="AO23">
        <v>-1.065129850990785E-2</v>
      </c>
      <c r="AP23">
        <v>100.3352754229541</v>
      </c>
      <c r="AQ23">
        <v>23</v>
      </c>
      <c r="AR23">
        <v>4</v>
      </c>
      <c r="AS23">
        <f t="shared" si="27"/>
        <v>1</v>
      </c>
      <c r="AT23">
        <f t="shared" si="28"/>
        <v>0</v>
      </c>
      <c r="AU23">
        <f t="shared" si="29"/>
        <v>47282.037118660563</v>
      </c>
      <c r="AV23">
        <f t="shared" si="30"/>
        <v>1200.007142857143</v>
      </c>
      <c r="AW23">
        <f t="shared" si="31"/>
        <v>1025.9315922536296</v>
      </c>
      <c r="AX23">
        <f t="shared" si="32"/>
        <v>0.8549379046285922</v>
      </c>
      <c r="AY23">
        <f t="shared" si="33"/>
        <v>0.18843015593318302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1678133978.5999999</v>
      </c>
      <c r="BF23">
        <v>32.063628571428573</v>
      </c>
      <c r="BG23">
        <v>39.846514285714292</v>
      </c>
      <c r="BH23">
        <v>34.12602857142857</v>
      </c>
      <c r="BI23">
        <v>32.204600000000013</v>
      </c>
      <c r="BJ23">
        <v>36.86335714285714</v>
      </c>
      <c r="BK23">
        <v>33.873657142857148</v>
      </c>
      <c r="BL23">
        <v>650.03371428571427</v>
      </c>
      <c r="BM23">
        <v>101.0812857142857</v>
      </c>
      <c r="BN23">
        <v>9.9970628571428563E-2</v>
      </c>
      <c r="BO23">
        <v>32.617285714285721</v>
      </c>
      <c r="BP23">
        <v>32.460442857142851</v>
      </c>
      <c r="BQ23">
        <v>999.89999999999986</v>
      </c>
      <c r="BR23">
        <v>0</v>
      </c>
      <c r="BS23">
        <v>0</v>
      </c>
      <c r="BT23">
        <v>8985.0014285714278</v>
      </c>
      <c r="BU23">
        <v>0</v>
      </c>
      <c r="BV23">
        <v>203.11971428571431</v>
      </c>
      <c r="BW23">
        <v>-7.7828928571428557</v>
      </c>
      <c r="BX23">
        <v>33.196471428571428</v>
      </c>
      <c r="BY23">
        <v>41.172442857142848</v>
      </c>
      <c r="BZ23">
        <v>1.9214257142857141</v>
      </c>
      <c r="CA23">
        <v>39.846514285714292</v>
      </c>
      <c r="CB23">
        <v>32.204600000000013</v>
      </c>
      <c r="CC23">
        <v>3.449505714285714</v>
      </c>
      <c r="CD23">
        <v>3.2552857142857148</v>
      </c>
      <c r="CE23">
        <v>26.373242857142859</v>
      </c>
      <c r="CF23">
        <v>25.394742857142859</v>
      </c>
      <c r="CG23">
        <v>1200.007142857143</v>
      </c>
      <c r="CH23">
        <v>0.4999845714285715</v>
      </c>
      <c r="CI23">
        <v>0.50001542857142856</v>
      </c>
      <c r="CJ23">
        <v>0</v>
      </c>
      <c r="CK23">
        <v>1187.931428571429</v>
      </c>
      <c r="CL23">
        <v>4.9990899999999998</v>
      </c>
      <c r="CM23">
        <v>12738.78571428571</v>
      </c>
      <c r="CN23">
        <v>9557.8528571428578</v>
      </c>
      <c r="CO23">
        <v>42.625</v>
      </c>
      <c r="CP23">
        <v>44</v>
      </c>
      <c r="CQ23">
        <v>43.375</v>
      </c>
      <c r="CR23">
        <v>43.133857142857153</v>
      </c>
      <c r="CS23">
        <v>43.875</v>
      </c>
      <c r="CT23">
        <v>597.48857142857139</v>
      </c>
      <c r="CU23">
        <v>597.5200000000001</v>
      </c>
      <c r="CV23">
        <v>0</v>
      </c>
      <c r="CW23">
        <v>1678134022.5999999</v>
      </c>
      <c r="CX23">
        <v>0</v>
      </c>
      <c r="CY23">
        <v>1678124978.5</v>
      </c>
      <c r="CZ23" t="s">
        <v>356</v>
      </c>
      <c r="DA23">
        <v>1678124978.5</v>
      </c>
      <c r="DB23">
        <v>1678124958</v>
      </c>
      <c r="DC23">
        <v>13</v>
      </c>
      <c r="DD23">
        <v>-0.20300000000000001</v>
      </c>
      <c r="DE23">
        <v>-1.0999999999999999E-2</v>
      </c>
      <c r="DF23">
        <v>-7.2679999999999998</v>
      </c>
      <c r="DG23">
        <v>0.23699999999999999</v>
      </c>
      <c r="DH23">
        <v>791</v>
      </c>
      <c r="DI23">
        <v>32</v>
      </c>
      <c r="DJ23">
        <v>0.03</v>
      </c>
      <c r="DK23">
        <v>7.0000000000000007E-2</v>
      </c>
      <c r="DL23">
        <v>-5.3291304878048784</v>
      </c>
      <c r="DM23">
        <v>-21.029466271777011</v>
      </c>
      <c r="DN23">
        <v>2.1422360880687621</v>
      </c>
      <c r="DO23">
        <v>0</v>
      </c>
      <c r="DP23">
        <v>1.8663729268292679</v>
      </c>
      <c r="DQ23">
        <v>0.2727618815331041</v>
      </c>
      <c r="DR23">
        <v>3.9413826547811698E-2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3.29643</v>
      </c>
      <c r="EB23">
        <v>2.6251600000000002</v>
      </c>
      <c r="EC23">
        <v>1.17476E-2</v>
      </c>
      <c r="ED23">
        <v>1.2555500000000001E-2</v>
      </c>
      <c r="EE23">
        <v>0.13921700000000001</v>
      </c>
      <c r="EF23">
        <v>0.13270999999999999</v>
      </c>
      <c r="EG23">
        <v>29779</v>
      </c>
      <c r="EH23">
        <v>30179.9</v>
      </c>
      <c r="EI23">
        <v>28035.5</v>
      </c>
      <c r="EJ23">
        <v>29418.1</v>
      </c>
      <c r="EK23">
        <v>33217.4</v>
      </c>
      <c r="EL23">
        <v>35410.5</v>
      </c>
      <c r="EM23">
        <v>39592.6</v>
      </c>
      <c r="EN23">
        <v>42044.4</v>
      </c>
      <c r="EO23">
        <v>2.1819000000000002</v>
      </c>
      <c r="EP23">
        <v>2.1773500000000001</v>
      </c>
      <c r="EQ23">
        <v>0.108611</v>
      </c>
      <c r="ER23">
        <v>0</v>
      </c>
      <c r="ES23">
        <v>30.7043</v>
      </c>
      <c r="ET23">
        <v>999.9</v>
      </c>
      <c r="EU23">
        <v>71.5</v>
      </c>
      <c r="EV23">
        <v>34.700000000000003</v>
      </c>
      <c r="EW23">
        <v>39.294600000000003</v>
      </c>
      <c r="EX23">
        <v>56.498199999999997</v>
      </c>
      <c r="EY23">
        <v>-3.4855800000000001</v>
      </c>
      <c r="EZ23">
        <v>2</v>
      </c>
      <c r="FA23">
        <v>0.477881</v>
      </c>
      <c r="FB23">
        <v>0.125218</v>
      </c>
      <c r="FC23">
        <v>20.274699999999999</v>
      </c>
      <c r="FD23">
        <v>5.2199900000000001</v>
      </c>
      <c r="FE23">
        <v>12.0091</v>
      </c>
      <c r="FF23">
        <v>4.9870000000000001</v>
      </c>
      <c r="FG23">
        <v>3.2845800000000001</v>
      </c>
      <c r="FH23">
        <v>9999</v>
      </c>
      <c r="FI23">
        <v>9999</v>
      </c>
      <c r="FJ23">
        <v>9999</v>
      </c>
      <c r="FK23">
        <v>999.9</v>
      </c>
      <c r="FL23">
        <v>1.8658600000000001</v>
      </c>
      <c r="FM23">
        <v>1.8623400000000001</v>
      </c>
      <c r="FN23">
        <v>1.86435</v>
      </c>
      <c r="FO23">
        <v>1.8604400000000001</v>
      </c>
      <c r="FP23">
        <v>1.86114</v>
      </c>
      <c r="FQ23">
        <v>1.8602799999999999</v>
      </c>
      <c r="FR23">
        <v>1.8620300000000001</v>
      </c>
      <c r="FS23">
        <v>1.85863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-4.8129999999999997</v>
      </c>
      <c r="GH23">
        <v>0.25230000000000002</v>
      </c>
      <c r="GI23">
        <v>-4.6300871571038451</v>
      </c>
      <c r="GJ23">
        <v>-4.6782648166075668E-3</v>
      </c>
      <c r="GK23">
        <v>2.0645039605938809E-6</v>
      </c>
      <c r="GL23">
        <v>-4.2957140779123221E-10</v>
      </c>
      <c r="GM23">
        <v>-8.3289933805379121E-2</v>
      </c>
      <c r="GN23">
        <v>6.7050777095108757E-4</v>
      </c>
      <c r="GO23">
        <v>6.3862846072479287E-4</v>
      </c>
      <c r="GP23">
        <v>-1.0801389653900339E-5</v>
      </c>
      <c r="GQ23">
        <v>6</v>
      </c>
      <c r="GR23">
        <v>2074</v>
      </c>
      <c r="GS23">
        <v>4</v>
      </c>
      <c r="GT23">
        <v>34</v>
      </c>
      <c r="GU23">
        <v>150</v>
      </c>
      <c r="GV23">
        <v>150.4</v>
      </c>
      <c r="GW23">
        <v>0.29052699999999998</v>
      </c>
      <c r="GX23">
        <v>2.63062</v>
      </c>
      <c r="GY23">
        <v>2.04834</v>
      </c>
      <c r="GZ23">
        <v>2.6184099999999999</v>
      </c>
      <c r="HA23">
        <v>2.1972700000000001</v>
      </c>
      <c r="HB23">
        <v>2.3584000000000001</v>
      </c>
      <c r="HC23">
        <v>40.171300000000002</v>
      </c>
      <c r="HD23">
        <v>13.510400000000001</v>
      </c>
      <c r="HE23">
        <v>18</v>
      </c>
      <c r="HF23">
        <v>673.37599999999998</v>
      </c>
      <c r="HG23">
        <v>745.14599999999996</v>
      </c>
      <c r="HH23">
        <v>31.000699999999998</v>
      </c>
      <c r="HI23">
        <v>33.427900000000001</v>
      </c>
      <c r="HJ23">
        <v>30.000399999999999</v>
      </c>
      <c r="HK23">
        <v>33.405900000000003</v>
      </c>
      <c r="HL23">
        <v>33.428100000000001</v>
      </c>
      <c r="HM23">
        <v>5.8842999999999996</v>
      </c>
      <c r="HN23">
        <v>21.540900000000001</v>
      </c>
      <c r="HO23">
        <v>99.257499999999993</v>
      </c>
      <c r="HP23">
        <v>31</v>
      </c>
      <c r="HQ23">
        <v>56.799399999999999</v>
      </c>
      <c r="HR23">
        <v>32.3185</v>
      </c>
      <c r="HS23">
        <v>98.817400000000006</v>
      </c>
      <c r="HT23">
        <v>97.501400000000004</v>
      </c>
    </row>
    <row r="24" spans="1:228" x14ac:dyDescent="0.2">
      <c r="A24">
        <v>9</v>
      </c>
      <c r="B24">
        <v>1678133984.5999999</v>
      </c>
      <c r="C24">
        <v>32</v>
      </c>
      <c r="D24" t="s">
        <v>376</v>
      </c>
      <c r="E24" t="s">
        <v>377</v>
      </c>
      <c r="F24">
        <v>4</v>
      </c>
      <c r="G24">
        <v>1678133982.2874999</v>
      </c>
      <c r="H24">
        <f t="shared" si="0"/>
        <v>2.1011465475616275E-3</v>
      </c>
      <c r="I24">
        <f t="shared" si="1"/>
        <v>2.1011465475616276</v>
      </c>
      <c r="J24">
        <f t="shared" si="2"/>
        <v>-0.68181319842529264</v>
      </c>
      <c r="K24">
        <f t="shared" si="3"/>
        <v>37.508100000000013</v>
      </c>
      <c r="L24">
        <f t="shared" si="4"/>
        <v>44.27689216151866</v>
      </c>
      <c r="M24">
        <f t="shared" si="5"/>
        <v>4.4799391722602078</v>
      </c>
      <c r="N24">
        <f t="shared" si="6"/>
        <v>3.7950722885896817</v>
      </c>
      <c r="O24">
        <f t="shared" si="7"/>
        <v>0.14434605276061216</v>
      </c>
      <c r="P24">
        <f t="shared" si="8"/>
        <v>2.7661370037481161</v>
      </c>
      <c r="Q24">
        <f t="shared" si="9"/>
        <v>0.14028821768406402</v>
      </c>
      <c r="R24">
        <f t="shared" si="10"/>
        <v>8.8035214739158568E-2</v>
      </c>
      <c r="S24">
        <f t="shared" si="11"/>
        <v>226.11911912322219</v>
      </c>
      <c r="T24">
        <f t="shared" si="12"/>
        <v>33.45036736327792</v>
      </c>
      <c r="U24">
        <f t="shared" si="13"/>
        <v>32.470149999999997</v>
      </c>
      <c r="V24">
        <f t="shared" si="14"/>
        <v>4.9036332416836004</v>
      </c>
      <c r="W24">
        <f t="shared" si="15"/>
        <v>69.765755605999331</v>
      </c>
      <c r="X24">
        <f t="shared" si="16"/>
        <v>3.4507868548731202</v>
      </c>
      <c r="Y24">
        <f t="shared" si="17"/>
        <v>4.9462473743728488</v>
      </c>
      <c r="Z24">
        <f t="shared" si="18"/>
        <v>1.4528463868104802</v>
      </c>
      <c r="AA24">
        <f t="shared" si="19"/>
        <v>-92.660562747467765</v>
      </c>
      <c r="AB24">
        <f t="shared" si="20"/>
        <v>22.889280545695311</v>
      </c>
      <c r="AC24">
        <f t="shared" si="21"/>
        <v>1.8867019999411323</v>
      </c>
      <c r="AD24">
        <f t="shared" si="22"/>
        <v>158.23453892139085</v>
      </c>
      <c r="AE24">
        <f t="shared" si="23"/>
        <v>8.8198949029167277</v>
      </c>
      <c r="AF24">
        <f t="shared" si="24"/>
        <v>2.11858689661678</v>
      </c>
      <c r="AG24">
        <f t="shared" si="25"/>
        <v>-0.68181319842529264</v>
      </c>
      <c r="AH24">
        <v>46.853344310375341</v>
      </c>
      <c r="AI24">
        <v>41.613451515151503</v>
      </c>
      <c r="AJ24">
        <v>1.5348894203602861</v>
      </c>
      <c r="AK24">
        <v>62.734653934625719</v>
      </c>
      <c r="AL24">
        <f t="shared" si="26"/>
        <v>2.1011465475616276</v>
      </c>
      <c r="AM24">
        <v>32.212349030594673</v>
      </c>
      <c r="AN24">
        <v>34.098868484848488</v>
      </c>
      <c r="AO24">
        <v>-2.137496205713723E-3</v>
      </c>
      <c r="AP24">
        <v>100.3352754229541</v>
      </c>
      <c r="AQ24">
        <v>23</v>
      </c>
      <c r="AR24">
        <v>4</v>
      </c>
      <c r="AS24">
        <f t="shared" si="27"/>
        <v>1</v>
      </c>
      <c r="AT24">
        <f t="shared" si="28"/>
        <v>0</v>
      </c>
      <c r="AU24">
        <f t="shared" si="29"/>
        <v>47353.454807453578</v>
      </c>
      <c r="AV24">
        <f t="shared" si="30"/>
        <v>1200.0174999999999</v>
      </c>
      <c r="AW24">
        <f t="shared" si="31"/>
        <v>1025.940257576799</v>
      </c>
      <c r="AX24">
        <f t="shared" si="32"/>
        <v>0.85493774680519163</v>
      </c>
      <c r="AY24">
        <f t="shared" si="33"/>
        <v>0.18842985133401988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1678133982.2874999</v>
      </c>
      <c r="BF24">
        <v>37.508100000000013</v>
      </c>
      <c r="BG24">
        <v>45.722962499999987</v>
      </c>
      <c r="BH24">
        <v>34.105400000000003</v>
      </c>
      <c r="BI24">
        <v>32.216462500000013</v>
      </c>
      <c r="BJ24">
        <v>42.332562500000002</v>
      </c>
      <c r="BK24">
        <v>33.853162500000003</v>
      </c>
      <c r="BL24">
        <v>649.99450000000002</v>
      </c>
      <c r="BM24">
        <v>101.08025000000001</v>
      </c>
      <c r="BN24">
        <v>9.9822799999999989E-2</v>
      </c>
      <c r="BO24">
        <v>32.623637500000001</v>
      </c>
      <c r="BP24">
        <v>32.470149999999997</v>
      </c>
      <c r="BQ24">
        <v>999.9</v>
      </c>
      <c r="BR24">
        <v>0</v>
      </c>
      <c r="BS24">
        <v>0</v>
      </c>
      <c r="BT24">
        <v>8999.0625</v>
      </c>
      <c r="BU24">
        <v>0</v>
      </c>
      <c r="BV24">
        <v>197.6345</v>
      </c>
      <c r="BW24">
        <v>-8.2148737499999989</v>
      </c>
      <c r="BX24">
        <v>38.832487499999999</v>
      </c>
      <c r="BY24">
        <v>47.245049999999999</v>
      </c>
      <c r="BZ24">
        <v>1.8889387500000001</v>
      </c>
      <c r="CA24">
        <v>45.722962499999987</v>
      </c>
      <c r="CB24">
        <v>32.216462500000013</v>
      </c>
      <c r="CC24">
        <v>3.4473837500000002</v>
      </c>
      <c r="CD24">
        <v>3.2564487500000001</v>
      </c>
      <c r="CE24">
        <v>26.3628125</v>
      </c>
      <c r="CF24">
        <v>25.400762499999999</v>
      </c>
      <c r="CG24">
        <v>1200.0174999999999</v>
      </c>
      <c r="CH24">
        <v>0.4999905</v>
      </c>
      <c r="CI24">
        <v>0.5000095</v>
      </c>
      <c r="CJ24">
        <v>0</v>
      </c>
      <c r="CK24">
        <v>1186.49875</v>
      </c>
      <c r="CL24">
        <v>4.9990899999999998</v>
      </c>
      <c r="CM24">
        <v>12718.25</v>
      </c>
      <c r="CN24">
        <v>9557.9562499999993</v>
      </c>
      <c r="CO24">
        <v>42.625</v>
      </c>
      <c r="CP24">
        <v>44</v>
      </c>
      <c r="CQ24">
        <v>43.375</v>
      </c>
      <c r="CR24">
        <v>43.155999999999999</v>
      </c>
      <c r="CS24">
        <v>43.851374999999997</v>
      </c>
      <c r="CT24">
        <v>597.50125000000003</v>
      </c>
      <c r="CU24">
        <v>597.52</v>
      </c>
      <c r="CV24">
        <v>0</v>
      </c>
      <c r="CW24">
        <v>1678134026.8</v>
      </c>
      <c r="CX24">
        <v>0</v>
      </c>
      <c r="CY24">
        <v>1678124978.5</v>
      </c>
      <c r="CZ24" t="s">
        <v>356</v>
      </c>
      <c r="DA24">
        <v>1678124978.5</v>
      </c>
      <c r="DB24">
        <v>1678124958</v>
      </c>
      <c r="DC24">
        <v>13</v>
      </c>
      <c r="DD24">
        <v>-0.20300000000000001</v>
      </c>
      <c r="DE24">
        <v>-1.0999999999999999E-2</v>
      </c>
      <c r="DF24">
        <v>-7.2679999999999998</v>
      </c>
      <c r="DG24">
        <v>0.23699999999999999</v>
      </c>
      <c r="DH24">
        <v>791</v>
      </c>
      <c r="DI24">
        <v>32</v>
      </c>
      <c r="DJ24">
        <v>0.03</v>
      </c>
      <c r="DK24">
        <v>7.0000000000000007E-2</v>
      </c>
      <c r="DL24">
        <v>-6.5658465853658532</v>
      </c>
      <c r="DM24">
        <v>-14.297982229965161</v>
      </c>
      <c r="DN24">
        <v>1.4661882175362071</v>
      </c>
      <c r="DO24">
        <v>0</v>
      </c>
      <c r="DP24">
        <v>1.8740880487804881</v>
      </c>
      <c r="DQ24">
        <v>0.29537811846690509</v>
      </c>
      <c r="DR24">
        <v>4.0403331740154022E-2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3.2963900000000002</v>
      </c>
      <c r="EB24">
        <v>2.625</v>
      </c>
      <c r="EC24">
        <v>1.35003E-2</v>
      </c>
      <c r="ED24">
        <v>1.44066E-2</v>
      </c>
      <c r="EE24">
        <v>0.139182</v>
      </c>
      <c r="EF24">
        <v>0.132799</v>
      </c>
      <c r="EG24">
        <v>29726.400000000001</v>
      </c>
      <c r="EH24">
        <v>30123.200000000001</v>
      </c>
      <c r="EI24">
        <v>28035.599999999999</v>
      </c>
      <c r="EJ24">
        <v>29417.8</v>
      </c>
      <c r="EK24">
        <v>33219.4</v>
      </c>
      <c r="EL24">
        <v>35407.199999999997</v>
      </c>
      <c r="EM24">
        <v>39593.300000000003</v>
      </c>
      <c r="EN24">
        <v>42044.6</v>
      </c>
      <c r="EO24">
        <v>2.1819299999999999</v>
      </c>
      <c r="EP24">
        <v>2.1773799999999999</v>
      </c>
      <c r="EQ24">
        <v>0.10886800000000001</v>
      </c>
      <c r="ER24">
        <v>0</v>
      </c>
      <c r="ES24">
        <v>30.709700000000002</v>
      </c>
      <c r="ET24">
        <v>999.9</v>
      </c>
      <c r="EU24">
        <v>71.5</v>
      </c>
      <c r="EV24">
        <v>34.700000000000003</v>
      </c>
      <c r="EW24">
        <v>39.299100000000003</v>
      </c>
      <c r="EX24">
        <v>56.438200000000002</v>
      </c>
      <c r="EY24">
        <v>-3.4254799999999999</v>
      </c>
      <c r="EZ24">
        <v>2</v>
      </c>
      <c r="FA24">
        <v>0.47795700000000002</v>
      </c>
      <c r="FB24">
        <v>0.12801499999999999</v>
      </c>
      <c r="FC24">
        <v>20.274699999999999</v>
      </c>
      <c r="FD24">
        <v>5.2187900000000003</v>
      </c>
      <c r="FE24">
        <v>12.008900000000001</v>
      </c>
      <c r="FF24">
        <v>4.9869000000000003</v>
      </c>
      <c r="FG24">
        <v>3.2844500000000001</v>
      </c>
      <c r="FH24">
        <v>9999</v>
      </c>
      <c r="FI24">
        <v>9999</v>
      </c>
      <c r="FJ24">
        <v>9999</v>
      </c>
      <c r="FK24">
        <v>999.9</v>
      </c>
      <c r="FL24">
        <v>1.8658699999999999</v>
      </c>
      <c r="FM24">
        <v>1.8623400000000001</v>
      </c>
      <c r="FN24">
        <v>1.86433</v>
      </c>
      <c r="FO24">
        <v>1.86042</v>
      </c>
      <c r="FP24">
        <v>1.8611500000000001</v>
      </c>
      <c r="FQ24">
        <v>1.8603000000000001</v>
      </c>
      <c r="FR24">
        <v>1.8620300000000001</v>
      </c>
      <c r="FS24">
        <v>1.85859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-4.84</v>
      </c>
      <c r="GH24">
        <v>0.25219999999999998</v>
      </c>
      <c r="GI24">
        <v>-4.6300871571038451</v>
      </c>
      <c r="GJ24">
        <v>-4.6782648166075668E-3</v>
      </c>
      <c r="GK24">
        <v>2.0645039605938809E-6</v>
      </c>
      <c r="GL24">
        <v>-4.2957140779123221E-10</v>
      </c>
      <c r="GM24">
        <v>-8.3289933805379121E-2</v>
      </c>
      <c r="GN24">
        <v>6.7050777095108757E-4</v>
      </c>
      <c r="GO24">
        <v>6.3862846072479287E-4</v>
      </c>
      <c r="GP24">
        <v>-1.0801389653900339E-5</v>
      </c>
      <c r="GQ24">
        <v>6</v>
      </c>
      <c r="GR24">
        <v>2074</v>
      </c>
      <c r="GS24">
        <v>4</v>
      </c>
      <c r="GT24">
        <v>34</v>
      </c>
      <c r="GU24">
        <v>150.1</v>
      </c>
      <c r="GV24">
        <v>150.4</v>
      </c>
      <c r="GW24">
        <v>0.31127899999999997</v>
      </c>
      <c r="GX24">
        <v>2.63794</v>
      </c>
      <c r="GY24">
        <v>2.04834</v>
      </c>
      <c r="GZ24">
        <v>2.6184099999999999</v>
      </c>
      <c r="HA24">
        <v>2.1972700000000001</v>
      </c>
      <c r="HB24">
        <v>2.3144499999999999</v>
      </c>
      <c r="HC24">
        <v>40.171300000000002</v>
      </c>
      <c r="HD24">
        <v>13.475300000000001</v>
      </c>
      <c r="HE24">
        <v>18</v>
      </c>
      <c r="HF24">
        <v>673.39599999999996</v>
      </c>
      <c r="HG24">
        <v>745.19399999999996</v>
      </c>
      <c r="HH24">
        <v>31.000800000000002</v>
      </c>
      <c r="HI24">
        <v>33.429400000000001</v>
      </c>
      <c r="HJ24">
        <v>30.000299999999999</v>
      </c>
      <c r="HK24">
        <v>33.405900000000003</v>
      </c>
      <c r="HL24">
        <v>33.430100000000003</v>
      </c>
      <c r="HM24">
        <v>6.2808999999999999</v>
      </c>
      <c r="HN24">
        <v>21.540900000000001</v>
      </c>
      <c r="HO24">
        <v>99.257499999999993</v>
      </c>
      <c r="HP24">
        <v>31</v>
      </c>
      <c r="HQ24">
        <v>63.477800000000002</v>
      </c>
      <c r="HR24">
        <v>32.329700000000003</v>
      </c>
      <c r="HS24">
        <v>98.818600000000004</v>
      </c>
      <c r="HT24">
        <v>97.501400000000004</v>
      </c>
    </row>
    <row r="25" spans="1:228" x14ac:dyDescent="0.2">
      <c r="A25">
        <v>10</v>
      </c>
      <c r="B25">
        <v>1678133988.5999999</v>
      </c>
      <c r="C25">
        <v>36</v>
      </c>
      <c r="D25" t="s">
        <v>378</v>
      </c>
      <c r="E25" t="s">
        <v>379</v>
      </c>
      <c r="F25">
        <v>4</v>
      </c>
      <c r="G25">
        <v>1678133986.5999999</v>
      </c>
      <c r="H25">
        <f t="shared" si="0"/>
        <v>2.0766300827518287E-3</v>
      </c>
      <c r="I25">
        <f t="shared" si="1"/>
        <v>2.0766300827518287</v>
      </c>
      <c r="J25">
        <f t="shared" si="2"/>
        <v>-0.51780590906594115</v>
      </c>
      <c r="K25">
        <f t="shared" si="3"/>
        <v>44.007457142857149</v>
      </c>
      <c r="L25">
        <f t="shared" si="4"/>
        <v>48.853917131342854</v>
      </c>
      <c r="M25">
        <f t="shared" si="5"/>
        <v>4.9430310560061432</v>
      </c>
      <c r="N25">
        <f t="shared" si="6"/>
        <v>4.4526670557076571</v>
      </c>
      <c r="O25">
        <f t="shared" si="7"/>
        <v>0.14252269611906032</v>
      </c>
      <c r="P25">
        <f t="shared" si="8"/>
        <v>2.7629584440564523</v>
      </c>
      <c r="Q25">
        <f t="shared" si="9"/>
        <v>0.13856079972683727</v>
      </c>
      <c r="R25">
        <f t="shared" si="10"/>
        <v>8.6947286967258008E-2</v>
      </c>
      <c r="S25">
        <f t="shared" si="11"/>
        <v>226.10740337735371</v>
      </c>
      <c r="T25">
        <f t="shared" si="12"/>
        <v>33.464793195282489</v>
      </c>
      <c r="U25">
        <f t="shared" si="13"/>
        <v>32.471685714285719</v>
      </c>
      <c r="V25">
        <f t="shared" si="14"/>
        <v>4.9040580283396258</v>
      </c>
      <c r="W25">
        <f t="shared" si="15"/>
        <v>69.728024866888745</v>
      </c>
      <c r="X25">
        <f t="shared" si="16"/>
        <v>3.450265465825745</v>
      </c>
      <c r="Y25">
        <f t="shared" si="17"/>
        <v>4.9481761062532961</v>
      </c>
      <c r="Z25">
        <f t="shared" si="18"/>
        <v>1.4537925625138808</v>
      </c>
      <c r="AA25">
        <f t="shared" si="19"/>
        <v>-91.579386649355641</v>
      </c>
      <c r="AB25">
        <f t="shared" si="20"/>
        <v>23.66495032125118</v>
      </c>
      <c r="AC25">
        <f t="shared" si="21"/>
        <v>1.9529635029732786</v>
      </c>
      <c r="AD25">
        <f t="shared" si="22"/>
        <v>160.14593055222252</v>
      </c>
      <c r="AE25">
        <f t="shared" si="23"/>
        <v>9.3715805098805198</v>
      </c>
      <c r="AF25">
        <f t="shared" si="24"/>
        <v>2.0725454692669456</v>
      </c>
      <c r="AG25">
        <f t="shared" si="25"/>
        <v>-0.51780590906594115</v>
      </c>
      <c r="AH25">
        <v>53.567283578723448</v>
      </c>
      <c r="AI25">
        <v>47.954523636363611</v>
      </c>
      <c r="AJ25">
        <v>1.5913351323871561</v>
      </c>
      <c r="AK25">
        <v>62.734653934625719</v>
      </c>
      <c r="AL25">
        <f t="shared" si="26"/>
        <v>2.0766300827518287</v>
      </c>
      <c r="AM25">
        <v>32.251642541234837</v>
      </c>
      <c r="AN25">
        <v>34.102015151515147</v>
      </c>
      <c r="AO25">
        <v>1.8998639052438351E-4</v>
      </c>
      <c r="AP25">
        <v>100.3352754229541</v>
      </c>
      <c r="AQ25">
        <v>23</v>
      </c>
      <c r="AR25">
        <v>4</v>
      </c>
      <c r="AS25">
        <f t="shared" si="27"/>
        <v>1</v>
      </c>
      <c r="AT25">
        <f t="shared" si="28"/>
        <v>0</v>
      </c>
      <c r="AU25">
        <f t="shared" si="29"/>
        <v>47264.895043200318</v>
      </c>
      <c r="AV25">
        <f t="shared" si="30"/>
        <v>1199.96</v>
      </c>
      <c r="AW25">
        <f t="shared" si="31"/>
        <v>1025.8906421644317</v>
      </c>
      <c r="AX25">
        <f t="shared" si="32"/>
        <v>0.85493736638257256</v>
      </c>
      <c r="AY25">
        <f t="shared" si="33"/>
        <v>0.18842911711836535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1678133986.5999999</v>
      </c>
      <c r="BF25">
        <v>44.007457142857149</v>
      </c>
      <c r="BG25">
        <v>52.742428571428569</v>
      </c>
      <c r="BH25">
        <v>34.10032857142857</v>
      </c>
      <c r="BI25">
        <v>32.252428571428567</v>
      </c>
      <c r="BJ25">
        <v>48.861242857142862</v>
      </c>
      <c r="BK25">
        <v>33.848128571428568</v>
      </c>
      <c r="BL25">
        <v>649.99328571428566</v>
      </c>
      <c r="BM25">
        <v>101.0797142857143</v>
      </c>
      <c r="BN25">
        <v>0.10011624285714291</v>
      </c>
      <c r="BO25">
        <v>32.630557142857143</v>
      </c>
      <c r="BP25">
        <v>32.471685714285719</v>
      </c>
      <c r="BQ25">
        <v>999.89999999999986</v>
      </c>
      <c r="BR25">
        <v>0</v>
      </c>
      <c r="BS25">
        <v>0</v>
      </c>
      <c r="BT25">
        <v>8982.232857142857</v>
      </c>
      <c r="BU25">
        <v>0</v>
      </c>
      <c r="BV25">
        <v>192.4052857142857</v>
      </c>
      <c r="BW25">
        <v>-8.7349657142857158</v>
      </c>
      <c r="BX25">
        <v>45.561114285714282</v>
      </c>
      <c r="BY25">
        <v>54.5002</v>
      </c>
      <c r="BZ25">
        <v>1.84789</v>
      </c>
      <c r="CA25">
        <v>52.742428571428569</v>
      </c>
      <c r="CB25">
        <v>32.252428571428567</v>
      </c>
      <c r="CC25">
        <v>3.4468557142857139</v>
      </c>
      <c r="CD25">
        <v>3.2600699999999998</v>
      </c>
      <c r="CE25">
        <v>26.360228571428571</v>
      </c>
      <c r="CF25">
        <v>25.419457142857141</v>
      </c>
      <c r="CG25">
        <v>1199.96</v>
      </c>
      <c r="CH25">
        <v>0.50000257142857141</v>
      </c>
      <c r="CI25">
        <v>0.49999742857142848</v>
      </c>
      <c r="CJ25">
        <v>0</v>
      </c>
      <c r="CK25">
        <v>1184.3885714285709</v>
      </c>
      <c r="CL25">
        <v>4.9990899999999998</v>
      </c>
      <c r="CM25">
        <v>12697.685714285721</v>
      </c>
      <c r="CN25">
        <v>9557.5514285714289</v>
      </c>
      <c r="CO25">
        <v>42.597999999999999</v>
      </c>
      <c r="CP25">
        <v>44</v>
      </c>
      <c r="CQ25">
        <v>43.375</v>
      </c>
      <c r="CR25">
        <v>43.125</v>
      </c>
      <c r="CS25">
        <v>43.875</v>
      </c>
      <c r="CT25">
        <v>597.48571428571438</v>
      </c>
      <c r="CU25">
        <v>597.47428571428577</v>
      </c>
      <c r="CV25">
        <v>0</v>
      </c>
      <c r="CW25">
        <v>1678134031</v>
      </c>
      <c r="CX25">
        <v>0</v>
      </c>
      <c r="CY25">
        <v>1678124978.5</v>
      </c>
      <c r="CZ25" t="s">
        <v>356</v>
      </c>
      <c r="DA25">
        <v>1678124978.5</v>
      </c>
      <c r="DB25">
        <v>1678124958</v>
      </c>
      <c r="DC25">
        <v>13</v>
      </c>
      <c r="DD25">
        <v>-0.20300000000000001</v>
      </c>
      <c r="DE25">
        <v>-1.0999999999999999E-2</v>
      </c>
      <c r="DF25">
        <v>-7.2679999999999998</v>
      </c>
      <c r="DG25">
        <v>0.23699999999999999</v>
      </c>
      <c r="DH25">
        <v>791</v>
      </c>
      <c r="DI25">
        <v>32</v>
      </c>
      <c r="DJ25">
        <v>0.03</v>
      </c>
      <c r="DK25">
        <v>7.0000000000000007E-2</v>
      </c>
      <c r="DL25">
        <v>-7.4495585365853669</v>
      </c>
      <c r="DM25">
        <v>-9.7997849477352013</v>
      </c>
      <c r="DN25">
        <v>0.98238473423419759</v>
      </c>
      <c r="DO25">
        <v>0</v>
      </c>
      <c r="DP25">
        <v>1.8763687804878051</v>
      </c>
      <c r="DQ25">
        <v>9.5880209059233654E-2</v>
      </c>
      <c r="DR25">
        <v>3.8836158861274568E-2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371</v>
      </c>
      <c r="EA25">
        <v>3.2964199999999999</v>
      </c>
      <c r="EB25">
        <v>2.6255000000000002</v>
      </c>
      <c r="EC25">
        <v>1.5301500000000001E-2</v>
      </c>
      <c r="ED25">
        <v>1.63097E-2</v>
      </c>
      <c r="EE25">
        <v>0.13919300000000001</v>
      </c>
      <c r="EF25">
        <v>0.132852</v>
      </c>
      <c r="EG25">
        <v>29672.5</v>
      </c>
      <c r="EH25">
        <v>30064.799999999999</v>
      </c>
      <c r="EI25">
        <v>28035.9</v>
      </c>
      <c r="EJ25">
        <v>29417.599999999999</v>
      </c>
      <c r="EK25">
        <v>33219.300000000003</v>
      </c>
      <c r="EL25">
        <v>35404.9</v>
      </c>
      <c r="EM25">
        <v>39593.5</v>
      </c>
      <c r="EN25">
        <v>42044.4</v>
      </c>
      <c r="EO25">
        <v>2.1821999999999999</v>
      </c>
      <c r="EP25">
        <v>2.1774</v>
      </c>
      <c r="EQ25">
        <v>0.10809299999999999</v>
      </c>
      <c r="ER25">
        <v>0</v>
      </c>
      <c r="ES25">
        <v>30.714400000000001</v>
      </c>
      <c r="ET25">
        <v>999.9</v>
      </c>
      <c r="EU25">
        <v>71.400000000000006</v>
      </c>
      <c r="EV25">
        <v>34.700000000000003</v>
      </c>
      <c r="EW25">
        <v>39.241</v>
      </c>
      <c r="EX25">
        <v>56.828200000000002</v>
      </c>
      <c r="EY25">
        <v>-3.31731</v>
      </c>
      <c r="EZ25">
        <v>2</v>
      </c>
      <c r="FA25">
        <v>0.47827700000000001</v>
      </c>
      <c r="FB25">
        <v>0.13043299999999999</v>
      </c>
      <c r="FC25">
        <v>20.2746</v>
      </c>
      <c r="FD25">
        <v>5.2202799999999998</v>
      </c>
      <c r="FE25">
        <v>12.0092</v>
      </c>
      <c r="FF25">
        <v>4.9868499999999996</v>
      </c>
      <c r="FG25">
        <v>3.2846000000000002</v>
      </c>
      <c r="FH25">
        <v>9999</v>
      </c>
      <c r="FI25">
        <v>9999</v>
      </c>
      <c r="FJ25">
        <v>9999</v>
      </c>
      <c r="FK25">
        <v>999.9</v>
      </c>
      <c r="FL25">
        <v>1.86585</v>
      </c>
      <c r="FM25">
        <v>1.8623400000000001</v>
      </c>
      <c r="FN25">
        <v>1.86436</v>
      </c>
      <c r="FO25">
        <v>1.8604099999999999</v>
      </c>
      <c r="FP25">
        <v>1.8611500000000001</v>
      </c>
      <c r="FQ25">
        <v>1.8603099999999999</v>
      </c>
      <c r="FR25">
        <v>1.8620300000000001</v>
      </c>
      <c r="FS25">
        <v>1.8586400000000001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-4.8680000000000003</v>
      </c>
      <c r="GH25">
        <v>0.25219999999999998</v>
      </c>
      <c r="GI25">
        <v>-4.6300871571038451</v>
      </c>
      <c r="GJ25">
        <v>-4.6782648166075668E-3</v>
      </c>
      <c r="GK25">
        <v>2.0645039605938809E-6</v>
      </c>
      <c r="GL25">
        <v>-4.2957140779123221E-10</v>
      </c>
      <c r="GM25">
        <v>-8.3289933805379121E-2</v>
      </c>
      <c r="GN25">
        <v>6.7050777095108757E-4</v>
      </c>
      <c r="GO25">
        <v>6.3862846072479287E-4</v>
      </c>
      <c r="GP25">
        <v>-1.0801389653900339E-5</v>
      </c>
      <c r="GQ25">
        <v>6</v>
      </c>
      <c r="GR25">
        <v>2074</v>
      </c>
      <c r="GS25">
        <v>4</v>
      </c>
      <c r="GT25">
        <v>34</v>
      </c>
      <c r="GU25">
        <v>150.19999999999999</v>
      </c>
      <c r="GV25">
        <v>150.5</v>
      </c>
      <c r="GW25">
        <v>0.33081100000000002</v>
      </c>
      <c r="GX25">
        <v>2.63916</v>
      </c>
      <c r="GY25">
        <v>2.04834</v>
      </c>
      <c r="GZ25">
        <v>2.6184099999999999</v>
      </c>
      <c r="HA25">
        <v>2.1972700000000001</v>
      </c>
      <c r="HB25">
        <v>2.2827099999999998</v>
      </c>
      <c r="HC25">
        <v>40.1967</v>
      </c>
      <c r="HD25">
        <v>13.475300000000001</v>
      </c>
      <c r="HE25">
        <v>18</v>
      </c>
      <c r="HF25">
        <v>673.64099999999996</v>
      </c>
      <c r="HG25">
        <v>745.23</v>
      </c>
      <c r="HH25">
        <v>31.000800000000002</v>
      </c>
      <c r="HI25">
        <v>33.430900000000001</v>
      </c>
      <c r="HJ25">
        <v>30.000299999999999</v>
      </c>
      <c r="HK25">
        <v>33.408000000000001</v>
      </c>
      <c r="HL25">
        <v>33.430999999999997</v>
      </c>
      <c r="HM25">
        <v>6.6798700000000002</v>
      </c>
      <c r="HN25">
        <v>21.540900000000001</v>
      </c>
      <c r="HO25">
        <v>99.257499999999993</v>
      </c>
      <c r="HP25">
        <v>31</v>
      </c>
      <c r="HQ25">
        <v>70.157300000000006</v>
      </c>
      <c r="HR25">
        <v>32.328299999999999</v>
      </c>
      <c r="HS25">
        <v>98.819299999999998</v>
      </c>
      <c r="HT25">
        <v>97.500699999999995</v>
      </c>
    </row>
    <row r="26" spans="1:228" x14ac:dyDescent="0.2">
      <c r="A26">
        <v>11</v>
      </c>
      <c r="B26">
        <v>1678133992.5999999</v>
      </c>
      <c r="C26">
        <v>40</v>
      </c>
      <c r="D26" t="s">
        <v>380</v>
      </c>
      <c r="E26" t="s">
        <v>381</v>
      </c>
      <c r="F26">
        <v>4</v>
      </c>
      <c r="G26">
        <v>1678133990.2874999</v>
      </c>
      <c r="H26">
        <f t="shared" si="0"/>
        <v>2.0775094104480457E-3</v>
      </c>
      <c r="I26">
        <f t="shared" si="1"/>
        <v>2.0775094104480458</v>
      </c>
      <c r="J26">
        <f t="shared" si="2"/>
        <v>-0.342738171894516</v>
      </c>
      <c r="K26">
        <f t="shared" si="3"/>
        <v>49.741362499999987</v>
      </c>
      <c r="L26">
        <f t="shared" si="4"/>
        <v>52.460775250984028</v>
      </c>
      <c r="M26">
        <f t="shared" si="5"/>
        <v>5.3080080414488799</v>
      </c>
      <c r="N26">
        <f t="shared" si="6"/>
        <v>5.0328564699903335</v>
      </c>
      <c r="O26">
        <f t="shared" si="7"/>
        <v>0.14259734301640692</v>
      </c>
      <c r="P26">
        <f t="shared" si="8"/>
        <v>2.7672588360420507</v>
      </c>
      <c r="Q26">
        <f t="shared" si="9"/>
        <v>0.13863733653574523</v>
      </c>
      <c r="R26">
        <f t="shared" si="10"/>
        <v>8.6994966224277909E-2</v>
      </c>
      <c r="S26">
        <f t="shared" si="11"/>
        <v>226.1067524857892</v>
      </c>
      <c r="T26">
        <f t="shared" si="12"/>
        <v>33.468391090938795</v>
      </c>
      <c r="U26">
        <f t="shared" si="13"/>
        <v>32.472825</v>
      </c>
      <c r="V26">
        <f t="shared" si="14"/>
        <v>4.9043731814579763</v>
      </c>
      <c r="W26">
        <f t="shared" si="15"/>
        <v>69.71828658889379</v>
      </c>
      <c r="X26">
        <f t="shared" si="16"/>
        <v>3.4507638533309595</v>
      </c>
      <c r="Y26">
        <f t="shared" si="17"/>
        <v>4.9495821285439776</v>
      </c>
      <c r="Z26">
        <f t="shared" si="18"/>
        <v>1.4536093281270168</v>
      </c>
      <c r="AA26">
        <f t="shared" si="19"/>
        <v>-91.618165000758822</v>
      </c>
      <c r="AB26">
        <f t="shared" si="20"/>
        <v>24.28415131096444</v>
      </c>
      <c r="AC26">
        <f t="shared" si="21"/>
        <v>2.0010097852086401</v>
      </c>
      <c r="AD26">
        <f t="shared" si="22"/>
        <v>160.77374858120345</v>
      </c>
      <c r="AE26">
        <f t="shared" si="23"/>
        <v>9.7396642670929729</v>
      </c>
      <c r="AF26">
        <f t="shared" si="24"/>
        <v>2.0698701524092504</v>
      </c>
      <c r="AG26">
        <f t="shared" si="25"/>
        <v>-0.342738171894516</v>
      </c>
      <c r="AH26">
        <v>60.396525292363798</v>
      </c>
      <c r="AI26">
        <v>54.459424848484844</v>
      </c>
      <c r="AJ26">
        <v>1.632484860684394</v>
      </c>
      <c r="AK26">
        <v>62.734653934625719</v>
      </c>
      <c r="AL26">
        <f t="shared" si="26"/>
        <v>2.0775094104480458</v>
      </c>
      <c r="AM26">
        <v>32.259547933826838</v>
      </c>
      <c r="AN26">
        <v>34.110266666666647</v>
      </c>
      <c r="AO26">
        <v>2.3331660041441159E-4</v>
      </c>
      <c r="AP26">
        <v>100.3352754229541</v>
      </c>
      <c r="AQ26">
        <v>22</v>
      </c>
      <c r="AR26">
        <v>3</v>
      </c>
      <c r="AS26">
        <f t="shared" si="27"/>
        <v>1</v>
      </c>
      <c r="AT26">
        <f t="shared" si="28"/>
        <v>0</v>
      </c>
      <c r="AU26">
        <f t="shared" si="29"/>
        <v>47382.491465141175</v>
      </c>
      <c r="AV26">
        <f t="shared" si="30"/>
        <v>1199.9475</v>
      </c>
      <c r="AW26">
        <f t="shared" si="31"/>
        <v>1025.8808385936732</v>
      </c>
      <c r="AX26">
        <f t="shared" si="32"/>
        <v>0.85493810237003964</v>
      </c>
      <c r="AY26">
        <f t="shared" si="33"/>
        <v>0.18843053757417655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1678133990.2874999</v>
      </c>
      <c r="BF26">
        <v>49.741362499999987</v>
      </c>
      <c r="BG26">
        <v>58.826187500000003</v>
      </c>
      <c r="BH26">
        <v>34.105024999999998</v>
      </c>
      <c r="BI26">
        <v>32.259675000000001</v>
      </c>
      <c r="BJ26">
        <v>54.620899999999999</v>
      </c>
      <c r="BK26">
        <v>33.852787500000012</v>
      </c>
      <c r="BL26">
        <v>650.04812500000003</v>
      </c>
      <c r="BM26">
        <v>101.0805</v>
      </c>
      <c r="BN26">
        <v>0.10001088750000001</v>
      </c>
      <c r="BO26">
        <v>32.635599999999997</v>
      </c>
      <c r="BP26">
        <v>32.472825</v>
      </c>
      <c r="BQ26">
        <v>999.9</v>
      </c>
      <c r="BR26">
        <v>0</v>
      </c>
      <c r="BS26">
        <v>0</v>
      </c>
      <c r="BT26">
        <v>9005.0012499999993</v>
      </c>
      <c r="BU26">
        <v>0</v>
      </c>
      <c r="BV26">
        <v>188.61924999999999</v>
      </c>
      <c r="BW26">
        <v>-9.0848037500000007</v>
      </c>
      <c r="BX26">
        <v>51.497725000000003</v>
      </c>
      <c r="BY26">
        <v>60.787162500000001</v>
      </c>
      <c r="BZ26">
        <v>1.8453525</v>
      </c>
      <c r="CA26">
        <v>58.826187500000003</v>
      </c>
      <c r="CB26">
        <v>32.259675000000001</v>
      </c>
      <c r="CC26">
        <v>3.4473562499999999</v>
      </c>
      <c r="CD26">
        <v>3.2608287499999999</v>
      </c>
      <c r="CE26">
        <v>26.3627</v>
      </c>
      <c r="CF26">
        <v>25.423375</v>
      </c>
      <c r="CG26">
        <v>1199.9475</v>
      </c>
      <c r="CH26">
        <v>0.49998025000000001</v>
      </c>
      <c r="CI26">
        <v>0.50001974999999999</v>
      </c>
      <c r="CJ26">
        <v>0</v>
      </c>
      <c r="CK26">
        <v>1182.6925000000001</v>
      </c>
      <c r="CL26">
        <v>4.9990899999999998</v>
      </c>
      <c r="CM26">
        <v>12682.0375</v>
      </c>
      <c r="CN26">
        <v>9557.3612499999999</v>
      </c>
      <c r="CO26">
        <v>42.625</v>
      </c>
      <c r="CP26">
        <v>44.015500000000003</v>
      </c>
      <c r="CQ26">
        <v>43.375</v>
      </c>
      <c r="CR26">
        <v>43.155999999999999</v>
      </c>
      <c r="CS26">
        <v>43.859250000000003</v>
      </c>
      <c r="CT26">
        <v>597.45000000000005</v>
      </c>
      <c r="CU26">
        <v>597.49750000000006</v>
      </c>
      <c r="CV26">
        <v>0</v>
      </c>
      <c r="CW26">
        <v>1678134034.5999999</v>
      </c>
      <c r="CX26">
        <v>0</v>
      </c>
      <c r="CY26">
        <v>1678124978.5</v>
      </c>
      <c r="CZ26" t="s">
        <v>356</v>
      </c>
      <c r="DA26">
        <v>1678124978.5</v>
      </c>
      <c r="DB26">
        <v>1678124958</v>
      </c>
      <c r="DC26">
        <v>13</v>
      </c>
      <c r="DD26">
        <v>-0.20300000000000001</v>
      </c>
      <c r="DE26">
        <v>-1.0999999999999999E-2</v>
      </c>
      <c r="DF26">
        <v>-7.2679999999999998</v>
      </c>
      <c r="DG26">
        <v>0.23699999999999999</v>
      </c>
      <c r="DH26">
        <v>791</v>
      </c>
      <c r="DI26">
        <v>32</v>
      </c>
      <c r="DJ26">
        <v>0.03</v>
      </c>
      <c r="DK26">
        <v>7.0000000000000007E-2</v>
      </c>
      <c r="DL26">
        <v>-8.0636648780487796</v>
      </c>
      <c r="DM26">
        <v>-7.7954797212543543</v>
      </c>
      <c r="DN26">
        <v>0.7738600756080567</v>
      </c>
      <c r="DO26">
        <v>0</v>
      </c>
      <c r="DP26">
        <v>1.879491951219513</v>
      </c>
      <c r="DQ26">
        <v>-0.1842054355400643</v>
      </c>
      <c r="DR26">
        <v>3.536689607042378E-2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3.29643</v>
      </c>
      <c r="EB26">
        <v>2.62514</v>
      </c>
      <c r="EC26">
        <v>1.7135500000000001E-2</v>
      </c>
      <c r="ED26">
        <v>1.8191599999999999E-2</v>
      </c>
      <c r="EE26">
        <v>0.13922000000000001</v>
      </c>
      <c r="EF26">
        <v>0.13286600000000001</v>
      </c>
      <c r="EG26">
        <v>29617</v>
      </c>
      <c r="EH26">
        <v>30007.200000000001</v>
      </c>
      <c r="EI26">
        <v>28035.599999999999</v>
      </c>
      <c r="EJ26">
        <v>29417.5</v>
      </c>
      <c r="EK26">
        <v>33218.5</v>
      </c>
      <c r="EL26">
        <v>35404.199999999997</v>
      </c>
      <c r="EM26">
        <v>39593.699999999997</v>
      </c>
      <c r="EN26">
        <v>42044</v>
      </c>
      <c r="EO26">
        <v>2.1824300000000001</v>
      </c>
      <c r="EP26">
        <v>2.1774200000000001</v>
      </c>
      <c r="EQ26">
        <v>0.108503</v>
      </c>
      <c r="ER26">
        <v>0</v>
      </c>
      <c r="ES26">
        <v>30.720400000000001</v>
      </c>
      <c r="ET26">
        <v>999.9</v>
      </c>
      <c r="EU26">
        <v>71.5</v>
      </c>
      <c r="EV26">
        <v>34.700000000000003</v>
      </c>
      <c r="EW26">
        <v>39.296100000000003</v>
      </c>
      <c r="EX26">
        <v>56.468200000000003</v>
      </c>
      <c r="EY26">
        <v>-3.3293300000000001</v>
      </c>
      <c r="EZ26">
        <v>2</v>
      </c>
      <c r="FA26">
        <v>0.47833799999999999</v>
      </c>
      <c r="FB26">
        <v>0.133548</v>
      </c>
      <c r="FC26">
        <v>20.2744</v>
      </c>
      <c r="FD26">
        <v>5.2201399999999998</v>
      </c>
      <c r="FE26">
        <v>12.0097</v>
      </c>
      <c r="FF26">
        <v>4.9871999999999996</v>
      </c>
      <c r="FG26">
        <v>3.2846500000000001</v>
      </c>
      <c r="FH26">
        <v>9999</v>
      </c>
      <c r="FI26">
        <v>9999</v>
      </c>
      <c r="FJ26">
        <v>9999</v>
      </c>
      <c r="FK26">
        <v>999.9</v>
      </c>
      <c r="FL26">
        <v>1.8658699999999999</v>
      </c>
      <c r="FM26">
        <v>1.8623400000000001</v>
      </c>
      <c r="FN26">
        <v>1.86436</v>
      </c>
      <c r="FO26">
        <v>1.8604099999999999</v>
      </c>
      <c r="FP26">
        <v>1.86113</v>
      </c>
      <c r="FQ26">
        <v>1.8602799999999999</v>
      </c>
      <c r="FR26">
        <v>1.8620000000000001</v>
      </c>
      <c r="FS26">
        <v>1.8586199999999999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-4.8959999999999999</v>
      </c>
      <c r="GH26">
        <v>0.25230000000000002</v>
      </c>
      <c r="GI26">
        <v>-4.6300871571038451</v>
      </c>
      <c r="GJ26">
        <v>-4.6782648166075668E-3</v>
      </c>
      <c r="GK26">
        <v>2.0645039605938809E-6</v>
      </c>
      <c r="GL26">
        <v>-4.2957140779123221E-10</v>
      </c>
      <c r="GM26">
        <v>-8.3289933805379121E-2</v>
      </c>
      <c r="GN26">
        <v>6.7050777095108757E-4</v>
      </c>
      <c r="GO26">
        <v>6.3862846072479287E-4</v>
      </c>
      <c r="GP26">
        <v>-1.0801389653900339E-5</v>
      </c>
      <c r="GQ26">
        <v>6</v>
      </c>
      <c r="GR26">
        <v>2074</v>
      </c>
      <c r="GS26">
        <v>4</v>
      </c>
      <c r="GT26">
        <v>34</v>
      </c>
      <c r="GU26">
        <v>150.19999999999999</v>
      </c>
      <c r="GV26">
        <v>150.6</v>
      </c>
      <c r="GW26">
        <v>0.35034199999999999</v>
      </c>
      <c r="GX26">
        <v>2.6220699999999999</v>
      </c>
      <c r="GY26">
        <v>2.04834</v>
      </c>
      <c r="GZ26">
        <v>2.6184099999999999</v>
      </c>
      <c r="HA26">
        <v>2.1972700000000001</v>
      </c>
      <c r="HB26">
        <v>2.31812</v>
      </c>
      <c r="HC26">
        <v>40.171300000000002</v>
      </c>
      <c r="HD26">
        <v>13.4841</v>
      </c>
      <c r="HE26">
        <v>18</v>
      </c>
      <c r="HF26">
        <v>673.83299999999997</v>
      </c>
      <c r="HG26">
        <v>745.25400000000002</v>
      </c>
      <c r="HH26">
        <v>31.000800000000002</v>
      </c>
      <c r="HI26">
        <v>33.433100000000003</v>
      </c>
      <c r="HJ26">
        <v>30.0002</v>
      </c>
      <c r="HK26">
        <v>33.408900000000003</v>
      </c>
      <c r="HL26">
        <v>33.430999999999997</v>
      </c>
      <c r="HM26">
        <v>7.0830900000000003</v>
      </c>
      <c r="HN26">
        <v>21.540900000000001</v>
      </c>
      <c r="HO26">
        <v>99.257499999999993</v>
      </c>
      <c r="HP26">
        <v>31</v>
      </c>
      <c r="HQ26">
        <v>76.835899999999995</v>
      </c>
      <c r="HR26">
        <v>32.3232</v>
      </c>
      <c r="HS26">
        <v>98.819199999999995</v>
      </c>
      <c r="HT26">
        <v>97.500100000000003</v>
      </c>
    </row>
    <row r="27" spans="1:228" x14ac:dyDescent="0.2">
      <c r="A27">
        <v>12</v>
      </c>
      <c r="B27">
        <v>1678133996.5999999</v>
      </c>
      <c r="C27">
        <v>44</v>
      </c>
      <c r="D27" t="s">
        <v>382</v>
      </c>
      <c r="E27" t="s">
        <v>383</v>
      </c>
      <c r="F27">
        <v>4</v>
      </c>
      <c r="G27">
        <v>1678133994.5999999</v>
      </c>
      <c r="H27">
        <f t="shared" si="0"/>
        <v>2.0847551803904879E-3</v>
      </c>
      <c r="I27">
        <f t="shared" si="1"/>
        <v>2.0847551803904878</v>
      </c>
      <c r="J27">
        <f t="shared" si="2"/>
        <v>-0.18237055795286772</v>
      </c>
      <c r="K27">
        <f t="shared" si="3"/>
        <v>56.578999999999994</v>
      </c>
      <c r="L27">
        <f t="shared" si="4"/>
        <v>57.310239435406864</v>
      </c>
      <c r="M27">
        <f t="shared" si="5"/>
        <v>5.7986616657840946</v>
      </c>
      <c r="N27">
        <f t="shared" si="6"/>
        <v>5.7246747111948988</v>
      </c>
      <c r="O27">
        <f t="shared" si="7"/>
        <v>0.14269016880739008</v>
      </c>
      <c r="P27">
        <f t="shared" si="8"/>
        <v>2.7679774477474277</v>
      </c>
      <c r="Q27">
        <f t="shared" si="9"/>
        <v>0.13872608079316007</v>
      </c>
      <c r="R27">
        <f t="shared" si="10"/>
        <v>8.7050785172167022E-2</v>
      </c>
      <c r="S27">
        <f t="shared" si="11"/>
        <v>226.11067380718055</v>
      </c>
      <c r="T27">
        <f t="shared" si="12"/>
        <v>33.473518620923009</v>
      </c>
      <c r="U27">
        <f t="shared" si="13"/>
        <v>32.491857142857143</v>
      </c>
      <c r="V27">
        <f t="shared" si="14"/>
        <v>4.9096405254049369</v>
      </c>
      <c r="W27">
        <f t="shared" si="15"/>
        <v>69.713583690887447</v>
      </c>
      <c r="X27">
        <f t="shared" si="16"/>
        <v>3.451947643985025</v>
      </c>
      <c r="Y27">
        <f t="shared" si="17"/>
        <v>4.9516141062136265</v>
      </c>
      <c r="Z27">
        <f t="shared" si="18"/>
        <v>1.4576928814199119</v>
      </c>
      <c r="AA27">
        <f t="shared" si="19"/>
        <v>-91.937703455220515</v>
      </c>
      <c r="AB27">
        <f t="shared" si="20"/>
        <v>22.537570858897872</v>
      </c>
      <c r="AC27">
        <f t="shared" si="21"/>
        <v>1.8568495939082255</v>
      </c>
      <c r="AD27">
        <f t="shared" si="22"/>
        <v>158.56739080476615</v>
      </c>
      <c r="AE27">
        <f t="shared" si="23"/>
        <v>10.025300936540647</v>
      </c>
      <c r="AF27">
        <f t="shared" si="24"/>
        <v>2.0775960928422039</v>
      </c>
      <c r="AG27">
        <f t="shared" si="25"/>
        <v>-0.18237055795286772</v>
      </c>
      <c r="AH27">
        <v>67.197667128583831</v>
      </c>
      <c r="AI27">
        <v>61.04862484848482</v>
      </c>
      <c r="AJ27">
        <v>1.647728465948469</v>
      </c>
      <c r="AK27">
        <v>62.734653934625719</v>
      </c>
      <c r="AL27">
        <f t="shared" si="26"/>
        <v>2.0847551803904878</v>
      </c>
      <c r="AM27">
        <v>32.263675561778058</v>
      </c>
      <c r="AN27">
        <v>34.120507272727259</v>
      </c>
      <c r="AO27">
        <v>3.191322575520981E-4</v>
      </c>
      <c r="AP27">
        <v>100.3352754229541</v>
      </c>
      <c r="AQ27">
        <v>23</v>
      </c>
      <c r="AR27">
        <v>4</v>
      </c>
      <c r="AS27">
        <f t="shared" si="27"/>
        <v>1</v>
      </c>
      <c r="AT27">
        <f t="shared" si="28"/>
        <v>0</v>
      </c>
      <c r="AU27">
        <f t="shared" si="29"/>
        <v>47401.149481471213</v>
      </c>
      <c r="AV27">
        <f t="shared" si="30"/>
        <v>1199.968571428572</v>
      </c>
      <c r="AW27">
        <f t="shared" si="31"/>
        <v>1025.8988278793686</v>
      </c>
      <c r="AX27">
        <f t="shared" si="32"/>
        <v>0.85493808113493164</v>
      </c>
      <c r="AY27">
        <f t="shared" si="33"/>
        <v>0.18843049659041822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1678133994.5999999</v>
      </c>
      <c r="BF27">
        <v>56.578999999999994</v>
      </c>
      <c r="BG27">
        <v>65.941942857142863</v>
      </c>
      <c r="BH27">
        <v>34.11682857142857</v>
      </c>
      <c r="BI27">
        <v>32.264414285714288</v>
      </c>
      <c r="BJ27">
        <v>61.489014285714291</v>
      </c>
      <c r="BK27">
        <v>33.8645</v>
      </c>
      <c r="BL27">
        <v>649.97828571428568</v>
      </c>
      <c r="BM27">
        <v>101.08028571428569</v>
      </c>
      <c r="BN27">
        <v>9.9917385714285725E-2</v>
      </c>
      <c r="BO27">
        <v>32.642885714285718</v>
      </c>
      <c r="BP27">
        <v>32.491857142857143</v>
      </c>
      <c r="BQ27">
        <v>999.89999999999986</v>
      </c>
      <c r="BR27">
        <v>0</v>
      </c>
      <c r="BS27">
        <v>0</v>
      </c>
      <c r="BT27">
        <v>9008.84</v>
      </c>
      <c r="BU27">
        <v>0</v>
      </c>
      <c r="BV27">
        <v>185.03871428571429</v>
      </c>
      <c r="BW27">
        <v>-9.3629685714285706</v>
      </c>
      <c r="BX27">
        <v>58.577457142857142</v>
      </c>
      <c r="BY27">
        <v>68.140471428571431</v>
      </c>
      <c r="BZ27">
        <v>1.852405714285714</v>
      </c>
      <c r="CA27">
        <v>65.941942857142863</v>
      </c>
      <c r="CB27">
        <v>32.264414285714288</v>
      </c>
      <c r="CC27">
        <v>3.448537142857143</v>
      </c>
      <c r="CD27">
        <v>3.2612957142857142</v>
      </c>
      <c r="CE27">
        <v>26.368471428571429</v>
      </c>
      <c r="CF27">
        <v>25.425799999999999</v>
      </c>
      <c r="CG27">
        <v>1199.968571428572</v>
      </c>
      <c r="CH27">
        <v>0.49998071428571428</v>
      </c>
      <c r="CI27">
        <v>0.50001928571428578</v>
      </c>
      <c r="CJ27">
        <v>0</v>
      </c>
      <c r="CK27">
        <v>1180.701428571429</v>
      </c>
      <c r="CL27">
        <v>4.9990899999999998</v>
      </c>
      <c r="CM27">
        <v>12663.71428571429</v>
      </c>
      <c r="CN27">
        <v>9557.5399999999991</v>
      </c>
      <c r="CO27">
        <v>42.625</v>
      </c>
      <c r="CP27">
        <v>44.035428571428582</v>
      </c>
      <c r="CQ27">
        <v>43.419285714285706</v>
      </c>
      <c r="CR27">
        <v>43.169285714285706</v>
      </c>
      <c r="CS27">
        <v>43.875</v>
      </c>
      <c r="CT27">
        <v>597.46142857142866</v>
      </c>
      <c r="CU27">
        <v>597.50714285714287</v>
      </c>
      <c r="CV27">
        <v>0</v>
      </c>
      <c r="CW27">
        <v>1678134038.8</v>
      </c>
      <c r="CX27">
        <v>0</v>
      </c>
      <c r="CY27">
        <v>1678124978.5</v>
      </c>
      <c r="CZ27" t="s">
        <v>356</v>
      </c>
      <c r="DA27">
        <v>1678124978.5</v>
      </c>
      <c r="DB27">
        <v>1678124958</v>
      </c>
      <c r="DC27">
        <v>13</v>
      </c>
      <c r="DD27">
        <v>-0.20300000000000001</v>
      </c>
      <c r="DE27">
        <v>-1.0999999999999999E-2</v>
      </c>
      <c r="DF27">
        <v>-7.2679999999999998</v>
      </c>
      <c r="DG27">
        <v>0.23699999999999999</v>
      </c>
      <c r="DH27">
        <v>791</v>
      </c>
      <c r="DI27">
        <v>32</v>
      </c>
      <c r="DJ27">
        <v>0.03</v>
      </c>
      <c r="DK27">
        <v>7.0000000000000007E-2</v>
      </c>
      <c r="DL27">
        <v>-8.5361914634146352</v>
      </c>
      <c r="DM27">
        <v>-6.3550885714285839</v>
      </c>
      <c r="DN27">
        <v>0.63238771238722402</v>
      </c>
      <c r="DO27">
        <v>0</v>
      </c>
      <c r="DP27">
        <v>1.8755956097560971</v>
      </c>
      <c r="DQ27">
        <v>-0.30679567944250968</v>
      </c>
      <c r="DR27">
        <v>3.40271025442224E-2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3.2964500000000001</v>
      </c>
      <c r="EB27">
        <v>2.6253299999999999</v>
      </c>
      <c r="EC27">
        <v>1.8987199999999999E-2</v>
      </c>
      <c r="ED27">
        <v>2.0102200000000001E-2</v>
      </c>
      <c r="EE27">
        <v>0.13924400000000001</v>
      </c>
      <c r="EF27">
        <v>0.13288</v>
      </c>
      <c r="EG27">
        <v>29561</v>
      </c>
      <c r="EH27">
        <v>29948.5</v>
      </c>
      <c r="EI27">
        <v>28035.4</v>
      </c>
      <c r="EJ27">
        <v>29417.200000000001</v>
      </c>
      <c r="EK27">
        <v>33217.5</v>
      </c>
      <c r="EL27">
        <v>35403.4</v>
      </c>
      <c r="EM27">
        <v>39593.4</v>
      </c>
      <c r="EN27">
        <v>42043.6</v>
      </c>
      <c r="EO27">
        <v>2.1823000000000001</v>
      </c>
      <c r="EP27">
        <v>2.17733</v>
      </c>
      <c r="EQ27">
        <v>0.108831</v>
      </c>
      <c r="ER27">
        <v>0</v>
      </c>
      <c r="ES27">
        <v>30.726900000000001</v>
      </c>
      <c r="ET27">
        <v>999.9</v>
      </c>
      <c r="EU27">
        <v>71.400000000000006</v>
      </c>
      <c r="EV27">
        <v>34.700000000000003</v>
      </c>
      <c r="EW27">
        <v>39.241900000000001</v>
      </c>
      <c r="EX27">
        <v>56.648200000000003</v>
      </c>
      <c r="EY27">
        <v>-3.4575300000000002</v>
      </c>
      <c r="EZ27">
        <v>2</v>
      </c>
      <c r="FA27">
        <v>0.47856199999999999</v>
      </c>
      <c r="FB27">
        <v>0.136683</v>
      </c>
      <c r="FC27">
        <v>20.2744</v>
      </c>
      <c r="FD27">
        <v>5.2196899999999999</v>
      </c>
      <c r="FE27">
        <v>12.0091</v>
      </c>
      <c r="FF27">
        <v>4.98705</v>
      </c>
      <c r="FG27">
        <v>3.2845800000000001</v>
      </c>
      <c r="FH27">
        <v>9999</v>
      </c>
      <c r="FI27">
        <v>9999</v>
      </c>
      <c r="FJ27">
        <v>9999</v>
      </c>
      <c r="FK27">
        <v>999.9</v>
      </c>
      <c r="FL27">
        <v>1.8658600000000001</v>
      </c>
      <c r="FM27">
        <v>1.8623400000000001</v>
      </c>
      <c r="FN27">
        <v>1.8643400000000001</v>
      </c>
      <c r="FO27">
        <v>1.86043</v>
      </c>
      <c r="FP27">
        <v>1.8611200000000001</v>
      </c>
      <c r="FQ27">
        <v>1.8602799999999999</v>
      </c>
      <c r="FR27">
        <v>1.86202</v>
      </c>
      <c r="FS27">
        <v>1.8585799999999999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-4.9240000000000004</v>
      </c>
      <c r="GH27">
        <v>0.25230000000000002</v>
      </c>
      <c r="GI27">
        <v>-4.6300871571038451</v>
      </c>
      <c r="GJ27">
        <v>-4.6782648166075668E-3</v>
      </c>
      <c r="GK27">
        <v>2.0645039605938809E-6</v>
      </c>
      <c r="GL27">
        <v>-4.2957140779123221E-10</v>
      </c>
      <c r="GM27">
        <v>-8.3289933805379121E-2</v>
      </c>
      <c r="GN27">
        <v>6.7050777095108757E-4</v>
      </c>
      <c r="GO27">
        <v>6.3862846072479287E-4</v>
      </c>
      <c r="GP27">
        <v>-1.0801389653900339E-5</v>
      </c>
      <c r="GQ27">
        <v>6</v>
      </c>
      <c r="GR27">
        <v>2074</v>
      </c>
      <c r="GS27">
        <v>4</v>
      </c>
      <c r="GT27">
        <v>34</v>
      </c>
      <c r="GU27">
        <v>150.30000000000001</v>
      </c>
      <c r="GV27">
        <v>150.6</v>
      </c>
      <c r="GW27">
        <v>0.37109399999999998</v>
      </c>
      <c r="GX27">
        <v>2.6208499999999999</v>
      </c>
      <c r="GY27">
        <v>2.04834</v>
      </c>
      <c r="GZ27">
        <v>2.6171899999999999</v>
      </c>
      <c r="HA27">
        <v>2.1972700000000001</v>
      </c>
      <c r="HB27">
        <v>2.3327599999999999</v>
      </c>
      <c r="HC27">
        <v>40.171300000000002</v>
      </c>
      <c r="HD27">
        <v>13.4841</v>
      </c>
      <c r="HE27">
        <v>18</v>
      </c>
      <c r="HF27">
        <v>673.73199999999997</v>
      </c>
      <c r="HG27">
        <v>745.16399999999999</v>
      </c>
      <c r="HH27">
        <v>31.000900000000001</v>
      </c>
      <c r="HI27">
        <v>33.433900000000001</v>
      </c>
      <c r="HJ27">
        <v>30.000299999999999</v>
      </c>
      <c r="HK27">
        <v>33.408900000000003</v>
      </c>
      <c r="HL27">
        <v>33.431600000000003</v>
      </c>
      <c r="HM27">
        <v>7.4834300000000002</v>
      </c>
      <c r="HN27">
        <v>21.540900000000001</v>
      </c>
      <c r="HO27">
        <v>99.257499999999993</v>
      </c>
      <c r="HP27">
        <v>31</v>
      </c>
      <c r="HQ27">
        <v>83.514099999999999</v>
      </c>
      <c r="HR27">
        <v>32.323500000000003</v>
      </c>
      <c r="HS27">
        <v>98.8185</v>
      </c>
      <c r="HT27">
        <v>97.499099999999999</v>
      </c>
    </row>
    <row r="28" spans="1:228" x14ac:dyDescent="0.2">
      <c r="A28">
        <v>13</v>
      </c>
      <c r="B28">
        <v>1678134000.5999999</v>
      </c>
      <c r="C28">
        <v>48</v>
      </c>
      <c r="D28" t="s">
        <v>384</v>
      </c>
      <c r="E28" t="s">
        <v>385</v>
      </c>
      <c r="F28">
        <v>4</v>
      </c>
      <c r="G28">
        <v>1678133998.2874999</v>
      </c>
      <c r="H28">
        <f t="shared" si="0"/>
        <v>2.0841101410166069E-3</v>
      </c>
      <c r="I28">
        <f t="shared" si="1"/>
        <v>2.0841101410166067</v>
      </c>
      <c r="J28">
        <f t="shared" si="2"/>
        <v>2.6291542660576855E-2</v>
      </c>
      <c r="K28">
        <f t="shared" si="3"/>
        <v>62.467075000000001</v>
      </c>
      <c r="L28">
        <f t="shared" si="4"/>
        <v>60.690127853060972</v>
      </c>
      <c r="M28">
        <f t="shared" si="5"/>
        <v>6.1405799647708355</v>
      </c>
      <c r="N28">
        <f t="shared" si="6"/>
        <v>6.3203700959659574</v>
      </c>
      <c r="O28">
        <f t="shared" si="7"/>
        <v>0.1426415720919989</v>
      </c>
      <c r="P28">
        <f t="shared" si="8"/>
        <v>2.7641617810372803</v>
      </c>
      <c r="Q28">
        <f t="shared" si="9"/>
        <v>0.13867483876529441</v>
      </c>
      <c r="R28">
        <f t="shared" si="10"/>
        <v>8.7018981194568246E-2</v>
      </c>
      <c r="S28">
        <f t="shared" si="11"/>
        <v>226.11643453472425</v>
      </c>
      <c r="T28">
        <f t="shared" si="12"/>
        <v>33.482124535522217</v>
      </c>
      <c r="U28">
        <f t="shared" si="13"/>
        <v>32.49485</v>
      </c>
      <c r="V28">
        <f t="shared" si="14"/>
        <v>4.9104692776555954</v>
      </c>
      <c r="W28">
        <f t="shared" si="15"/>
        <v>69.700271226124983</v>
      </c>
      <c r="X28">
        <f t="shared" si="16"/>
        <v>3.4527156815380642</v>
      </c>
      <c r="Y28">
        <f t="shared" si="17"/>
        <v>4.9536617588425127</v>
      </c>
      <c r="Z28">
        <f t="shared" si="18"/>
        <v>1.4577535961175312</v>
      </c>
      <c r="AA28">
        <f t="shared" si="19"/>
        <v>-91.909257218832366</v>
      </c>
      <c r="AB28">
        <f t="shared" si="20"/>
        <v>23.154213999315825</v>
      </c>
      <c r="AC28">
        <f t="shared" si="21"/>
        <v>1.9103844866718729</v>
      </c>
      <c r="AD28">
        <f t="shared" si="22"/>
        <v>159.27177580187956</v>
      </c>
      <c r="AE28">
        <f t="shared" si="23"/>
        <v>10.306386772829995</v>
      </c>
      <c r="AF28">
        <f t="shared" si="24"/>
        <v>2.0791642687066907</v>
      </c>
      <c r="AG28">
        <f t="shared" si="25"/>
        <v>2.6291542660576855E-2</v>
      </c>
      <c r="AH28">
        <v>74.11005571661029</v>
      </c>
      <c r="AI28">
        <v>67.694005454545433</v>
      </c>
      <c r="AJ28">
        <v>1.6655535402387041</v>
      </c>
      <c r="AK28">
        <v>62.734653934625719</v>
      </c>
      <c r="AL28">
        <f t="shared" si="26"/>
        <v>2.0841101410166067</v>
      </c>
      <c r="AM28">
        <v>32.270740731775703</v>
      </c>
      <c r="AN28">
        <v>34.127648484848471</v>
      </c>
      <c r="AO28">
        <v>2.0104406836876569E-4</v>
      </c>
      <c r="AP28">
        <v>100.3352754229541</v>
      </c>
      <c r="AQ28">
        <v>22</v>
      </c>
      <c r="AR28">
        <v>3</v>
      </c>
      <c r="AS28">
        <f t="shared" si="27"/>
        <v>1</v>
      </c>
      <c r="AT28">
        <f t="shared" si="28"/>
        <v>0</v>
      </c>
      <c r="AU28">
        <f t="shared" si="29"/>
        <v>47294.960903999141</v>
      </c>
      <c r="AV28">
        <f t="shared" si="30"/>
        <v>1200</v>
      </c>
      <c r="AW28">
        <f t="shared" si="31"/>
        <v>1025.9256137485618</v>
      </c>
      <c r="AX28">
        <f t="shared" si="32"/>
        <v>0.85493801145713477</v>
      </c>
      <c r="AY28">
        <f t="shared" si="33"/>
        <v>0.18843036211227021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1678133998.2874999</v>
      </c>
      <c r="BF28">
        <v>62.467075000000001</v>
      </c>
      <c r="BG28">
        <v>72.100562499999995</v>
      </c>
      <c r="BH28">
        <v>34.124750000000013</v>
      </c>
      <c r="BI28">
        <v>32.271012499999998</v>
      </c>
      <c r="BJ28">
        <v>67.40325</v>
      </c>
      <c r="BK28">
        <v>33.872387500000002</v>
      </c>
      <c r="BL28">
        <v>649.99925000000007</v>
      </c>
      <c r="BM28">
        <v>101.079125</v>
      </c>
      <c r="BN28">
        <v>0.10009775</v>
      </c>
      <c r="BO28">
        <v>32.650224999999999</v>
      </c>
      <c r="BP28">
        <v>32.49485</v>
      </c>
      <c r="BQ28">
        <v>999.9</v>
      </c>
      <c r="BR28">
        <v>0</v>
      </c>
      <c r="BS28">
        <v>0</v>
      </c>
      <c r="BT28">
        <v>8988.6725000000006</v>
      </c>
      <c r="BU28">
        <v>0</v>
      </c>
      <c r="BV28">
        <v>182.23425</v>
      </c>
      <c r="BW28">
        <v>-9.6334799999999987</v>
      </c>
      <c r="BX28">
        <v>64.674074999999988</v>
      </c>
      <c r="BY28">
        <v>74.504912500000003</v>
      </c>
      <c r="BZ28">
        <v>1.8537475000000001</v>
      </c>
      <c r="CA28">
        <v>72.100562499999995</v>
      </c>
      <c r="CB28">
        <v>32.271012499999998</v>
      </c>
      <c r="CC28">
        <v>3.4493024999999999</v>
      </c>
      <c r="CD28">
        <v>3.26192875</v>
      </c>
      <c r="CE28">
        <v>26.372250000000001</v>
      </c>
      <c r="CF28">
        <v>25.42905</v>
      </c>
      <c r="CG28">
        <v>1200</v>
      </c>
      <c r="CH28">
        <v>0.49998350000000003</v>
      </c>
      <c r="CI28">
        <v>0.50001649999999997</v>
      </c>
      <c r="CJ28">
        <v>0</v>
      </c>
      <c r="CK28">
        <v>1179.0050000000001</v>
      </c>
      <c r="CL28">
        <v>4.9990899999999998</v>
      </c>
      <c r="CM28">
        <v>12646.8125</v>
      </c>
      <c r="CN28">
        <v>9557.807499999999</v>
      </c>
      <c r="CO28">
        <v>42.625</v>
      </c>
      <c r="CP28">
        <v>44.061999999999998</v>
      </c>
      <c r="CQ28">
        <v>43.405999999999999</v>
      </c>
      <c r="CR28">
        <v>43.171499999999988</v>
      </c>
      <c r="CS28">
        <v>43.875</v>
      </c>
      <c r="CT28">
        <v>597.48125000000005</v>
      </c>
      <c r="CU28">
        <v>597.52125000000001</v>
      </c>
      <c r="CV28">
        <v>0</v>
      </c>
      <c r="CW28">
        <v>1678134043</v>
      </c>
      <c r="CX28">
        <v>0</v>
      </c>
      <c r="CY28">
        <v>1678124978.5</v>
      </c>
      <c r="CZ28" t="s">
        <v>356</v>
      </c>
      <c r="DA28">
        <v>1678124978.5</v>
      </c>
      <c r="DB28">
        <v>1678124958</v>
      </c>
      <c r="DC28">
        <v>13</v>
      </c>
      <c r="DD28">
        <v>-0.20300000000000001</v>
      </c>
      <c r="DE28">
        <v>-1.0999999999999999E-2</v>
      </c>
      <c r="DF28">
        <v>-7.2679999999999998</v>
      </c>
      <c r="DG28">
        <v>0.23699999999999999</v>
      </c>
      <c r="DH28">
        <v>791</v>
      </c>
      <c r="DI28">
        <v>32</v>
      </c>
      <c r="DJ28">
        <v>0.03</v>
      </c>
      <c r="DK28">
        <v>7.0000000000000007E-2</v>
      </c>
      <c r="DL28">
        <v>-8.93139731707317</v>
      </c>
      <c r="DM28">
        <v>-5.3682539372821969</v>
      </c>
      <c r="DN28">
        <v>0.53417818568669917</v>
      </c>
      <c r="DO28">
        <v>0</v>
      </c>
      <c r="DP28">
        <v>1.860474390243902</v>
      </c>
      <c r="DQ28">
        <v>-0.13607602787456391</v>
      </c>
      <c r="DR28">
        <v>2.0056181341273599E-2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3.29644</v>
      </c>
      <c r="EB28">
        <v>2.6253000000000002</v>
      </c>
      <c r="EC28">
        <v>2.0846799999999999E-2</v>
      </c>
      <c r="ED28">
        <v>2.19857E-2</v>
      </c>
      <c r="EE28">
        <v>0.139264</v>
      </c>
      <c r="EF28">
        <v>0.13289899999999999</v>
      </c>
      <c r="EG28">
        <v>29504.9</v>
      </c>
      <c r="EH28">
        <v>29891.1</v>
      </c>
      <c r="EI28">
        <v>28035.3</v>
      </c>
      <c r="EJ28">
        <v>29417.3</v>
      </c>
      <c r="EK28">
        <v>33216.5</v>
      </c>
      <c r="EL28">
        <v>35403</v>
      </c>
      <c r="EM28">
        <v>39593</v>
      </c>
      <c r="EN28">
        <v>42043.9</v>
      </c>
      <c r="EO28">
        <v>2.1824300000000001</v>
      </c>
      <c r="EP28">
        <v>2.17733</v>
      </c>
      <c r="EQ28">
        <v>0.10867400000000001</v>
      </c>
      <c r="ER28">
        <v>0</v>
      </c>
      <c r="ES28">
        <v>30.7349</v>
      </c>
      <c r="ET28">
        <v>999.9</v>
      </c>
      <c r="EU28">
        <v>71.400000000000006</v>
      </c>
      <c r="EV28">
        <v>34.700000000000003</v>
      </c>
      <c r="EW28">
        <v>39.242199999999997</v>
      </c>
      <c r="EX28">
        <v>56.558199999999999</v>
      </c>
      <c r="EY28">
        <v>-3.4975999999999998</v>
      </c>
      <c r="EZ28">
        <v>2</v>
      </c>
      <c r="FA28">
        <v>0.47878799999999999</v>
      </c>
      <c r="FB28">
        <v>0.13967299999999999</v>
      </c>
      <c r="FC28">
        <v>20.2745</v>
      </c>
      <c r="FD28">
        <v>5.2193899999999998</v>
      </c>
      <c r="FE28">
        <v>12.0098</v>
      </c>
      <c r="FF28">
        <v>4.9866000000000001</v>
      </c>
      <c r="FG28">
        <v>3.2844500000000001</v>
      </c>
      <c r="FH28">
        <v>9999</v>
      </c>
      <c r="FI28">
        <v>9999</v>
      </c>
      <c r="FJ28">
        <v>9999</v>
      </c>
      <c r="FK28">
        <v>999.9</v>
      </c>
      <c r="FL28">
        <v>1.86589</v>
      </c>
      <c r="FM28">
        <v>1.8623400000000001</v>
      </c>
      <c r="FN28">
        <v>1.8643400000000001</v>
      </c>
      <c r="FO28">
        <v>1.8604700000000001</v>
      </c>
      <c r="FP28">
        <v>1.86114</v>
      </c>
      <c r="FQ28">
        <v>1.86026</v>
      </c>
      <c r="FR28">
        <v>1.8620300000000001</v>
      </c>
      <c r="FS28">
        <v>1.85859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-4.9530000000000003</v>
      </c>
      <c r="GH28">
        <v>0.25240000000000001</v>
      </c>
      <c r="GI28">
        <v>-4.6300871571038451</v>
      </c>
      <c r="GJ28">
        <v>-4.6782648166075668E-3</v>
      </c>
      <c r="GK28">
        <v>2.0645039605938809E-6</v>
      </c>
      <c r="GL28">
        <v>-4.2957140779123221E-10</v>
      </c>
      <c r="GM28">
        <v>-8.3289933805379121E-2</v>
      </c>
      <c r="GN28">
        <v>6.7050777095108757E-4</v>
      </c>
      <c r="GO28">
        <v>6.3862846072479287E-4</v>
      </c>
      <c r="GP28">
        <v>-1.0801389653900339E-5</v>
      </c>
      <c r="GQ28">
        <v>6</v>
      </c>
      <c r="GR28">
        <v>2074</v>
      </c>
      <c r="GS28">
        <v>4</v>
      </c>
      <c r="GT28">
        <v>34</v>
      </c>
      <c r="GU28">
        <v>150.4</v>
      </c>
      <c r="GV28">
        <v>150.69999999999999</v>
      </c>
      <c r="GW28">
        <v>0.390625</v>
      </c>
      <c r="GX28">
        <v>2.6184099999999999</v>
      </c>
      <c r="GY28">
        <v>2.04834</v>
      </c>
      <c r="GZ28">
        <v>2.6184099999999999</v>
      </c>
      <c r="HA28">
        <v>2.1972700000000001</v>
      </c>
      <c r="HB28">
        <v>2.33643</v>
      </c>
      <c r="HC28">
        <v>40.171300000000002</v>
      </c>
      <c r="HD28">
        <v>13.4841</v>
      </c>
      <c r="HE28">
        <v>18</v>
      </c>
      <c r="HF28">
        <v>673.85500000000002</v>
      </c>
      <c r="HG28">
        <v>745.19500000000005</v>
      </c>
      <c r="HH28">
        <v>31.000900000000001</v>
      </c>
      <c r="HI28">
        <v>33.436799999999998</v>
      </c>
      <c r="HJ28">
        <v>30.000299999999999</v>
      </c>
      <c r="HK28">
        <v>33.411000000000001</v>
      </c>
      <c r="HL28">
        <v>33.433999999999997</v>
      </c>
      <c r="HM28">
        <v>7.8868600000000004</v>
      </c>
      <c r="HN28">
        <v>21.540900000000001</v>
      </c>
      <c r="HO28">
        <v>99.257499999999993</v>
      </c>
      <c r="HP28">
        <v>31</v>
      </c>
      <c r="HQ28">
        <v>90.203000000000003</v>
      </c>
      <c r="HR28">
        <v>32.323500000000003</v>
      </c>
      <c r="HS28">
        <v>98.817800000000005</v>
      </c>
      <c r="HT28">
        <v>97.499600000000001</v>
      </c>
    </row>
    <row r="29" spans="1:228" x14ac:dyDescent="0.2">
      <c r="A29">
        <v>14</v>
      </c>
      <c r="B29">
        <v>1678134004.5999999</v>
      </c>
      <c r="C29">
        <v>52</v>
      </c>
      <c r="D29" t="s">
        <v>386</v>
      </c>
      <c r="E29" t="s">
        <v>387</v>
      </c>
      <c r="F29">
        <v>4</v>
      </c>
      <c r="G29">
        <v>1678134002.5999999</v>
      </c>
      <c r="H29">
        <f t="shared" si="0"/>
        <v>2.0845280715487968E-3</v>
      </c>
      <c r="I29">
        <f t="shared" si="1"/>
        <v>2.0845280715487968</v>
      </c>
      <c r="J29">
        <f t="shared" si="2"/>
        <v>0.14841016777829627</v>
      </c>
      <c r="K29">
        <f t="shared" si="3"/>
        <v>69.416600000000003</v>
      </c>
      <c r="L29">
        <f t="shared" si="4"/>
        <v>66.086154924909124</v>
      </c>
      <c r="M29">
        <f t="shared" si="5"/>
        <v>6.6865272323740426</v>
      </c>
      <c r="N29">
        <f t="shared" si="6"/>
        <v>7.0234981412705366</v>
      </c>
      <c r="O29">
        <f t="shared" si="7"/>
        <v>0.14255104610761876</v>
      </c>
      <c r="P29">
        <f t="shared" si="8"/>
        <v>2.7671323876202343</v>
      </c>
      <c r="Q29">
        <f t="shared" si="9"/>
        <v>0.13859339673218679</v>
      </c>
      <c r="R29">
        <f t="shared" si="10"/>
        <v>8.6967300001780587E-2</v>
      </c>
      <c r="S29">
        <f t="shared" si="11"/>
        <v>226.11684994941368</v>
      </c>
      <c r="T29">
        <f t="shared" si="12"/>
        <v>33.48411827443973</v>
      </c>
      <c r="U29">
        <f t="shared" si="13"/>
        <v>32.501671428571427</v>
      </c>
      <c r="V29">
        <f t="shared" si="14"/>
        <v>4.9123586548619178</v>
      </c>
      <c r="W29">
        <f t="shared" si="15"/>
        <v>69.704188884391456</v>
      </c>
      <c r="X29">
        <f t="shared" si="16"/>
        <v>3.4534801179703769</v>
      </c>
      <c r="Y29">
        <f t="shared" si="17"/>
        <v>4.9544800294544409</v>
      </c>
      <c r="Z29">
        <f t="shared" si="18"/>
        <v>1.4588785368915409</v>
      </c>
      <c r="AA29">
        <f t="shared" si="19"/>
        <v>-91.927687955301934</v>
      </c>
      <c r="AB29">
        <f t="shared" si="20"/>
        <v>22.598887487825095</v>
      </c>
      <c r="AC29">
        <f t="shared" si="21"/>
        <v>1.8626536680054375</v>
      </c>
      <c r="AD29">
        <f t="shared" si="22"/>
        <v>158.65070314994227</v>
      </c>
      <c r="AE29">
        <f t="shared" si="23"/>
        <v>10.489317183107639</v>
      </c>
      <c r="AF29">
        <f t="shared" si="24"/>
        <v>2.0802117462090224</v>
      </c>
      <c r="AG29">
        <f t="shared" si="25"/>
        <v>0.14841016777829627</v>
      </c>
      <c r="AH29">
        <v>80.949388371091359</v>
      </c>
      <c r="AI29">
        <v>74.383253939393924</v>
      </c>
      <c r="AJ29">
        <v>1.674406635886079</v>
      </c>
      <c r="AK29">
        <v>62.734653934625719</v>
      </c>
      <c r="AL29">
        <f t="shared" si="26"/>
        <v>2.0845280715487968</v>
      </c>
      <c r="AM29">
        <v>32.27716355558902</v>
      </c>
      <c r="AN29">
        <v>34.134626666666662</v>
      </c>
      <c r="AO29">
        <v>1.5516131766959011E-4</v>
      </c>
      <c r="AP29">
        <v>100.3352754229541</v>
      </c>
      <c r="AQ29">
        <v>22</v>
      </c>
      <c r="AR29">
        <v>3</v>
      </c>
      <c r="AS29">
        <f t="shared" si="27"/>
        <v>1</v>
      </c>
      <c r="AT29">
        <f t="shared" si="28"/>
        <v>0</v>
      </c>
      <c r="AU29">
        <f t="shared" si="29"/>
        <v>47376.277272468084</v>
      </c>
      <c r="AV29">
        <f t="shared" si="30"/>
        <v>1200.005714285714</v>
      </c>
      <c r="AW29">
        <f t="shared" si="31"/>
        <v>1025.9301564504733</v>
      </c>
      <c r="AX29">
        <f t="shared" si="32"/>
        <v>0.85493772591003314</v>
      </c>
      <c r="AY29">
        <f t="shared" si="33"/>
        <v>0.1884298110063638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1678134002.5999999</v>
      </c>
      <c r="BF29">
        <v>69.416600000000003</v>
      </c>
      <c r="BG29">
        <v>79.231899999999996</v>
      </c>
      <c r="BH29">
        <v>34.132399999999997</v>
      </c>
      <c r="BI29">
        <v>32.277828571428572</v>
      </c>
      <c r="BJ29">
        <v>74.383414285714281</v>
      </c>
      <c r="BK29">
        <v>33.879985714285723</v>
      </c>
      <c r="BL29">
        <v>650.0291428571428</v>
      </c>
      <c r="BM29">
        <v>101.07899999999999</v>
      </c>
      <c r="BN29">
        <v>9.9941942857142863E-2</v>
      </c>
      <c r="BO29">
        <v>32.65315714285714</v>
      </c>
      <c r="BP29">
        <v>32.501671428571427</v>
      </c>
      <c r="BQ29">
        <v>999.89999999999986</v>
      </c>
      <c r="BR29">
        <v>0</v>
      </c>
      <c r="BS29">
        <v>0</v>
      </c>
      <c r="BT29">
        <v>9004.4628571428584</v>
      </c>
      <c r="BU29">
        <v>0</v>
      </c>
      <c r="BV29">
        <v>179.32157142857139</v>
      </c>
      <c r="BW29">
        <v>-9.8152857142857126</v>
      </c>
      <c r="BX29">
        <v>71.869685714285708</v>
      </c>
      <c r="BY29">
        <v>81.874614285714287</v>
      </c>
      <c r="BZ29">
        <v>1.8545857142857149</v>
      </c>
      <c r="CA29">
        <v>79.231899999999996</v>
      </c>
      <c r="CB29">
        <v>32.277828571428572</v>
      </c>
      <c r="CC29">
        <v>3.4500642857142849</v>
      </c>
      <c r="CD29">
        <v>3.2626028571428578</v>
      </c>
      <c r="CE29">
        <v>26.375971428571429</v>
      </c>
      <c r="CF29">
        <v>25.432557142857139</v>
      </c>
      <c r="CG29">
        <v>1200.005714285714</v>
      </c>
      <c r="CH29">
        <v>0.49999242857142873</v>
      </c>
      <c r="CI29">
        <v>0.50000757142857133</v>
      </c>
      <c r="CJ29">
        <v>0</v>
      </c>
      <c r="CK29">
        <v>1176.7842857142859</v>
      </c>
      <c r="CL29">
        <v>4.9990899999999998</v>
      </c>
      <c r="CM29">
        <v>12625.257142857139</v>
      </c>
      <c r="CN29">
        <v>9557.8828571428567</v>
      </c>
      <c r="CO29">
        <v>42.625</v>
      </c>
      <c r="CP29">
        <v>44.061999999999998</v>
      </c>
      <c r="CQ29">
        <v>43.436999999999998</v>
      </c>
      <c r="CR29">
        <v>43.186999999999998</v>
      </c>
      <c r="CS29">
        <v>43.875</v>
      </c>
      <c r="CT29">
        <v>597.49428571428575</v>
      </c>
      <c r="CU29">
        <v>597.51142857142861</v>
      </c>
      <c r="CV29">
        <v>0</v>
      </c>
      <c r="CW29">
        <v>1678134046.5999999</v>
      </c>
      <c r="CX29">
        <v>0</v>
      </c>
      <c r="CY29">
        <v>1678124978.5</v>
      </c>
      <c r="CZ29" t="s">
        <v>356</v>
      </c>
      <c r="DA29">
        <v>1678124978.5</v>
      </c>
      <c r="DB29">
        <v>1678124958</v>
      </c>
      <c r="DC29">
        <v>13</v>
      </c>
      <c r="DD29">
        <v>-0.20300000000000001</v>
      </c>
      <c r="DE29">
        <v>-1.0999999999999999E-2</v>
      </c>
      <c r="DF29">
        <v>-7.2679999999999998</v>
      </c>
      <c r="DG29">
        <v>0.23699999999999999</v>
      </c>
      <c r="DH29">
        <v>791</v>
      </c>
      <c r="DI29">
        <v>32</v>
      </c>
      <c r="DJ29">
        <v>0.03</v>
      </c>
      <c r="DK29">
        <v>7.0000000000000007E-2</v>
      </c>
      <c r="DL29">
        <v>-9.2442999999999991</v>
      </c>
      <c r="DM29">
        <v>-4.4264519324577822</v>
      </c>
      <c r="DN29">
        <v>0.43077706220271289</v>
      </c>
      <c r="DO29">
        <v>0</v>
      </c>
      <c r="DP29">
        <v>1.85179125</v>
      </c>
      <c r="DQ29">
        <v>6.0467166979353811E-3</v>
      </c>
      <c r="DR29">
        <v>5.8418435392862114E-3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371</v>
      </c>
      <c r="EA29">
        <v>3.2964099999999998</v>
      </c>
      <c r="EB29">
        <v>2.6251799999999998</v>
      </c>
      <c r="EC29">
        <v>2.2696999999999998E-2</v>
      </c>
      <c r="ED29">
        <v>2.38464E-2</v>
      </c>
      <c r="EE29">
        <v>0.13927899999999999</v>
      </c>
      <c r="EF29">
        <v>0.13291500000000001</v>
      </c>
      <c r="EG29">
        <v>29449</v>
      </c>
      <c r="EH29">
        <v>29834.400000000001</v>
      </c>
      <c r="EI29">
        <v>28035.1</v>
      </c>
      <c r="EJ29">
        <v>29417.4</v>
      </c>
      <c r="EK29">
        <v>33215.9</v>
      </c>
      <c r="EL29">
        <v>35402.9</v>
      </c>
      <c r="EM29">
        <v>39592.800000000003</v>
      </c>
      <c r="EN29">
        <v>42044.3</v>
      </c>
      <c r="EO29">
        <v>2.1825000000000001</v>
      </c>
      <c r="EP29">
        <v>2.17733</v>
      </c>
      <c r="EQ29">
        <v>0.108737</v>
      </c>
      <c r="ER29">
        <v>0</v>
      </c>
      <c r="ES29">
        <v>30.742999999999999</v>
      </c>
      <c r="ET29">
        <v>999.9</v>
      </c>
      <c r="EU29">
        <v>71.400000000000006</v>
      </c>
      <c r="EV29">
        <v>34.700000000000003</v>
      </c>
      <c r="EW29">
        <v>39.2423</v>
      </c>
      <c r="EX29">
        <v>56.408200000000001</v>
      </c>
      <c r="EY29">
        <v>-3.5096099999999999</v>
      </c>
      <c r="EZ29">
        <v>2</v>
      </c>
      <c r="FA29">
        <v>0.47899399999999998</v>
      </c>
      <c r="FB29">
        <v>0.14235300000000001</v>
      </c>
      <c r="FC29">
        <v>20.2743</v>
      </c>
      <c r="FD29">
        <v>5.2198399999999996</v>
      </c>
      <c r="FE29">
        <v>12.009399999999999</v>
      </c>
      <c r="FF29">
        <v>4.9870000000000001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1.86588</v>
      </c>
      <c r="FM29">
        <v>1.8623400000000001</v>
      </c>
      <c r="FN29">
        <v>1.86436</v>
      </c>
      <c r="FO29">
        <v>1.86046</v>
      </c>
      <c r="FP29">
        <v>1.8611500000000001</v>
      </c>
      <c r="FQ29">
        <v>1.8602799999999999</v>
      </c>
      <c r="FR29">
        <v>1.8620300000000001</v>
      </c>
      <c r="FS29">
        <v>1.8586400000000001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-4.9809999999999999</v>
      </c>
      <c r="GH29">
        <v>0.2525</v>
      </c>
      <c r="GI29">
        <v>-4.6300871571038451</v>
      </c>
      <c r="GJ29">
        <v>-4.6782648166075668E-3</v>
      </c>
      <c r="GK29">
        <v>2.0645039605938809E-6</v>
      </c>
      <c r="GL29">
        <v>-4.2957140779123221E-10</v>
      </c>
      <c r="GM29">
        <v>-8.3289933805379121E-2</v>
      </c>
      <c r="GN29">
        <v>6.7050777095108757E-4</v>
      </c>
      <c r="GO29">
        <v>6.3862846072479287E-4</v>
      </c>
      <c r="GP29">
        <v>-1.0801389653900339E-5</v>
      </c>
      <c r="GQ29">
        <v>6</v>
      </c>
      <c r="GR29">
        <v>2074</v>
      </c>
      <c r="GS29">
        <v>4</v>
      </c>
      <c r="GT29">
        <v>34</v>
      </c>
      <c r="GU29">
        <v>150.4</v>
      </c>
      <c r="GV29">
        <v>150.80000000000001</v>
      </c>
      <c r="GW29">
        <v>0.41137699999999999</v>
      </c>
      <c r="GX29">
        <v>2.6208499999999999</v>
      </c>
      <c r="GY29">
        <v>2.04834</v>
      </c>
      <c r="GZ29">
        <v>2.6171899999999999</v>
      </c>
      <c r="HA29">
        <v>2.1972700000000001</v>
      </c>
      <c r="HB29">
        <v>2.33521</v>
      </c>
      <c r="HC29">
        <v>40.171300000000002</v>
      </c>
      <c r="HD29">
        <v>13.4666</v>
      </c>
      <c r="HE29">
        <v>18</v>
      </c>
      <c r="HF29">
        <v>673.92499999999995</v>
      </c>
      <c r="HG29">
        <v>745.19500000000005</v>
      </c>
      <c r="HH29">
        <v>31.000800000000002</v>
      </c>
      <c r="HI29">
        <v>33.438400000000001</v>
      </c>
      <c r="HJ29">
        <v>30.000299999999999</v>
      </c>
      <c r="HK29">
        <v>33.411799999999999</v>
      </c>
      <c r="HL29">
        <v>33.433999999999997</v>
      </c>
      <c r="HM29">
        <v>8.3002599999999997</v>
      </c>
      <c r="HN29">
        <v>21.540900000000001</v>
      </c>
      <c r="HO29">
        <v>99.257499999999993</v>
      </c>
      <c r="HP29">
        <v>31</v>
      </c>
      <c r="HQ29">
        <v>97.184799999999996</v>
      </c>
      <c r="HR29">
        <v>32.323500000000003</v>
      </c>
      <c r="HS29">
        <v>98.8172</v>
      </c>
      <c r="HT29">
        <v>97.500399999999999</v>
      </c>
    </row>
    <row r="30" spans="1:228" x14ac:dyDescent="0.2">
      <c r="A30">
        <v>15</v>
      </c>
      <c r="B30">
        <v>1678134008.5999999</v>
      </c>
      <c r="C30">
        <v>56</v>
      </c>
      <c r="D30" t="s">
        <v>388</v>
      </c>
      <c r="E30" t="s">
        <v>389</v>
      </c>
      <c r="F30">
        <v>4</v>
      </c>
      <c r="G30">
        <v>1678134006.2874999</v>
      </c>
      <c r="H30">
        <f t="shared" si="0"/>
        <v>2.0807341850202711E-3</v>
      </c>
      <c r="I30">
        <f t="shared" si="1"/>
        <v>2.0807341850202712</v>
      </c>
      <c r="J30">
        <f t="shared" si="2"/>
        <v>0.4558745440037601</v>
      </c>
      <c r="K30">
        <f t="shared" si="3"/>
        <v>75.367900000000006</v>
      </c>
      <c r="L30">
        <f t="shared" si="4"/>
        <v>68.37870453906794</v>
      </c>
      <c r="M30">
        <f t="shared" si="5"/>
        <v>6.9183803526282093</v>
      </c>
      <c r="N30">
        <f t="shared" si="6"/>
        <v>7.6255290604538128</v>
      </c>
      <c r="O30">
        <f t="shared" si="7"/>
        <v>0.14197429314164625</v>
      </c>
      <c r="P30">
        <f t="shared" si="8"/>
        <v>2.7658236447046622</v>
      </c>
      <c r="Q30">
        <f t="shared" si="9"/>
        <v>0.13804632646390413</v>
      </c>
      <c r="R30">
        <f t="shared" si="10"/>
        <v>8.662281437261983E-2</v>
      </c>
      <c r="S30">
        <f t="shared" si="11"/>
        <v>226.12415949855696</v>
      </c>
      <c r="T30">
        <f t="shared" si="12"/>
        <v>33.493676098515294</v>
      </c>
      <c r="U30">
        <f t="shared" si="13"/>
        <v>32.514037500000001</v>
      </c>
      <c r="V30">
        <f t="shared" si="14"/>
        <v>4.9157853824377113</v>
      </c>
      <c r="W30">
        <f t="shared" si="15"/>
        <v>69.679637813274226</v>
      </c>
      <c r="X30">
        <f t="shared" si="16"/>
        <v>3.4538427204709374</v>
      </c>
      <c r="Y30">
        <f t="shared" si="17"/>
        <v>4.9567460866063335</v>
      </c>
      <c r="Z30">
        <f t="shared" si="18"/>
        <v>1.4619426619667739</v>
      </c>
      <c r="AA30">
        <f t="shared" si="19"/>
        <v>-91.760377559393959</v>
      </c>
      <c r="AB30">
        <f t="shared" si="20"/>
        <v>21.954743279527293</v>
      </c>
      <c r="AC30">
        <f t="shared" si="21"/>
        <v>1.810600074657909</v>
      </c>
      <c r="AD30">
        <f t="shared" si="22"/>
        <v>158.12912529334821</v>
      </c>
      <c r="AE30">
        <f t="shared" si="23"/>
        <v>10.670384236837776</v>
      </c>
      <c r="AF30">
        <f t="shared" si="24"/>
        <v>2.0788586167919059</v>
      </c>
      <c r="AG30">
        <f t="shared" si="25"/>
        <v>0.4558745440037601</v>
      </c>
      <c r="AH30">
        <v>87.797581729311986</v>
      </c>
      <c r="AI30">
        <v>81.022027272727257</v>
      </c>
      <c r="AJ30">
        <v>1.652571255492908</v>
      </c>
      <c r="AK30">
        <v>62.734653934625719</v>
      </c>
      <c r="AL30">
        <f t="shared" si="26"/>
        <v>2.0807341850202712</v>
      </c>
      <c r="AM30">
        <v>32.283136094167062</v>
      </c>
      <c r="AN30">
        <v>34.137819393939388</v>
      </c>
      <c r="AO30">
        <v>6.4993285781377979E-5</v>
      </c>
      <c r="AP30">
        <v>100.3352754229541</v>
      </c>
      <c r="AQ30">
        <v>22</v>
      </c>
      <c r="AR30">
        <v>3</v>
      </c>
      <c r="AS30">
        <f t="shared" si="27"/>
        <v>1</v>
      </c>
      <c r="AT30">
        <f t="shared" si="28"/>
        <v>0</v>
      </c>
      <c r="AU30">
        <f t="shared" si="29"/>
        <v>47338.977553852645</v>
      </c>
      <c r="AV30">
        <f t="shared" si="30"/>
        <v>1200.0450000000001</v>
      </c>
      <c r="AW30">
        <f t="shared" si="31"/>
        <v>1025.9636950769727</v>
      </c>
      <c r="AX30">
        <f t="shared" si="32"/>
        <v>0.8549376857342621</v>
      </c>
      <c r="AY30">
        <f t="shared" si="33"/>
        <v>0.18842973346712577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1678134006.2874999</v>
      </c>
      <c r="BF30">
        <v>75.367900000000006</v>
      </c>
      <c r="BG30">
        <v>85.361962500000004</v>
      </c>
      <c r="BH30">
        <v>34.136499999999998</v>
      </c>
      <c r="BI30">
        <v>32.283087500000001</v>
      </c>
      <c r="BJ30">
        <v>80.360812499999994</v>
      </c>
      <c r="BK30">
        <v>33.884062499999999</v>
      </c>
      <c r="BL30">
        <v>650.00974999999994</v>
      </c>
      <c r="BM30">
        <v>101.077375</v>
      </c>
      <c r="BN30">
        <v>0.100036875</v>
      </c>
      <c r="BO30">
        <v>32.661275000000003</v>
      </c>
      <c r="BP30">
        <v>32.514037500000001</v>
      </c>
      <c r="BQ30">
        <v>999.9</v>
      </c>
      <c r="BR30">
        <v>0</v>
      </c>
      <c r="BS30">
        <v>0</v>
      </c>
      <c r="BT30">
        <v>8997.6537500000013</v>
      </c>
      <c r="BU30">
        <v>0</v>
      </c>
      <c r="BV30">
        <v>177.61737500000001</v>
      </c>
      <c r="BW30">
        <v>-9.9940649999999991</v>
      </c>
      <c r="BX30">
        <v>78.031637499999988</v>
      </c>
      <c r="BY30">
        <v>88.209650000000011</v>
      </c>
      <c r="BZ30">
        <v>1.8534275</v>
      </c>
      <c r="CA30">
        <v>85.361962500000004</v>
      </c>
      <c r="CB30">
        <v>32.283087500000001</v>
      </c>
      <c r="CC30">
        <v>3.4504299999999999</v>
      </c>
      <c r="CD30">
        <v>3.2630925</v>
      </c>
      <c r="CE30">
        <v>26.377800000000001</v>
      </c>
      <c r="CF30">
        <v>25.435062500000001</v>
      </c>
      <c r="CG30">
        <v>1200.0450000000001</v>
      </c>
      <c r="CH30">
        <v>0.49999549999999998</v>
      </c>
      <c r="CI30">
        <v>0.50000449999999996</v>
      </c>
      <c r="CJ30">
        <v>0</v>
      </c>
      <c r="CK30">
        <v>1175.1512499999999</v>
      </c>
      <c r="CL30">
        <v>4.9990899999999998</v>
      </c>
      <c r="CM30">
        <v>12608.1875</v>
      </c>
      <c r="CN30">
        <v>9558.182499999999</v>
      </c>
      <c r="CO30">
        <v>42.625</v>
      </c>
      <c r="CP30">
        <v>44.061999999999998</v>
      </c>
      <c r="CQ30">
        <v>43.421499999999988</v>
      </c>
      <c r="CR30">
        <v>43.186999999999998</v>
      </c>
      <c r="CS30">
        <v>43.875</v>
      </c>
      <c r="CT30">
        <v>597.51749999999993</v>
      </c>
      <c r="CU30">
        <v>597.53125</v>
      </c>
      <c r="CV30">
        <v>0</v>
      </c>
      <c r="CW30">
        <v>1678134050.8</v>
      </c>
      <c r="CX30">
        <v>0</v>
      </c>
      <c r="CY30">
        <v>1678124978.5</v>
      </c>
      <c r="CZ30" t="s">
        <v>356</v>
      </c>
      <c r="DA30">
        <v>1678124978.5</v>
      </c>
      <c r="DB30">
        <v>1678124958</v>
      </c>
      <c r="DC30">
        <v>13</v>
      </c>
      <c r="DD30">
        <v>-0.20300000000000001</v>
      </c>
      <c r="DE30">
        <v>-1.0999999999999999E-2</v>
      </c>
      <c r="DF30">
        <v>-7.2679999999999998</v>
      </c>
      <c r="DG30">
        <v>0.23699999999999999</v>
      </c>
      <c r="DH30">
        <v>791</v>
      </c>
      <c r="DI30">
        <v>32</v>
      </c>
      <c r="DJ30">
        <v>0.03</v>
      </c>
      <c r="DK30">
        <v>7.0000000000000007E-2</v>
      </c>
      <c r="DL30">
        <v>-9.5131707500000005</v>
      </c>
      <c r="DM30">
        <v>-3.5020249530956891</v>
      </c>
      <c r="DN30">
        <v>0.34020980807721801</v>
      </c>
      <c r="DO30">
        <v>0</v>
      </c>
      <c r="DP30">
        <v>1.8513980000000001</v>
      </c>
      <c r="DQ30">
        <v>3.1874296435267013E-2</v>
      </c>
      <c r="DR30">
        <v>3.7563966776686499E-3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371</v>
      </c>
      <c r="EA30">
        <v>3.29637</v>
      </c>
      <c r="EB30">
        <v>2.6253700000000002</v>
      </c>
      <c r="EC30">
        <v>2.4534799999999999E-2</v>
      </c>
      <c r="ED30">
        <v>2.57323E-2</v>
      </c>
      <c r="EE30">
        <v>0.13928699999999999</v>
      </c>
      <c r="EF30">
        <v>0.13292499999999999</v>
      </c>
      <c r="EG30">
        <v>29393.8</v>
      </c>
      <c r="EH30">
        <v>29776.3</v>
      </c>
      <c r="EI30">
        <v>28035.3</v>
      </c>
      <c r="EJ30">
        <v>29417</v>
      </c>
      <c r="EK30">
        <v>33215.599999999999</v>
      </c>
      <c r="EL30">
        <v>35402</v>
      </c>
      <c r="EM30">
        <v>39592.699999999997</v>
      </c>
      <c r="EN30">
        <v>42043.7</v>
      </c>
      <c r="EO30">
        <v>2.18275</v>
      </c>
      <c r="EP30">
        <v>2.1774</v>
      </c>
      <c r="EQ30">
        <v>0.108849</v>
      </c>
      <c r="ER30">
        <v>0</v>
      </c>
      <c r="ES30">
        <v>30.7499</v>
      </c>
      <c r="ET30">
        <v>999.9</v>
      </c>
      <c r="EU30">
        <v>71.400000000000006</v>
      </c>
      <c r="EV30">
        <v>34.700000000000003</v>
      </c>
      <c r="EW30">
        <v>39.239400000000003</v>
      </c>
      <c r="EX30">
        <v>56.828200000000002</v>
      </c>
      <c r="EY30">
        <v>-3.3774000000000002</v>
      </c>
      <c r="EZ30">
        <v>2</v>
      </c>
      <c r="FA30">
        <v>0.47919200000000001</v>
      </c>
      <c r="FB30">
        <v>0.14494799999999999</v>
      </c>
      <c r="FC30">
        <v>20.2745</v>
      </c>
      <c r="FD30">
        <v>5.2187900000000003</v>
      </c>
      <c r="FE30">
        <v>12.0092</v>
      </c>
      <c r="FF30">
        <v>4.9865000000000004</v>
      </c>
      <c r="FG30">
        <v>3.2844799999999998</v>
      </c>
      <c r="FH30">
        <v>9999</v>
      </c>
      <c r="FI30">
        <v>9999</v>
      </c>
      <c r="FJ30">
        <v>9999</v>
      </c>
      <c r="FK30">
        <v>999.9</v>
      </c>
      <c r="FL30">
        <v>1.8658699999999999</v>
      </c>
      <c r="FM30">
        <v>1.8623400000000001</v>
      </c>
      <c r="FN30">
        <v>1.86436</v>
      </c>
      <c r="FO30">
        <v>1.8604499999999999</v>
      </c>
      <c r="FP30">
        <v>1.86113</v>
      </c>
      <c r="FQ30">
        <v>1.8602799999999999</v>
      </c>
      <c r="FR30">
        <v>1.8620300000000001</v>
      </c>
      <c r="FS30">
        <v>1.85863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-5.0090000000000003</v>
      </c>
      <c r="GH30">
        <v>0.25240000000000001</v>
      </c>
      <c r="GI30">
        <v>-4.6300871571038451</v>
      </c>
      <c r="GJ30">
        <v>-4.6782648166075668E-3</v>
      </c>
      <c r="GK30">
        <v>2.0645039605938809E-6</v>
      </c>
      <c r="GL30">
        <v>-4.2957140779123221E-10</v>
      </c>
      <c r="GM30">
        <v>-8.3289933805379121E-2</v>
      </c>
      <c r="GN30">
        <v>6.7050777095108757E-4</v>
      </c>
      <c r="GO30">
        <v>6.3862846072479287E-4</v>
      </c>
      <c r="GP30">
        <v>-1.0801389653900339E-5</v>
      </c>
      <c r="GQ30">
        <v>6</v>
      </c>
      <c r="GR30">
        <v>2074</v>
      </c>
      <c r="GS30">
        <v>4</v>
      </c>
      <c r="GT30">
        <v>34</v>
      </c>
      <c r="GU30">
        <v>150.5</v>
      </c>
      <c r="GV30">
        <v>150.80000000000001</v>
      </c>
      <c r="GW30">
        <v>0.43212899999999999</v>
      </c>
      <c r="GX30">
        <v>2.63184</v>
      </c>
      <c r="GY30">
        <v>2.04834</v>
      </c>
      <c r="GZ30">
        <v>2.6184099999999999</v>
      </c>
      <c r="HA30">
        <v>2.1972700000000001</v>
      </c>
      <c r="HB30">
        <v>2.3156699999999999</v>
      </c>
      <c r="HC30">
        <v>40.171300000000002</v>
      </c>
      <c r="HD30">
        <v>13.4491</v>
      </c>
      <c r="HE30">
        <v>18</v>
      </c>
      <c r="HF30">
        <v>674.12800000000004</v>
      </c>
      <c r="HG30">
        <v>745.26700000000005</v>
      </c>
      <c r="HH30">
        <v>31.000800000000002</v>
      </c>
      <c r="HI30">
        <v>33.440600000000003</v>
      </c>
      <c r="HJ30">
        <v>30.000299999999999</v>
      </c>
      <c r="HK30">
        <v>33.411799999999999</v>
      </c>
      <c r="HL30">
        <v>33.433999999999997</v>
      </c>
      <c r="HM30">
        <v>8.7136099999999992</v>
      </c>
      <c r="HN30">
        <v>21.540900000000001</v>
      </c>
      <c r="HO30">
        <v>99.257499999999993</v>
      </c>
      <c r="HP30">
        <v>31</v>
      </c>
      <c r="HQ30">
        <v>103.864</v>
      </c>
      <c r="HR30">
        <v>32.323500000000003</v>
      </c>
      <c r="HS30">
        <v>98.817300000000003</v>
      </c>
      <c r="HT30">
        <v>97.498900000000006</v>
      </c>
    </row>
    <row r="31" spans="1:228" x14ac:dyDescent="0.2">
      <c r="A31">
        <v>16</v>
      </c>
      <c r="B31">
        <v>1678134012.5999999</v>
      </c>
      <c r="C31">
        <v>60</v>
      </c>
      <c r="D31" t="s">
        <v>390</v>
      </c>
      <c r="E31" t="s">
        <v>391</v>
      </c>
      <c r="F31">
        <v>4</v>
      </c>
      <c r="G31">
        <v>1678134010.5999999</v>
      </c>
      <c r="H31">
        <f t="shared" si="0"/>
        <v>2.0818832269977826E-3</v>
      </c>
      <c r="I31">
        <f t="shared" si="1"/>
        <v>2.0818832269977827</v>
      </c>
      <c r="J31">
        <f t="shared" si="2"/>
        <v>0.61980015709320335</v>
      </c>
      <c r="K31">
        <f t="shared" si="3"/>
        <v>82.279985714285701</v>
      </c>
      <c r="L31">
        <f t="shared" si="4"/>
        <v>73.270376498740532</v>
      </c>
      <c r="M31">
        <f t="shared" si="5"/>
        <v>7.4133320702606502</v>
      </c>
      <c r="N31">
        <f t="shared" si="6"/>
        <v>8.324904087899526</v>
      </c>
      <c r="O31">
        <f t="shared" si="7"/>
        <v>0.14221405902902143</v>
      </c>
      <c r="P31">
        <f t="shared" si="8"/>
        <v>2.7650271223432119</v>
      </c>
      <c r="Q31">
        <f t="shared" si="9"/>
        <v>0.13827191093709412</v>
      </c>
      <c r="R31">
        <f t="shared" si="10"/>
        <v>8.6765028694784196E-2</v>
      </c>
      <c r="S31">
        <f t="shared" si="11"/>
        <v>226.11061372145522</v>
      </c>
      <c r="T31">
        <f t="shared" si="12"/>
        <v>33.495494839779987</v>
      </c>
      <c r="U31">
        <f t="shared" si="13"/>
        <v>32.509685714285709</v>
      </c>
      <c r="V31">
        <f t="shared" si="14"/>
        <v>4.9145792340712395</v>
      </c>
      <c r="W31">
        <f t="shared" si="15"/>
        <v>69.679093603917551</v>
      </c>
      <c r="X31">
        <f t="shared" si="16"/>
        <v>3.4542041580585772</v>
      </c>
      <c r="Y31">
        <f t="shared" si="17"/>
        <v>4.9573035173126483</v>
      </c>
      <c r="Z31">
        <f t="shared" si="18"/>
        <v>1.4603750760126624</v>
      </c>
      <c r="AA31">
        <f t="shared" si="19"/>
        <v>-91.811050310602212</v>
      </c>
      <c r="AB31">
        <f t="shared" si="20"/>
        <v>22.894737100067982</v>
      </c>
      <c r="AC31">
        <f t="shared" si="21"/>
        <v>1.8886431252380109</v>
      </c>
      <c r="AD31">
        <f t="shared" si="22"/>
        <v>159.082943636159</v>
      </c>
      <c r="AE31">
        <f t="shared" si="23"/>
        <v>11.052550113079143</v>
      </c>
      <c r="AF31">
        <f t="shared" si="24"/>
        <v>2.0800432367539838</v>
      </c>
      <c r="AG31">
        <f t="shared" si="25"/>
        <v>0.61980015709320335</v>
      </c>
      <c r="AH31">
        <v>94.778801515782646</v>
      </c>
      <c r="AI31">
        <v>87.725080606060601</v>
      </c>
      <c r="AJ31">
        <v>1.6842702445417821</v>
      </c>
      <c r="AK31">
        <v>62.734653934625719</v>
      </c>
      <c r="AL31">
        <f t="shared" si="26"/>
        <v>2.0818832269977827</v>
      </c>
      <c r="AM31">
        <v>32.285320516718627</v>
      </c>
      <c r="AN31">
        <v>34.141107272727261</v>
      </c>
      <c r="AO31">
        <v>5.9609943130645092E-5</v>
      </c>
      <c r="AP31">
        <v>100.3352754229541</v>
      </c>
      <c r="AQ31">
        <v>22</v>
      </c>
      <c r="AR31">
        <v>3</v>
      </c>
      <c r="AS31">
        <f t="shared" si="27"/>
        <v>1</v>
      </c>
      <c r="AT31">
        <f t="shared" si="28"/>
        <v>0</v>
      </c>
      <c r="AU31">
        <f t="shared" si="29"/>
        <v>47316.746854376412</v>
      </c>
      <c r="AV31">
        <f t="shared" si="30"/>
        <v>1199.972857142857</v>
      </c>
      <c r="AW31">
        <f t="shared" si="31"/>
        <v>1025.9020423427228</v>
      </c>
      <c r="AX31">
        <f t="shared" si="32"/>
        <v>0.85493770649563028</v>
      </c>
      <c r="AY31">
        <f t="shared" si="33"/>
        <v>0.18842977353656651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1678134010.5999999</v>
      </c>
      <c r="BF31">
        <v>82.279985714285701</v>
      </c>
      <c r="BG31">
        <v>92.640457142857144</v>
      </c>
      <c r="BH31">
        <v>34.139957142857142</v>
      </c>
      <c r="BI31">
        <v>32.285442857142861</v>
      </c>
      <c r="BJ31">
        <v>87.303057142857156</v>
      </c>
      <c r="BK31">
        <v>33.88748571428571</v>
      </c>
      <c r="BL31">
        <v>649.99142857142851</v>
      </c>
      <c r="BM31">
        <v>101.07771428571429</v>
      </c>
      <c r="BN31">
        <v>0.10003891428571431</v>
      </c>
      <c r="BO31">
        <v>32.663271428571427</v>
      </c>
      <c r="BP31">
        <v>32.509685714285709</v>
      </c>
      <c r="BQ31">
        <v>999.89999999999986</v>
      </c>
      <c r="BR31">
        <v>0</v>
      </c>
      <c r="BS31">
        <v>0</v>
      </c>
      <c r="BT31">
        <v>8993.3928571428569</v>
      </c>
      <c r="BU31">
        <v>0</v>
      </c>
      <c r="BV31">
        <v>175.95500000000001</v>
      </c>
      <c r="BW31">
        <v>-10.360428571428571</v>
      </c>
      <c r="BX31">
        <v>85.18831428571427</v>
      </c>
      <c r="BY31">
        <v>95.731142857142871</v>
      </c>
      <c r="BZ31">
        <v>1.8545128571428571</v>
      </c>
      <c r="CA31">
        <v>92.640457142857144</v>
      </c>
      <c r="CB31">
        <v>32.285442857142861</v>
      </c>
      <c r="CC31">
        <v>3.4507885714285722</v>
      </c>
      <c r="CD31">
        <v>3.2633385714285721</v>
      </c>
      <c r="CE31">
        <v>26.379557142857141</v>
      </c>
      <c r="CF31">
        <v>25.436328571428572</v>
      </c>
      <c r="CG31">
        <v>1199.972857142857</v>
      </c>
      <c r="CH31">
        <v>0.49999457142857151</v>
      </c>
      <c r="CI31">
        <v>0.5000054285714286</v>
      </c>
      <c r="CJ31">
        <v>0</v>
      </c>
      <c r="CK31">
        <v>1172.941428571429</v>
      </c>
      <c r="CL31">
        <v>4.9990899999999998</v>
      </c>
      <c r="CM31">
        <v>12587.085714285709</v>
      </c>
      <c r="CN31">
        <v>9557.6085714285709</v>
      </c>
      <c r="CO31">
        <v>42.625</v>
      </c>
      <c r="CP31">
        <v>44.061999999999998</v>
      </c>
      <c r="CQ31">
        <v>43.436999999999998</v>
      </c>
      <c r="CR31">
        <v>43.186999999999998</v>
      </c>
      <c r="CS31">
        <v>43.875</v>
      </c>
      <c r="CT31">
        <v>597.4799999999999</v>
      </c>
      <c r="CU31">
        <v>597.49571428571437</v>
      </c>
      <c r="CV31">
        <v>0</v>
      </c>
      <c r="CW31">
        <v>1678134055</v>
      </c>
      <c r="CX31">
        <v>0</v>
      </c>
      <c r="CY31">
        <v>1678124978.5</v>
      </c>
      <c r="CZ31" t="s">
        <v>356</v>
      </c>
      <c r="DA31">
        <v>1678124978.5</v>
      </c>
      <c r="DB31">
        <v>1678124958</v>
      </c>
      <c r="DC31">
        <v>13</v>
      </c>
      <c r="DD31">
        <v>-0.20300000000000001</v>
      </c>
      <c r="DE31">
        <v>-1.0999999999999999E-2</v>
      </c>
      <c r="DF31">
        <v>-7.2679999999999998</v>
      </c>
      <c r="DG31">
        <v>0.23699999999999999</v>
      </c>
      <c r="DH31">
        <v>791</v>
      </c>
      <c r="DI31">
        <v>32</v>
      </c>
      <c r="DJ31">
        <v>0.03</v>
      </c>
      <c r="DK31">
        <v>7.0000000000000007E-2</v>
      </c>
      <c r="DL31">
        <v>-9.7635744999999989</v>
      </c>
      <c r="DM31">
        <v>-3.5025109193245569</v>
      </c>
      <c r="DN31">
        <v>0.34019364417159542</v>
      </c>
      <c r="DO31">
        <v>0</v>
      </c>
      <c r="DP31">
        <v>1.85325275</v>
      </c>
      <c r="DQ31">
        <v>1.044686679173888E-2</v>
      </c>
      <c r="DR31">
        <v>1.7387768509788881E-3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371</v>
      </c>
      <c r="EA31">
        <v>3.29637</v>
      </c>
      <c r="EB31">
        <v>2.6251799999999998</v>
      </c>
      <c r="EC31">
        <v>2.6371499999999999E-2</v>
      </c>
      <c r="ED31">
        <v>2.76181E-2</v>
      </c>
      <c r="EE31">
        <v>0.13930000000000001</v>
      </c>
      <c r="EF31">
        <v>0.13293099999999999</v>
      </c>
      <c r="EG31">
        <v>29338.400000000001</v>
      </c>
      <c r="EH31">
        <v>29718.799999999999</v>
      </c>
      <c r="EI31">
        <v>28035.200000000001</v>
      </c>
      <c r="EJ31">
        <v>29417.1</v>
      </c>
      <c r="EK31">
        <v>33215.4</v>
      </c>
      <c r="EL31">
        <v>35401.9</v>
      </c>
      <c r="EM31">
        <v>39592.9</v>
      </c>
      <c r="EN31">
        <v>42043.7</v>
      </c>
      <c r="EO31">
        <v>2.1829200000000002</v>
      </c>
      <c r="EP31">
        <v>2.1772499999999999</v>
      </c>
      <c r="EQ31">
        <v>0.10788399999999999</v>
      </c>
      <c r="ER31">
        <v>0</v>
      </c>
      <c r="ES31">
        <v>30.755199999999999</v>
      </c>
      <c r="ET31">
        <v>999.9</v>
      </c>
      <c r="EU31">
        <v>71.5</v>
      </c>
      <c r="EV31">
        <v>34.700000000000003</v>
      </c>
      <c r="EW31">
        <v>39.293399999999998</v>
      </c>
      <c r="EX31">
        <v>56.648200000000003</v>
      </c>
      <c r="EY31">
        <v>-3.3092999999999999</v>
      </c>
      <c r="EZ31">
        <v>2</v>
      </c>
      <c r="FA31">
        <v>0.47930099999999998</v>
      </c>
      <c r="FB31">
        <v>0.147342</v>
      </c>
      <c r="FC31">
        <v>20.2746</v>
      </c>
      <c r="FD31">
        <v>5.2189399999999999</v>
      </c>
      <c r="FE31">
        <v>12.0091</v>
      </c>
      <c r="FF31">
        <v>4.9867499999999998</v>
      </c>
      <c r="FG31">
        <v>3.2844500000000001</v>
      </c>
      <c r="FH31">
        <v>9999</v>
      </c>
      <c r="FI31">
        <v>9999</v>
      </c>
      <c r="FJ31">
        <v>9999</v>
      </c>
      <c r="FK31">
        <v>999.9</v>
      </c>
      <c r="FL31">
        <v>1.8658600000000001</v>
      </c>
      <c r="FM31">
        <v>1.8623400000000001</v>
      </c>
      <c r="FN31">
        <v>1.86435</v>
      </c>
      <c r="FO31">
        <v>1.86046</v>
      </c>
      <c r="FP31">
        <v>1.86113</v>
      </c>
      <c r="FQ31">
        <v>1.8603000000000001</v>
      </c>
      <c r="FR31">
        <v>1.8620300000000001</v>
      </c>
      <c r="FS31">
        <v>1.8586400000000001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-5.0369999999999999</v>
      </c>
      <c r="GH31">
        <v>0.2525</v>
      </c>
      <c r="GI31">
        <v>-4.6300871571038451</v>
      </c>
      <c r="GJ31">
        <v>-4.6782648166075668E-3</v>
      </c>
      <c r="GK31">
        <v>2.0645039605938809E-6</v>
      </c>
      <c r="GL31">
        <v>-4.2957140779123221E-10</v>
      </c>
      <c r="GM31">
        <v>-8.3289933805379121E-2</v>
      </c>
      <c r="GN31">
        <v>6.7050777095108757E-4</v>
      </c>
      <c r="GO31">
        <v>6.3862846072479287E-4</v>
      </c>
      <c r="GP31">
        <v>-1.0801389653900339E-5</v>
      </c>
      <c r="GQ31">
        <v>6</v>
      </c>
      <c r="GR31">
        <v>2074</v>
      </c>
      <c r="GS31">
        <v>4</v>
      </c>
      <c r="GT31">
        <v>34</v>
      </c>
      <c r="GU31">
        <v>150.6</v>
      </c>
      <c r="GV31">
        <v>150.9</v>
      </c>
      <c r="GW31">
        <v>0.45288099999999998</v>
      </c>
      <c r="GX31">
        <v>2.6220699999999999</v>
      </c>
      <c r="GY31">
        <v>2.04834</v>
      </c>
      <c r="GZ31">
        <v>2.6171899999999999</v>
      </c>
      <c r="HA31">
        <v>2.1972700000000001</v>
      </c>
      <c r="HB31">
        <v>2.2912599999999999</v>
      </c>
      <c r="HC31">
        <v>40.171300000000002</v>
      </c>
      <c r="HD31">
        <v>13.4491</v>
      </c>
      <c r="HE31">
        <v>18</v>
      </c>
      <c r="HF31">
        <v>674.28300000000002</v>
      </c>
      <c r="HG31">
        <v>745.15599999999995</v>
      </c>
      <c r="HH31">
        <v>31.000699999999998</v>
      </c>
      <c r="HI31">
        <v>33.442900000000002</v>
      </c>
      <c r="HJ31">
        <v>30.000299999999999</v>
      </c>
      <c r="HK31">
        <v>33.413200000000003</v>
      </c>
      <c r="HL31">
        <v>33.436799999999998</v>
      </c>
      <c r="HM31">
        <v>9.1241599999999998</v>
      </c>
      <c r="HN31">
        <v>21.540900000000001</v>
      </c>
      <c r="HO31">
        <v>99.257499999999993</v>
      </c>
      <c r="HP31">
        <v>31</v>
      </c>
      <c r="HQ31">
        <v>110.545</v>
      </c>
      <c r="HR31">
        <v>32.323500000000003</v>
      </c>
      <c r="HS31">
        <v>98.817499999999995</v>
      </c>
      <c r="HT31">
        <v>97.498999999999995</v>
      </c>
    </row>
    <row r="32" spans="1:228" x14ac:dyDescent="0.2">
      <c r="A32">
        <v>17</v>
      </c>
      <c r="B32">
        <v>1678134016.5999999</v>
      </c>
      <c r="C32">
        <v>64</v>
      </c>
      <c r="D32" t="s">
        <v>392</v>
      </c>
      <c r="E32" t="s">
        <v>393</v>
      </c>
      <c r="F32">
        <v>4</v>
      </c>
      <c r="G32">
        <v>1678134014.2874999</v>
      </c>
      <c r="H32">
        <f t="shared" si="0"/>
        <v>2.0909005164938921E-3</v>
      </c>
      <c r="I32">
        <f t="shared" si="1"/>
        <v>2.0909005164938921</v>
      </c>
      <c r="J32">
        <f t="shared" si="2"/>
        <v>0.83276775889574084</v>
      </c>
      <c r="K32">
        <f t="shared" si="3"/>
        <v>88.302312499999999</v>
      </c>
      <c r="L32">
        <f t="shared" si="4"/>
        <v>76.773138130481414</v>
      </c>
      <c r="M32">
        <f t="shared" si="5"/>
        <v>7.7677062285400087</v>
      </c>
      <c r="N32">
        <f t="shared" si="6"/>
        <v>8.9341980737453959</v>
      </c>
      <c r="O32">
        <f t="shared" si="7"/>
        <v>0.14293544812576817</v>
      </c>
      <c r="P32">
        <f t="shared" si="8"/>
        <v>2.772395122381059</v>
      </c>
      <c r="Q32">
        <f t="shared" si="9"/>
        <v>0.1389640730449716</v>
      </c>
      <c r="R32">
        <f t="shared" si="10"/>
        <v>8.7200167086169816E-2</v>
      </c>
      <c r="S32">
        <f t="shared" si="11"/>
        <v>226.10796819773986</v>
      </c>
      <c r="T32">
        <f t="shared" si="12"/>
        <v>33.494465738081296</v>
      </c>
      <c r="U32">
        <f t="shared" si="13"/>
        <v>32.508474999999997</v>
      </c>
      <c r="V32">
        <f t="shared" si="14"/>
        <v>4.9142437162301515</v>
      </c>
      <c r="W32">
        <f t="shared" si="15"/>
        <v>69.678549962271035</v>
      </c>
      <c r="X32">
        <f t="shared" si="16"/>
        <v>3.4548564951806777</v>
      </c>
      <c r="Y32">
        <f t="shared" si="17"/>
        <v>4.9582784042598256</v>
      </c>
      <c r="Z32">
        <f t="shared" si="18"/>
        <v>1.4593872210494738</v>
      </c>
      <c r="AA32">
        <f t="shared" si="19"/>
        <v>-92.20871277738064</v>
      </c>
      <c r="AB32">
        <f t="shared" si="20"/>
        <v>23.658499095052001</v>
      </c>
      <c r="AC32">
        <f t="shared" si="21"/>
        <v>1.9464827669554188</v>
      </c>
      <c r="AD32">
        <f t="shared" si="22"/>
        <v>159.50423728236666</v>
      </c>
      <c r="AE32">
        <f t="shared" si="23"/>
        <v>11.257764900121781</v>
      </c>
      <c r="AF32">
        <f t="shared" si="24"/>
        <v>2.0831288304205509</v>
      </c>
      <c r="AG32">
        <f t="shared" si="25"/>
        <v>0.83276775889574084</v>
      </c>
      <c r="AH32">
        <v>101.7633897671255</v>
      </c>
      <c r="AI32">
        <v>94.485402424242395</v>
      </c>
      <c r="AJ32">
        <v>1.6897078698995709</v>
      </c>
      <c r="AK32">
        <v>62.734653934625719</v>
      </c>
      <c r="AL32">
        <f t="shared" si="26"/>
        <v>2.0909005164938921</v>
      </c>
      <c r="AM32">
        <v>32.288513623298563</v>
      </c>
      <c r="AN32">
        <v>34.151826666666658</v>
      </c>
      <c r="AO32">
        <v>1.5374727451845441E-4</v>
      </c>
      <c r="AP32">
        <v>100.3352754229541</v>
      </c>
      <c r="AQ32">
        <v>22</v>
      </c>
      <c r="AR32">
        <v>3</v>
      </c>
      <c r="AS32">
        <f t="shared" si="27"/>
        <v>1</v>
      </c>
      <c r="AT32">
        <f t="shared" si="28"/>
        <v>0</v>
      </c>
      <c r="AU32">
        <f t="shared" si="29"/>
        <v>47519.129162012876</v>
      </c>
      <c r="AV32">
        <f t="shared" si="30"/>
        <v>1199.95625</v>
      </c>
      <c r="AW32">
        <f t="shared" si="31"/>
        <v>1025.8880949211086</v>
      </c>
      <c r="AX32">
        <f t="shared" si="32"/>
        <v>0.85493791537908881</v>
      </c>
      <c r="AY32">
        <f t="shared" si="33"/>
        <v>0.18843017668164141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1678134014.2874999</v>
      </c>
      <c r="BF32">
        <v>88.302312499999999</v>
      </c>
      <c r="BG32">
        <v>98.864512499999989</v>
      </c>
      <c r="BH32">
        <v>34.146524999999997</v>
      </c>
      <c r="BI32">
        <v>32.289187499999997</v>
      </c>
      <c r="BJ32">
        <v>93.351487500000005</v>
      </c>
      <c r="BK32">
        <v>33.894012500000002</v>
      </c>
      <c r="BL32">
        <v>649.96175000000005</v>
      </c>
      <c r="BM32">
        <v>101.077625</v>
      </c>
      <c r="BN32">
        <v>9.9771387500000003E-2</v>
      </c>
      <c r="BO32">
        <v>32.666762499999997</v>
      </c>
      <c r="BP32">
        <v>32.508474999999997</v>
      </c>
      <c r="BQ32">
        <v>999.9</v>
      </c>
      <c r="BR32">
        <v>0</v>
      </c>
      <c r="BS32">
        <v>0</v>
      </c>
      <c r="BT32">
        <v>9032.5799999999981</v>
      </c>
      <c r="BU32">
        <v>0</v>
      </c>
      <c r="BV32">
        <v>174.65587500000001</v>
      </c>
      <c r="BW32">
        <v>-10.562175</v>
      </c>
      <c r="BX32">
        <v>91.424149999999997</v>
      </c>
      <c r="BY32">
        <v>102.16323749999999</v>
      </c>
      <c r="BZ32">
        <v>1.8573437500000001</v>
      </c>
      <c r="CA32">
        <v>98.864512499999989</v>
      </c>
      <c r="CB32">
        <v>32.289187499999997</v>
      </c>
      <c r="CC32">
        <v>3.4514562500000001</v>
      </c>
      <c r="CD32">
        <v>3.2637212500000001</v>
      </c>
      <c r="CE32">
        <v>26.3828</v>
      </c>
      <c r="CF32">
        <v>25.438275000000001</v>
      </c>
      <c r="CG32">
        <v>1199.95625</v>
      </c>
      <c r="CH32">
        <v>0.49998712499999998</v>
      </c>
      <c r="CI32">
        <v>0.50001287499999991</v>
      </c>
      <c r="CJ32">
        <v>0</v>
      </c>
      <c r="CK32">
        <v>1171.1312499999999</v>
      </c>
      <c r="CL32">
        <v>4.9990899999999998</v>
      </c>
      <c r="CM32">
        <v>12569.3375</v>
      </c>
      <c r="CN32">
        <v>9557.4700000000012</v>
      </c>
      <c r="CO32">
        <v>42.625</v>
      </c>
      <c r="CP32">
        <v>44.061999999999998</v>
      </c>
      <c r="CQ32">
        <v>43.436999999999998</v>
      </c>
      <c r="CR32">
        <v>43.186999999999998</v>
      </c>
      <c r="CS32">
        <v>43.875</v>
      </c>
      <c r="CT32">
        <v>597.46250000000009</v>
      </c>
      <c r="CU32">
        <v>597.495</v>
      </c>
      <c r="CV32">
        <v>0</v>
      </c>
      <c r="CW32">
        <v>1678134058.5999999</v>
      </c>
      <c r="CX32">
        <v>0</v>
      </c>
      <c r="CY32">
        <v>1678124978.5</v>
      </c>
      <c r="CZ32" t="s">
        <v>356</v>
      </c>
      <c r="DA32">
        <v>1678124978.5</v>
      </c>
      <c r="DB32">
        <v>1678124958</v>
      </c>
      <c r="DC32">
        <v>13</v>
      </c>
      <c r="DD32">
        <v>-0.20300000000000001</v>
      </c>
      <c r="DE32">
        <v>-1.0999999999999999E-2</v>
      </c>
      <c r="DF32">
        <v>-7.2679999999999998</v>
      </c>
      <c r="DG32">
        <v>0.23699999999999999</v>
      </c>
      <c r="DH32">
        <v>791</v>
      </c>
      <c r="DI32">
        <v>32</v>
      </c>
      <c r="DJ32">
        <v>0.03</v>
      </c>
      <c r="DK32">
        <v>7.0000000000000007E-2</v>
      </c>
      <c r="DL32">
        <v>-10.0116935</v>
      </c>
      <c r="DM32">
        <v>-3.558648405253273</v>
      </c>
      <c r="DN32">
        <v>0.34585122187546202</v>
      </c>
      <c r="DO32">
        <v>0</v>
      </c>
      <c r="DP32">
        <v>1.8544192500000001</v>
      </c>
      <c r="DQ32">
        <v>7.9606378986814916E-3</v>
      </c>
      <c r="DR32">
        <v>1.3736909905433491E-3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371</v>
      </c>
      <c r="EA32">
        <v>3.2963399999999998</v>
      </c>
      <c r="EB32">
        <v>2.6255700000000002</v>
      </c>
      <c r="EC32">
        <v>2.82175E-2</v>
      </c>
      <c r="ED32">
        <v>2.9474E-2</v>
      </c>
      <c r="EE32">
        <v>0.139325</v>
      </c>
      <c r="EF32">
        <v>0.13294800000000001</v>
      </c>
      <c r="EG32">
        <v>29282.6</v>
      </c>
      <c r="EH32">
        <v>29662</v>
      </c>
      <c r="EI32">
        <v>28035</v>
      </c>
      <c r="EJ32">
        <v>29417</v>
      </c>
      <c r="EK32">
        <v>33214.699999999997</v>
      </c>
      <c r="EL32">
        <v>35401.599999999999</v>
      </c>
      <c r="EM32">
        <v>39593.1</v>
      </c>
      <c r="EN32">
        <v>42044</v>
      </c>
      <c r="EO32">
        <v>2.1825299999999999</v>
      </c>
      <c r="EP32">
        <v>2.1772499999999999</v>
      </c>
      <c r="EQ32">
        <v>0.108056</v>
      </c>
      <c r="ER32">
        <v>0</v>
      </c>
      <c r="ES32">
        <v>30.7606</v>
      </c>
      <c r="ET32">
        <v>999.9</v>
      </c>
      <c r="EU32">
        <v>71.400000000000006</v>
      </c>
      <c r="EV32">
        <v>34.700000000000003</v>
      </c>
      <c r="EW32">
        <v>39.241799999999998</v>
      </c>
      <c r="EX32">
        <v>56.1982</v>
      </c>
      <c r="EY32">
        <v>-3.31731</v>
      </c>
      <c r="EZ32">
        <v>2</v>
      </c>
      <c r="FA32">
        <v>0.47963899999999998</v>
      </c>
      <c r="FB32">
        <v>0.148783</v>
      </c>
      <c r="FC32">
        <v>20.2745</v>
      </c>
      <c r="FD32">
        <v>5.2190899999999996</v>
      </c>
      <c r="FE32">
        <v>12.008900000000001</v>
      </c>
      <c r="FF32">
        <v>4.9866000000000001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1.8658600000000001</v>
      </c>
      <c r="FM32">
        <v>1.8623400000000001</v>
      </c>
      <c r="FN32">
        <v>1.86435</v>
      </c>
      <c r="FO32">
        <v>1.86046</v>
      </c>
      <c r="FP32">
        <v>1.86114</v>
      </c>
      <c r="FQ32">
        <v>1.8603000000000001</v>
      </c>
      <c r="FR32">
        <v>1.8620300000000001</v>
      </c>
      <c r="FS32">
        <v>1.8586199999999999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-5.0659999999999998</v>
      </c>
      <c r="GH32">
        <v>0.2525</v>
      </c>
      <c r="GI32">
        <v>-4.6300871571038451</v>
      </c>
      <c r="GJ32">
        <v>-4.6782648166075668E-3</v>
      </c>
      <c r="GK32">
        <v>2.0645039605938809E-6</v>
      </c>
      <c r="GL32">
        <v>-4.2957140779123221E-10</v>
      </c>
      <c r="GM32">
        <v>-8.3289933805379121E-2</v>
      </c>
      <c r="GN32">
        <v>6.7050777095108757E-4</v>
      </c>
      <c r="GO32">
        <v>6.3862846072479287E-4</v>
      </c>
      <c r="GP32">
        <v>-1.0801389653900339E-5</v>
      </c>
      <c r="GQ32">
        <v>6</v>
      </c>
      <c r="GR32">
        <v>2074</v>
      </c>
      <c r="GS32">
        <v>4</v>
      </c>
      <c r="GT32">
        <v>34</v>
      </c>
      <c r="GU32">
        <v>150.6</v>
      </c>
      <c r="GV32">
        <v>151</v>
      </c>
      <c r="GW32">
        <v>0.47363300000000003</v>
      </c>
      <c r="GX32">
        <v>2.6220699999999999</v>
      </c>
      <c r="GY32">
        <v>2.04834</v>
      </c>
      <c r="GZ32">
        <v>2.6171899999999999</v>
      </c>
      <c r="HA32">
        <v>2.1972700000000001</v>
      </c>
      <c r="HB32">
        <v>2.2656200000000002</v>
      </c>
      <c r="HC32">
        <v>40.1967</v>
      </c>
      <c r="HD32">
        <v>13.4666</v>
      </c>
      <c r="HE32">
        <v>18</v>
      </c>
      <c r="HF32">
        <v>673.97699999999998</v>
      </c>
      <c r="HG32">
        <v>745.16</v>
      </c>
      <c r="HH32">
        <v>31.000599999999999</v>
      </c>
      <c r="HI32">
        <v>33.445099999999996</v>
      </c>
      <c r="HJ32">
        <v>30.000299999999999</v>
      </c>
      <c r="HK32">
        <v>33.4148</v>
      </c>
      <c r="HL32">
        <v>33.436999999999998</v>
      </c>
      <c r="HM32">
        <v>9.5347100000000005</v>
      </c>
      <c r="HN32">
        <v>21.540900000000001</v>
      </c>
      <c r="HO32">
        <v>99.257499999999993</v>
      </c>
      <c r="HP32">
        <v>31</v>
      </c>
      <c r="HQ32">
        <v>117.227</v>
      </c>
      <c r="HR32">
        <v>32.323500000000003</v>
      </c>
      <c r="HS32">
        <v>98.817499999999995</v>
      </c>
      <c r="HT32">
        <v>97.499399999999994</v>
      </c>
    </row>
    <row r="33" spans="1:228" x14ac:dyDescent="0.2">
      <c r="A33">
        <v>18</v>
      </c>
      <c r="B33">
        <v>1678134020.5999999</v>
      </c>
      <c r="C33">
        <v>68</v>
      </c>
      <c r="D33" t="s">
        <v>394</v>
      </c>
      <c r="E33" t="s">
        <v>395</v>
      </c>
      <c r="F33">
        <v>4</v>
      </c>
      <c r="G33">
        <v>1678134018.5999999</v>
      </c>
      <c r="H33">
        <f t="shared" si="0"/>
        <v>2.084479677554197E-3</v>
      </c>
      <c r="I33">
        <f t="shared" si="1"/>
        <v>2.0844796775541972</v>
      </c>
      <c r="J33">
        <f t="shared" si="2"/>
        <v>0.89592222285738432</v>
      </c>
      <c r="K33">
        <f t="shared" si="3"/>
        <v>95.363542857142875</v>
      </c>
      <c r="L33">
        <f t="shared" si="4"/>
        <v>82.90157041378535</v>
      </c>
      <c r="M33">
        <f t="shared" si="5"/>
        <v>8.3878219970267889</v>
      </c>
      <c r="N33">
        <f t="shared" si="6"/>
        <v>9.6487004829831218</v>
      </c>
      <c r="O33">
        <f t="shared" si="7"/>
        <v>0.14226635228376974</v>
      </c>
      <c r="P33">
        <f t="shared" si="8"/>
        <v>2.7721014252062774</v>
      </c>
      <c r="Q33">
        <f t="shared" si="9"/>
        <v>0.13833111548003127</v>
      </c>
      <c r="R33">
        <f t="shared" si="10"/>
        <v>8.6801445813582692E-2</v>
      </c>
      <c r="S33">
        <f t="shared" si="11"/>
        <v>226.12010272090879</v>
      </c>
      <c r="T33">
        <f t="shared" si="12"/>
        <v>33.496552551315297</v>
      </c>
      <c r="U33">
        <f t="shared" si="13"/>
        <v>32.51878571428572</v>
      </c>
      <c r="V33">
        <f t="shared" si="14"/>
        <v>4.9171016995137959</v>
      </c>
      <c r="W33">
        <f t="shared" si="15"/>
        <v>69.691935976980147</v>
      </c>
      <c r="X33">
        <f t="shared" si="16"/>
        <v>3.4555553145615612</v>
      </c>
      <c r="Y33">
        <f t="shared" si="17"/>
        <v>4.9583287737952366</v>
      </c>
      <c r="Z33">
        <f t="shared" si="18"/>
        <v>1.4615463849522348</v>
      </c>
      <c r="AA33">
        <f t="shared" si="19"/>
        <v>-91.925553780140092</v>
      </c>
      <c r="AB33">
        <f t="shared" si="20"/>
        <v>22.142015667747518</v>
      </c>
      <c r="AC33">
        <f t="shared" si="21"/>
        <v>1.8220022047487809</v>
      </c>
      <c r="AD33">
        <f t="shared" si="22"/>
        <v>158.158566813265</v>
      </c>
      <c r="AE33">
        <f t="shared" si="23"/>
        <v>11.406282061903688</v>
      </c>
      <c r="AF33">
        <f t="shared" si="24"/>
        <v>2.0834929650777672</v>
      </c>
      <c r="AG33">
        <f t="shared" si="25"/>
        <v>0.89592222285738432</v>
      </c>
      <c r="AH33">
        <v>108.67938814201931</v>
      </c>
      <c r="AI33">
        <v>101.292663030303</v>
      </c>
      <c r="AJ33">
        <v>1.702523253960752</v>
      </c>
      <c r="AK33">
        <v>62.734653934625719</v>
      </c>
      <c r="AL33">
        <f t="shared" si="26"/>
        <v>2.0844796775541972</v>
      </c>
      <c r="AM33">
        <v>32.295241206169251</v>
      </c>
      <c r="AN33">
        <v>34.153469696969687</v>
      </c>
      <c r="AO33">
        <v>1.989635327683983E-5</v>
      </c>
      <c r="AP33">
        <v>100.3352754229541</v>
      </c>
      <c r="AQ33">
        <v>22</v>
      </c>
      <c r="AR33">
        <v>3</v>
      </c>
      <c r="AS33">
        <f t="shared" si="27"/>
        <v>1</v>
      </c>
      <c r="AT33">
        <f t="shared" si="28"/>
        <v>0</v>
      </c>
      <c r="AU33">
        <f t="shared" si="29"/>
        <v>47511.009812438147</v>
      </c>
      <c r="AV33">
        <f t="shared" si="30"/>
        <v>1200.021428571428</v>
      </c>
      <c r="AW33">
        <f t="shared" si="31"/>
        <v>1025.9437423424392</v>
      </c>
      <c r="AX33">
        <f t="shared" si="32"/>
        <v>0.85493785187134497</v>
      </c>
      <c r="AY33">
        <f t="shared" si="33"/>
        <v>0.18843005411169589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1678134018.5999999</v>
      </c>
      <c r="BF33">
        <v>95.363542857142875</v>
      </c>
      <c r="BG33">
        <v>106.0754285714286</v>
      </c>
      <c r="BH33">
        <v>34.153200000000012</v>
      </c>
      <c r="BI33">
        <v>32.295728571428569</v>
      </c>
      <c r="BJ33">
        <v>100.4431857142857</v>
      </c>
      <c r="BK33">
        <v>33.900642857142863</v>
      </c>
      <c r="BL33">
        <v>650.024</v>
      </c>
      <c r="BM33">
        <v>101.078</v>
      </c>
      <c r="BN33">
        <v>0.1000833</v>
      </c>
      <c r="BO33">
        <v>32.66694285714285</v>
      </c>
      <c r="BP33">
        <v>32.51878571428572</v>
      </c>
      <c r="BQ33">
        <v>999.89999999999986</v>
      </c>
      <c r="BR33">
        <v>0</v>
      </c>
      <c r="BS33">
        <v>0</v>
      </c>
      <c r="BT33">
        <v>9030.982857142857</v>
      </c>
      <c r="BU33">
        <v>0</v>
      </c>
      <c r="BV33">
        <v>172.77685714285721</v>
      </c>
      <c r="BW33">
        <v>-10.711828571428571</v>
      </c>
      <c r="BX33">
        <v>98.735657142857136</v>
      </c>
      <c r="BY33">
        <v>109.61542857142859</v>
      </c>
      <c r="BZ33">
        <v>1.8574657142857141</v>
      </c>
      <c r="CA33">
        <v>106.0754285714286</v>
      </c>
      <c r="CB33">
        <v>32.295728571428569</v>
      </c>
      <c r="CC33">
        <v>3.452137142857143</v>
      </c>
      <c r="CD33">
        <v>3.264388571428571</v>
      </c>
      <c r="CE33">
        <v>26.38615714285714</v>
      </c>
      <c r="CF33">
        <v>25.441742857142859</v>
      </c>
      <c r="CG33">
        <v>1200.021428571428</v>
      </c>
      <c r="CH33">
        <v>0.4999885714285715</v>
      </c>
      <c r="CI33">
        <v>0.50001142857142855</v>
      </c>
      <c r="CJ33">
        <v>0</v>
      </c>
      <c r="CK33">
        <v>1169.1114285714291</v>
      </c>
      <c r="CL33">
        <v>4.9990899999999998</v>
      </c>
      <c r="CM33">
        <v>12550.642857142861</v>
      </c>
      <c r="CN33">
        <v>9557.9728571428568</v>
      </c>
      <c r="CO33">
        <v>42.625</v>
      </c>
      <c r="CP33">
        <v>44.061999999999998</v>
      </c>
      <c r="CQ33">
        <v>43.436999999999998</v>
      </c>
      <c r="CR33">
        <v>43.186999999999998</v>
      </c>
      <c r="CS33">
        <v>43.875</v>
      </c>
      <c r="CT33">
        <v>597.49857142857149</v>
      </c>
      <c r="CU33">
        <v>597.52571428571434</v>
      </c>
      <c r="CV33">
        <v>0</v>
      </c>
      <c r="CW33">
        <v>1678134062.8</v>
      </c>
      <c r="CX33">
        <v>0</v>
      </c>
      <c r="CY33">
        <v>1678124978.5</v>
      </c>
      <c r="CZ33" t="s">
        <v>356</v>
      </c>
      <c r="DA33">
        <v>1678124978.5</v>
      </c>
      <c r="DB33">
        <v>1678124958</v>
      </c>
      <c r="DC33">
        <v>13</v>
      </c>
      <c r="DD33">
        <v>-0.20300000000000001</v>
      </c>
      <c r="DE33">
        <v>-1.0999999999999999E-2</v>
      </c>
      <c r="DF33">
        <v>-7.2679999999999998</v>
      </c>
      <c r="DG33">
        <v>0.23699999999999999</v>
      </c>
      <c r="DH33">
        <v>791</v>
      </c>
      <c r="DI33">
        <v>32</v>
      </c>
      <c r="DJ33">
        <v>0.03</v>
      </c>
      <c r="DK33">
        <v>7.0000000000000007E-2</v>
      </c>
      <c r="DL33">
        <v>-10.232488500000001</v>
      </c>
      <c r="DM33">
        <v>-3.5808038273920961</v>
      </c>
      <c r="DN33">
        <v>0.34801510525083518</v>
      </c>
      <c r="DO33">
        <v>0</v>
      </c>
      <c r="DP33">
        <v>1.8553075000000001</v>
      </c>
      <c r="DQ33">
        <v>1.612480300187296E-2</v>
      </c>
      <c r="DR33">
        <v>2.0157191644671088E-3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371</v>
      </c>
      <c r="EA33">
        <v>3.2965200000000001</v>
      </c>
      <c r="EB33">
        <v>2.62547</v>
      </c>
      <c r="EC33">
        <v>3.0052499999999999E-2</v>
      </c>
      <c r="ED33">
        <v>3.1306E-2</v>
      </c>
      <c r="EE33">
        <v>0.13933300000000001</v>
      </c>
      <c r="EF33">
        <v>0.132962</v>
      </c>
      <c r="EG33">
        <v>29227.5</v>
      </c>
      <c r="EH33">
        <v>29605.5</v>
      </c>
      <c r="EI33">
        <v>28035.1</v>
      </c>
      <c r="EJ33">
        <v>29416.5</v>
      </c>
      <c r="EK33">
        <v>33214.300000000003</v>
      </c>
      <c r="EL33">
        <v>35400.6</v>
      </c>
      <c r="EM33">
        <v>39592.9</v>
      </c>
      <c r="EN33">
        <v>42043.3</v>
      </c>
      <c r="EO33">
        <v>2.1829499999999999</v>
      </c>
      <c r="EP33">
        <v>2.1772499999999999</v>
      </c>
      <c r="EQ33">
        <v>0.10832</v>
      </c>
      <c r="ER33">
        <v>0</v>
      </c>
      <c r="ES33">
        <v>30.765499999999999</v>
      </c>
      <c r="ET33">
        <v>999.9</v>
      </c>
      <c r="EU33">
        <v>71.400000000000006</v>
      </c>
      <c r="EV33">
        <v>34.700000000000003</v>
      </c>
      <c r="EW33">
        <v>39.241300000000003</v>
      </c>
      <c r="EX33">
        <v>56.108199999999997</v>
      </c>
      <c r="EY33">
        <v>-3.3333400000000002</v>
      </c>
      <c r="EZ33">
        <v>2</v>
      </c>
      <c r="FA33">
        <v>0.47972100000000001</v>
      </c>
      <c r="FB33">
        <v>0.14988599999999999</v>
      </c>
      <c r="FC33">
        <v>20.2745</v>
      </c>
      <c r="FD33">
        <v>5.2187900000000003</v>
      </c>
      <c r="FE33">
        <v>12.009399999999999</v>
      </c>
      <c r="FF33">
        <v>4.98665</v>
      </c>
      <c r="FG33">
        <v>3.2845</v>
      </c>
      <c r="FH33">
        <v>9999</v>
      </c>
      <c r="FI33">
        <v>9999</v>
      </c>
      <c r="FJ33">
        <v>9999</v>
      </c>
      <c r="FK33">
        <v>999.9</v>
      </c>
      <c r="FL33">
        <v>1.8658699999999999</v>
      </c>
      <c r="FM33">
        <v>1.8623400000000001</v>
      </c>
      <c r="FN33">
        <v>1.8643700000000001</v>
      </c>
      <c r="FO33">
        <v>1.8604499999999999</v>
      </c>
      <c r="FP33">
        <v>1.86114</v>
      </c>
      <c r="FQ33">
        <v>1.86025</v>
      </c>
      <c r="FR33">
        <v>1.8620300000000001</v>
      </c>
      <c r="FS33">
        <v>1.85859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-5.0940000000000003</v>
      </c>
      <c r="GH33">
        <v>0.25259999999999999</v>
      </c>
      <c r="GI33">
        <v>-4.6300871571038451</v>
      </c>
      <c r="GJ33">
        <v>-4.6782648166075668E-3</v>
      </c>
      <c r="GK33">
        <v>2.0645039605938809E-6</v>
      </c>
      <c r="GL33">
        <v>-4.2957140779123221E-10</v>
      </c>
      <c r="GM33">
        <v>-8.3289933805379121E-2</v>
      </c>
      <c r="GN33">
        <v>6.7050777095108757E-4</v>
      </c>
      <c r="GO33">
        <v>6.3862846072479287E-4</v>
      </c>
      <c r="GP33">
        <v>-1.0801389653900339E-5</v>
      </c>
      <c r="GQ33">
        <v>6</v>
      </c>
      <c r="GR33">
        <v>2074</v>
      </c>
      <c r="GS33">
        <v>4</v>
      </c>
      <c r="GT33">
        <v>34</v>
      </c>
      <c r="GU33">
        <v>150.69999999999999</v>
      </c>
      <c r="GV33">
        <v>151</v>
      </c>
      <c r="GW33">
        <v>0.49316399999999999</v>
      </c>
      <c r="GX33">
        <v>2.6086399999999998</v>
      </c>
      <c r="GY33">
        <v>2.04834</v>
      </c>
      <c r="GZ33">
        <v>2.6184099999999999</v>
      </c>
      <c r="HA33">
        <v>2.1972700000000001</v>
      </c>
      <c r="HB33">
        <v>2.3144499999999999</v>
      </c>
      <c r="HC33">
        <v>40.171300000000002</v>
      </c>
      <c r="HD33">
        <v>13.457800000000001</v>
      </c>
      <c r="HE33">
        <v>18</v>
      </c>
      <c r="HF33">
        <v>674.32100000000003</v>
      </c>
      <c r="HG33">
        <v>745.16499999999996</v>
      </c>
      <c r="HH33">
        <v>31.000499999999999</v>
      </c>
      <c r="HI33">
        <v>33.447299999999998</v>
      </c>
      <c r="HJ33">
        <v>30.000299999999999</v>
      </c>
      <c r="HK33">
        <v>33.4148</v>
      </c>
      <c r="HL33">
        <v>33.437600000000003</v>
      </c>
      <c r="HM33">
        <v>9.9451699999999992</v>
      </c>
      <c r="HN33">
        <v>21.540900000000001</v>
      </c>
      <c r="HO33">
        <v>99.257499999999993</v>
      </c>
      <c r="HP33">
        <v>31</v>
      </c>
      <c r="HQ33">
        <v>123.90600000000001</v>
      </c>
      <c r="HR33">
        <v>32.323500000000003</v>
      </c>
      <c r="HS33">
        <v>98.817400000000006</v>
      </c>
      <c r="HT33">
        <v>97.497699999999995</v>
      </c>
    </row>
    <row r="34" spans="1:228" x14ac:dyDescent="0.2">
      <c r="A34">
        <v>19</v>
      </c>
      <c r="B34">
        <v>1678134024.5999999</v>
      </c>
      <c r="C34">
        <v>72</v>
      </c>
      <c r="D34" t="s">
        <v>396</v>
      </c>
      <c r="E34" t="s">
        <v>397</v>
      </c>
      <c r="F34">
        <v>4</v>
      </c>
      <c r="G34">
        <v>1678134022.2874999</v>
      </c>
      <c r="H34">
        <f t="shared" si="0"/>
        <v>2.0868894889616964E-3</v>
      </c>
      <c r="I34">
        <f t="shared" si="1"/>
        <v>2.0868894889616962</v>
      </c>
      <c r="J34">
        <f t="shared" si="2"/>
        <v>1.2058709685300772</v>
      </c>
      <c r="K34">
        <f t="shared" si="3"/>
        <v>101.3831375</v>
      </c>
      <c r="L34">
        <f t="shared" si="4"/>
        <v>85.260217371532804</v>
      </c>
      <c r="M34">
        <f t="shared" si="5"/>
        <v>8.6264644439251796</v>
      </c>
      <c r="N34">
        <f t="shared" si="6"/>
        <v>10.257750423579576</v>
      </c>
      <c r="O34">
        <f t="shared" si="7"/>
        <v>0.14239379830254964</v>
      </c>
      <c r="P34">
        <f t="shared" si="8"/>
        <v>2.7643195156426588</v>
      </c>
      <c r="Q34">
        <f t="shared" si="9"/>
        <v>0.13844084694102163</v>
      </c>
      <c r="R34">
        <f t="shared" si="10"/>
        <v>8.6871545917421134E-2</v>
      </c>
      <c r="S34">
        <f t="shared" si="11"/>
        <v>226.11583603458098</v>
      </c>
      <c r="T34">
        <f t="shared" si="12"/>
        <v>33.500855093458249</v>
      </c>
      <c r="U34">
        <f t="shared" si="13"/>
        <v>32.521925000000003</v>
      </c>
      <c r="V34">
        <f t="shared" si="14"/>
        <v>4.9179721520568407</v>
      </c>
      <c r="W34">
        <f t="shared" si="15"/>
        <v>69.687876505894081</v>
      </c>
      <c r="X34">
        <f t="shared" si="16"/>
        <v>3.4559052705134485</v>
      </c>
      <c r="Y34">
        <f t="shared" si="17"/>
        <v>4.9591197835123495</v>
      </c>
      <c r="Z34">
        <f t="shared" si="18"/>
        <v>1.4620668815433921</v>
      </c>
      <c r="AA34">
        <f t="shared" si="19"/>
        <v>-92.031826463210805</v>
      </c>
      <c r="AB34">
        <f t="shared" si="20"/>
        <v>22.034084572582923</v>
      </c>
      <c r="AC34">
        <f t="shared" si="21"/>
        <v>1.8182783266147824</v>
      </c>
      <c r="AD34">
        <f t="shared" si="22"/>
        <v>157.93637247056785</v>
      </c>
      <c r="AE34">
        <f t="shared" si="23"/>
        <v>11.527670994849007</v>
      </c>
      <c r="AF34">
        <f t="shared" si="24"/>
        <v>2.0827685186218181</v>
      </c>
      <c r="AG34">
        <f t="shared" si="25"/>
        <v>1.2058709685300772</v>
      </c>
      <c r="AH34">
        <v>115.55522945193241</v>
      </c>
      <c r="AI34">
        <v>107.9944303030303</v>
      </c>
      <c r="AJ34">
        <v>1.6709116233607919</v>
      </c>
      <c r="AK34">
        <v>62.734653934625719</v>
      </c>
      <c r="AL34">
        <f t="shared" si="26"/>
        <v>2.0868894889616962</v>
      </c>
      <c r="AM34">
        <v>32.299823984626236</v>
      </c>
      <c r="AN34">
        <v>34.159866060606063</v>
      </c>
      <c r="AO34">
        <v>6.3240143346973178E-5</v>
      </c>
      <c r="AP34">
        <v>100.3352754229541</v>
      </c>
      <c r="AQ34">
        <v>22</v>
      </c>
      <c r="AR34">
        <v>3</v>
      </c>
      <c r="AS34">
        <f t="shared" si="27"/>
        <v>1</v>
      </c>
      <c r="AT34">
        <f t="shared" si="28"/>
        <v>0</v>
      </c>
      <c r="AU34">
        <f t="shared" si="29"/>
        <v>47296.268718395841</v>
      </c>
      <c r="AV34">
        <f t="shared" si="30"/>
        <v>1199.9962499999999</v>
      </c>
      <c r="AW34">
        <f t="shared" si="31"/>
        <v>1025.9224637484874</v>
      </c>
      <c r="AX34">
        <f t="shared" si="32"/>
        <v>0.85493805813850465</v>
      </c>
      <c r="AY34">
        <f t="shared" si="33"/>
        <v>0.18843045220731397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1678134022.2874999</v>
      </c>
      <c r="BF34">
        <v>101.3831375</v>
      </c>
      <c r="BG34">
        <v>112.21825</v>
      </c>
      <c r="BH34">
        <v>34.156662500000003</v>
      </c>
      <c r="BI34">
        <v>32.299900000000001</v>
      </c>
      <c r="BJ34">
        <v>106.488375</v>
      </c>
      <c r="BK34">
        <v>33.904087500000003</v>
      </c>
      <c r="BL34">
        <v>650.04375000000005</v>
      </c>
      <c r="BM34">
        <v>101.078</v>
      </c>
      <c r="BN34">
        <v>0.10007237500000001</v>
      </c>
      <c r="BO34">
        <v>32.669774999999987</v>
      </c>
      <c r="BP34">
        <v>32.521925000000003</v>
      </c>
      <c r="BQ34">
        <v>999.9</v>
      </c>
      <c r="BR34">
        <v>0</v>
      </c>
      <c r="BS34">
        <v>0</v>
      </c>
      <c r="BT34">
        <v>8989.61</v>
      </c>
      <c r="BU34">
        <v>0</v>
      </c>
      <c r="BV34">
        <v>170.87074999999999</v>
      </c>
      <c r="BW34">
        <v>-10.835224999999999</v>
      </c>
      <c r="BX34">
        <v>104.96837499999999</v>
      </c>
      <c r="BY34">
        <v>115.96362499999999</v>
      </c>
      <c r="BZ34">
        <v>1.85676375</v>
      </c>
      <c r="CA34">
        <v>112.21825</v>
      </c>
      <c r="CB34">
        <v>32.299900000000001</v>
      </c>
      <c r="CC34">
        <v>3.4524925</v>
      </c>
      <c r="CD34">
        <v>3.264815</v>
      </c>
      <c r="CE34">
        <v>26.387912499999999</v>
      </c>
      <c r="CF34">
        <v>25.443937500000001</v>
      </c>
      <c r="CG34">
        <v>1199.9962499999999</v>
      </c>
      <c r="CH34">
        <v>0.49998162499999999</v>
      </c>
      <c r="CI34">
        <v>0.50001837500000001</v>
      </c>
      <c r="CJ34">
        <v>0</v>
      </c>
      <c r="CK34">
        <v>1167.2725</v>
      </c>
      <c r="CL34">
        <v>4.9990899999999998</v>
      </c>
      <c r="CM34">
        <v>12533.875</v>
      </c>
      <c r="CN34">
        <v>9557.7649999999994</v>
      </c>
      <c r="CO34">
        <v>42.625</v>
      </c>
      <c r="CP34">
        <v>44.061999999999998</v>
      </c>
      <c r="CQ34">
        <v>43.436999999999998</v>
      </c>
      <c r="CR34">
        <v>43.186999999999998</v>
      </c>
      <c r="CS34">
        <v>43.875</v>
      </c>
      <c r="CT34">
        <v>597.47749999999996</v>
      </c>
      <c r="CU34">
        <v>597.52125000000001</v>
      </c>
      <c r="CV34">
        <v>0</v>
      </c>
      <c r="CW34">
        <v>1678134067</v>
      </c>
      <c r="CX34">
        <v>0</v>
      </c>
      <c r="CY34">
        <v>1678124978.5</v>
      </c>
      <c r="CZ34" t="s">
        <v>356</v>
      </c>
      <c r="DA34">
        <v>1678124978.5</v>
      </c>
      <c r="DB34">
        <v>1678124958</v>
      </c>
      <c r="DC34">
        <v>13</v>
      </c>
      <c r="DD34">
        <v>-0.20300000000000001</v>
      </c>
      <c r="DE34">
        <v>-1.0999999999999999E-2</v>
      </c>
      <c r="DF34">
        <v>-7.2679999999999998</v>
      </c>
      <c r="DG34">
        <v>0.23699999999999999</v>
      </c>
      <c r="DH34">
        <v>791</v>
      </c>
      <c r="DI34">
        <v>32</v>
      </c>
      <c r="DJ34">
        <v>0.03</v>
      </c>
      <c r="DK34">
        <v>7.0000000000000007E-2</v>
      </c>
      <c r="DL34">
        <v>-10.4351115</v>
      </c>
      <c r="DM34">
        <v>-3.2025262288930421</v>
      </c>
      <c r="DN34">
        <v>0.31596578560462829</v>
      </c>
      <c r="DO34">
        <v>0</v>
      </c>
      <c r="DP34">
        <v>1.85575475</v>
      </c>
      <c r="DQ34">
        <v>1.422585365853174E-2</v>
      </c>
      <c r="DR34">
        <v>1.955370792842115E-3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371</v>
      </c>
      <c r="EA34">
        <v>3.2964500000000001</v>
      </c>
      <c r="EB34">
        <v>2.62507</v>
      </c>
      <c r="EC34">
        <v>3.1853699999999999E-2</v>
      </c>
      <c r="ED34">
        <v>3.3126500000000003E-2</v>
      </c>
      <c r="EE34">
        <v>0.139347</v>
      </c>
      <c r="EF34">
        <v>0.13297300000000001</v>
      </c>
      <c r="EG34">
        <v>29173</v>
      </c>
      <c r="EH34">
        <v>29550.2</v>
      </c>
      <c r="EI34">
        <v>28034.9</v>
      </c>
      <c r="EJ34">
        <v>29416.799999999999</v>
      </c>
      <c r="EK34">
        <v>33213.599999999999</v>
      </c>
      <c r="EL34">
        <v>35400.800000000003</v>
      </c>
      <c r="EM34">
        <v>39592.6</v>
      </c>
      <c r="EN34">
        <v>42043.9</v>
      </c>
      <c r="EO34">
        <v>2.1829200000000002</v>
      </c>
      <c r="EP34">
        <v>2.1771799999999999</v>
      </c>
      <c r="EQ34">
        <v>0.107568</v>
      </c>
      <c r="ER34">
        <v>0</v>
      </c>
      <c r="ES34">
        <v>30.769300000000001</v>
      </c>
      <c r="ET34">
        <v>999.9</v>
      </c>
      <c r="EU34">
        <v>71.400000000000006</v>
      </c>
      <c r="EV34">
        <v>34.700000000000003</v>
      </c>
      <c r="EW34">
        <v>39.240200000000002</v>
      </c>
      <c r="EX34">
        <v>56.738199999999999</v>
      </c>
      <c r="EY34">
        <v>-3.4695499999999999</v>
      </c>
      <c r="EZ34">
        <v>2</v>
      </c>
      <c r="FA34">
        <v>0.48003800000000002</v>
      </c>
      <c r="FB34">
        <v>0.151147</v>
      </c>
      <c r="FC34">
        <v>20.2746</v>
      </c>
      <c r="FD34">
        <v>5.2196899999999999</v>
      </c>
      <c r="FE34">
        <v>12.0097</v>
      </c>
      <c r="FF34">
        <v>4.9869000000000003</v>
      </c>
      <c r="FG34">
        <v>3.2844799999999998</v>
      </c>
      <c r="FH34">
        <v>9999</v>
      </c>
      <c r="FI34">
        <v>9999</v>
      </c>
      <c r="FJ34">
        <v>9999</v>
      </c>
      <c r="FK34">
        <v>999.9</v>
      </c>
      <c r="FL34">
        <v>1.86588</v>
      </c>
      <c r="FM34">
        <v>1.8623400000000001</v>
      </c>
      <c r="FN34">
        <v>1.86435</v>
      </c>
      <c r="FO34">
        <v>1.86049</v>
      </c>
      <c r="FP34">
        <v>1.86114</v>
      </c>
      <c r="FQ34">
        <v>1.8602799999999999</v>
      </c>
      <c r="FR34">
        <v>1.8620300000000001</v>
      </c>
      <c r="FS34">
        <v>1.8586100000000001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-5.1210000000000004</v>
      </c>
      <c r="GH34">
        <v>0.25259999999999999</v>
      </c>
      <c r="GI34">
        <v>-4.6300871571038451</v>
      </c>
      <c r="GJ34">
        <v>-4.6782648166075668E-3</v>
      </c>
      <c r="GK34">
        <v>2.0645039605938809E-6</v>
      </c>
      <c r="GL34">
        <v>-4.2957140779123221E-10</v>
      </c>
      <c r="GM34">
        <v>-8.3289933805379121E-2</v>
      </c>
      <c r="GN34">
        <v>6.7050777095108757E-4</v>
      </c>
      <c r="GO34">
        <v>6.3862846072479287E-4</v>
      </c>
      <c r="GP34">
        <v>-1.0801389653900339E-5</v>
      </c>
      <c r="GQ34">
        <v>6</v>
      </c>
      <c r="GR34">
        <v>2074</v>
      </c>
      <c r="GS34">
        <v>4</v>
      </c>
      <c r="GT34">
        <v>34</v>
      </c>
      <c r="GU34">
        <v>150.80000000000001</v>
      </c>
      <c r="GV34">
        <v>151.1</v>
      </c>
      <c r="GW34">
        <v>0.51391600000000004</v>
      </c>
      <c r="GX34">
        <v>2.6025399999999999</v>
      </c>
      <c r="GY34">
        <v>2.04834</v>
      </c>
      <c r="GZ34">
        <v>2.6184099999999999</v>
      </c>
      <c r="HA34">
        <v>2.1972700000000001</v>
      </c>
      <c r="HB34">
        <v>2.3278799999999999</v>
      </c>
      <c r="HC34">
        <v>40.171300000000002</v>
      </c>
      <c r="HD34">
        <v>13.4841</v>
      </c>
      <c r="HE34">
        <v>18</v>
      </c>
      <c r="HF34">
        <v>674.33100000000002</v>
      </c>
      <c r="HG34">
        <v>745.125</v>
      </c>
      <c r="HH34">
        <v>31.000399999999999</v>
      </c>
      <c r="HI34">
        <v>33.4495</v>
      </c>
      <c r="HJ34">
        <v>30.000299999999999</v>
      </c>
      <c r="HK34">
        <v>33.417700000000004</v>
      </c>
      <c r="HL34">
        <v>33.44</v>
      </c>
      <c r="HM34">
        <v>10.355399999999999</v>
      </c>
      <c r="HN34">
        <v>21.540900000000001</v>
      </c>
      <c r="HO34">
        <v>99.257499999999993</v>
      </c>
      <c r="HP34">
        <v>31</v>
      </c>
      <c r="HQ34">
        <v>130.58600000000001</v>
      </c>
      <c r="HR34">
        <v>32.323500000000003</v>
      </c>
      <c r="HS34">
        <v>98.816599999999994</v>
      </c>
      <c r="HT34">
        <v>97.498900000000006</v>
      </c>
    </row>
    <row r="35" spans="1:228" x14ac:dyDescent="0.2">
      <c r="A35">
        <v>20</v>
      </c>
      <c r="B35">
        <v>1678134028.5999999</v>
      </c>
      <c r="C35">
        <v>76</v>
      </c>
      <c r="D35" t="s">
        <v>398</v>
      </c>
      <c r="E35" t="s">
        <v>399</v>
      </c>
      <c r="F35">
        <v>4</v>
      </c>
      <c r="G35">
        <v>1678134026.5999999</v>
      </c>
      <c r="H35">
        <f t="shared" si="0"/>
        <v>2.0902383301993114E-3</v>
      </c>
      <c r="I35">
        <f t="shared" si="1"/>
        <v>2.0902383301993113</v>
      </c>
      <c r="J35">
        <f t="shared" si="2"/>
        <v>1.3262014764765402</v>
      </c>
      <c r="K35">
        <f t="shared" si="3"/>
        <v>108.3722857142857</v>
      </c>
      <c r="L35">
        <f t="shared" si="4"/>
        <v>90.749367112411221</v>
      </c>
      <c r="M35">
        <f t="shared" si="5"/>
        <v>9.1818846938876941</v>
      </c>
      <c r="N35">
        <f t="shared" si="6"/>
        <v>10.964945135199027</v>
      </c>
      <c r="O35">
        <f t="shared" si="7"/>
        <v>0.14271866264659716</v>
      </c>
      <c r="P35">
        <f t="shared" si="8"/>
        <v>2.7618936053667271</v>
      </c>
      <c r="Q35">
        <f t="shared" si="9"/>
        <v>0.13874454146325088</v>
      </c>
      <c r="R35">
        <f t="shared" si="10"/>
        <v>8.7063179867881951E-2</v>
      </c>
      <c r="S35">
        <f t="shared" si="11"/>
        <v>226.12122009293122</v>
      </c>
      <c r="T35">
        <f t="shared" si="12"/>
        <v>33.508909334573609</v>
      </c>
      <c r="U35">
        <f t="shared" si="13"/>
        <v>32.521042857142852</v>
      </c>
      <c r="V35">
        <f t="shared" si="14"/>
        <v>4.9177275403555383</v>
      </c>
      <c r="W35">
        <f t="shared" si="15"/>
        <v>69.667747208283473</v>
      </c>
      <c r="X35">
        <f t="shared" si="16"/>
        <v>3.4565162327304457</v>
      </c>
      <c r="Y35">
        <f t="shared" si="17"/>
        <v>4.9614296015581036</v>
      </c>
      <c r="Z35">
        <f t="shared" si="18"/>
        <v>1.4612113076250925</v>
      </c>
      <c r="AA35">
        <f t="shared" si="19"/>
        <v>-92.179510361789625</v>
      </c>
      <c r="AB35">
        <f t="shared" si="20"/>
        <v>23.377175664250014</v>
      </c>
      <c r="AC35">
        <f t="shared" si="21"/>
        <v>1.930876215663613</v>
      </c>
      <c r="AD35">
        <f t="shared" si="22"/>
        <v>159.24976161105522</v>
      </c>
      <c r="AE35">
        <f t="shared" si="23"/>
        <v>11.798381988492491</v>
      </c>
      <c r="AF35">
        <f t="shared" si="24"/>
        <v>2.0860010040731463</v>
      </c>
      <c r="AG35">
        <f t="shared" si="25"/>
        <v>1.3262014764765402</v>
      </c>
      <c r="AH35">
        <v>122.5131362453879</v>
      </c>
      <c r="AI35">
        <v>114.75145454545461</v>
      </c>
      <c r="AJ35">
        <v>1.693320183412395</v>
      </c>
      <c r="AK35">
        <v>62.734653934625719</v>
      </c>
      <c r="AL35">
        <f t="shared" si="26"/>
        <v>2.0902383301993113</v>
      </c>
      <c r="AM35">
        <v>32.302515113429727</v>
      </c>
      <c r="AN35">
        <v>34.165648484848489</v>
      </c>
      <c r="AO35">
        <v>5.5132301114048558E-5</v>
      </c>
      <c r="AP35">
        <v>100.3352754229541</v>
      </c>
      <c r="AQ35">
        <v>22</v>
      </c>
      <c r="AR35">
        <v>3</v>
      </c>
      <c r="AS35">
        <f t="shared" si="27"/>
        <v>1</v>
      </c>
      <c r="AT35">
        <f t="shared" si="28"/>
        <v>0</v>
      </c>
      <c r="AU35">
        <f t="shared" si="29"/>
        <v>47228.25240790176</v>
      </c>
      <c r="AV35">
        <f t="shared" si="30"/>
        <v>1200.024285714286</v>
      </c>
      <c r="AW35">
        <f t="shared" si="31"/>
        <v>1025.9464850222444</v>
      </c>
      <c r="AX35">
        <f t="shared" si="32"/>
        <v>0.85493810186647523</v>
      </c>
      <c r="AY35">
        <f t="shared" si="33"/>
        <v>0.18843053660229714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1678134026.5999999</v>
      </c>
      <c r="BF35">
        <v>108.3722857142857</v>
      </c>
      <c r="BG35">
        <v>119.4714285714286</v>
      </c>
      <c r="BH35">
        <v>34.162557142857153</v>
      </c>
      <c r="BI35">
        <v>32.302857142857142</v>
      </c>
      <c r="BJ35">
        <v>113.5075714285714</v>
      </c>
      <c r="BK35">
        <v>33.909914285714287</v>
      </c>
      <c r="BL35">
        <v>650.02028571428571</v>
      </c>
      <c r="BM35">
        <v>101.0784285714286</v>
      </c>
      <c r="BN35">
        <v>0.10006981428571431</v>
      </c>
      <c r="BO35">
        <v>32.67804285714287</v>
      </c>
      <c r="BP35">
        <v>32.521042857142852</v>
      </c>
      <c r="BQ35">
        <v>999.89999999999986</v>
      </c>
      <c r="BR35">
        <v>0</v>
      </c>
      <c r="BS35">
        <v>0</v>
      </c>
      <c r="BT35">
        <v>8976.6971428571433</v>
      </c>
      <c r="BU35">
        <v>0</v>
      </c>
      <c r="BV35">
        <v>168.804</v>
      </c>
      <c r="BW35">
        <v>-11.098942857142861</v>
      </c>
      <c r="BX35">
        <v>112.20571428571429</v>
      </c>
      <c r="BY35">
        <v>123.4594285714286</v>
      </c>
      <c r="BZ35">
        <v>1.8596871428571431</v>
      </c>
      <c r="CA35">
        <v>119.4714285714286</v>
      </c>
      <c r="CB35">
        <v>32.302857142857142</v>
      </c>
      <c r="CC35">
        <v>3.453092857142857</v>
      </c>
      <c r="CD35">
        <v>3.2651185714285722</v>
      </c>
      <c r="CE35">
        <v>26.39085714285714</v>
      </c>
      <c r="CF35">
        <v>25.445514285714289</v>
      </c>
      <c r="CG35">
        <v>1200.024285714286</v>
      </c>
      <c r="CH35">
        <v>0.49997999999999992</v>
      </c>
      <c r="CI35">
        <v>0.50002000000000002</v>
      </c>
      <c r="CJ35">
        <v>0</v>
      </c>
      <c r="CK35">
        <v>1165.261428571428</v>
      </c>
      <c r="CL35">
        <v>4.9990899999999998</v>
      </c>
      <c r="CM35">
        <v>12514.785714285719</v>
      </c>
      <c r="CN35">
        <v>9557.9642857142862</v>
      </c>
      <c r="CO35">
        <v>42.625</v>
      </c>
      <c r="CP35">
        <v>44.061999999999998</v>
      </c>
      <c r="CQ35">
        <v>43.436999999999998</v>
      </c>
      <c r="CR35">
        <v>43.186999999999998</v>
      </c>
      <c r="CS35">
        <v>43.875</v>
      </c>
      <c r="CT35">
        <v>597.48857142857139</v>
      </c>
      <c r="CU35">
        <v>597.53571428571433</v>
      </c>
      <c r="CV35">
        <v>0</v>
      </c>
      <c r="CW35">
        <v>1678134070.5999999</v>
      </c>
      <c r="CX35">
        <v>0</v>
      </c>
      <c r="CY35">
        <v>1678124978.5</v>
      </c>
      <c r="CZ35" t="s">
        <v>356</v>
      </c>
      <c r="DA35">
        <v>1678124978.5</v>
      </c>
      <c r="DB35">
        <v>1678124958</v>
      </c>
      <c r="DC35">
        <v>13</v>
      </c>
      <c r="DD35">
        <v>-0.20300000000000001</v>
      </c>
      <c r="DE35">
        <v>-1.0999999999999999E-2</v>
      </c>
      <c r="DF35">
        <v>-7.2679999999999998</v>
      </c>
      <c r="DG35">
        <v>0.23699999999999999</v>
      </c>
      <c r="DH35">
        <v>791</v>
      </c>
      <c r="DI35">
        <v>32</v>
      </c>
      <c r="DJ35">
        <v>0.03</v>
      </c>
      <c r="DK35">
        <v>7.0000000000000007E-2</v>
      </c>
      <c r="DL35">
        <v>-10.655215</v>
      </c>
      <c r="DM35">
        <v>-2.715901688555332</v>
      </c>
      <c r="DN35">
        <v>0.26468278896633979</v>
      </c>
      <c r="DO35">
        <v>0</v>
      </c>
      <c r="DP35">
        <v>1.8567119999999999</v>
      </c>
      <c r="DQ35">
        <v>1.415459662288425E-2</v>
      </c>
      <c r="DR35">
        <v>1.9342326643917501E-3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371</v>
      </c>
      <c r="EA35">
        <v>3.2964000000000002</v>
      </c>
      <c r="EB35">
        <v>2.6252900000000001</v>
      </c>
      <c r="EC35">
        <v>3.3655200000000003E-2</v>
      </c>
      <c r="ED35">
        <v>3.4950700000000001E-2</v>
      </c>
      <c r="EE35">
        <v>0.13936299999999999</v>
      </c>
      <c r="EF35">
        <v>0.13297999999999999</v>
      </c>
      <c r="EG35">
        <v>29118.5</v>
      </c>
      <c r="EH35">
        <v>29493.9</v>
      </c>
      <c r="EI35">
        <v>28034.7</v>
      </c>
      <c r="EJ35">
        <v>29416.2</v>
      </c>
      <c r="EK35">
        <v>33212.9</v>
      </c>
      <c r="EL35">
        <v>35399.699999999997</v>
      </c>
      <c r="EM35">
        <v>39592.400000000001</v>
      </c>
      <c r="EN35">
        <v>42042.9</v>
      </c>
      <c r="EO35">
        <v>2.1831499999999999</v>
      </c>
      <c r="EP35">
        <v>2.17733</v>
      </c>
      <c r="EQ35">
        <v>0.10811900000000001</v>
      </c>
      <c r="ER35">
        <v>0</v>
      </c>
      <c r="ES35">
        <v>30.774000000000001</v>
      </c>
      <c r="ET35">
        <v>999.9</v>
      </c>
      <c r="EU35">
        <v>71.400000000000006</v>
      </c>
      <c r="EV35">
        <v>34.700000000000003</v>
      </c>
      <c r="EW35">
        <v>39.240299999999998</v>
      </c>
      <c r="EX35">
        <v>56.798200000000001</v>
      </c>
      <c r="EY35">
        <v>-3.5496799999999999</v>
      </c>
      <c r="EZ35">
        <v>2</v>
      </c>
      <c r="FA35">
        <v>0.48017799999999999</v>
      </c>
      <c r="FB35">
        <v>0.153031</v>
      </c>
      <c r="FC35">
        <v>20.2746</v>
      </c>
      <c r="FD35">
        <v>5.2189399999999999</v>
      </c>
      <c r="FE35">
        <v>12.0083</v>
      </c>
      <c r="FF35">
        <v>4.9866999999999999</v>
      </c>
      <c r="FG35">
        <v>3.2844799999999998</v>
      </c>
      <c r="FH35">
        <v>9999</v>
      </c>
      <c r="FI35">
        <v>9999</v>
      </c>
      <c r="FJ35">
        <v>9999</v>
      </c>
      <c r="FK35">
        <v>999.9</v>
      </c>
      <c r="FL35">
        <v>1.86588</v>
      </c>
      <c r="FM35">
        <v>1.8623400000000001</v>
      </c>
      <c r="FN35">
        <v>1.8643799999999999</v>
      </c>
      <c r="FO35">
        <v>1.8604799999999999</v>
      </c>
      <c r="FP35">
        <v>1.8611599999999999</v>
      </c>
      <c r="FQ35">
        <v>1.8602799999999999</v>
      </c>
      <c r="FR35">
        <v>1.8620300000000001</v>
      </c>
      <c r="FS35">
        <v>1.8586100000000001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-5.149</v>
      </c>
      <c r="GH35">
        <v>0.25269999999999998</v>
      </c>
      <c r="GI35">
        <v>-4.6300871571038451</v>
      </c>
      <c r="GJ35">
        <v>-4.6782648166075668E-3</v>
      </c>
      <c r="GK35">
        <v>2.0645039605938809E-6</v>
      </c>
      <c r="GL35">
        <v>-4.2957140779123221E-10</v>
      </c>
      <c r="GM35">
        <v>-8.3289933805379121E-2</v>
      </c>
      <c r="GN35">
        <v>6.7050777095108757E-4</v>
      </c>
      <c r="GO35">
        <v>6.3862846072479287E-4</v>
      </c>
      <c r="GP35">
        <v>-1.0801389653900339E-5</v>
      </c>
      <c r="GQ35">
        <v>6</v>
      </c>
      <c r="GR35">
        <v>2074</v>
      </c>
      <c r="GS35">
        <v>4</v>
      </c>
      <c r="GT35">
        <v>34</v>
      </c>
      <c r="GU35">
        <v>150.80000000000001</v>
      </c>
      <c r="GV35">
        <v>151.19999999999999</v>
      </c>
      <c r="GW35">
        <v>0.53466800000000003</v>
      </c>
      <c r="GX35">
        <v>2.6074199999999998</v>
      </c>
      <c r="GY35">
        <v>2.04834</v>
      </c>
      <c r="GZ35">
        <v>2.6184099999999999</v>
      </c>
      <c r="HA35">
        <v>2.1972700000000001</v>
      </c>
      <c r="HB35">
        <v>2.33521</v>
      </c>
      <c r="HC35">
        <v>40.171300000000002</v>
      </c>
      <c r="HD35">
        <v>13.475300000000001</v>
      </c>
      <c r="HE35">
        <v>18</v>
      </c>
      <c r="HF35">
        <v>674.51499999999999</v>
      </c>
      <c r="HG35">
        <v>745.26900000000001</v>
      </c>
      <c r="HH35">
        <v>31.000499999999999</v>
      </c>
      <c r="HI35">
        <v>33.451900000000002</v>
      </c>
      <c r="HJ35">
        <v>30.000299999999999</v>
      </c>
      <c r="HK35">
        <v>33.4178</v>
      </c>
      <c r="HL35">
        <v>33.44</v>
      </c>
      <c r="HM35">
        <v>10.763</v>
      </c>
      <c r="HN35">
        <v>21.540900000000001</v>
      </c>
      <c r="HO35">
        <v>99.257499999999993</v>
      </c>
      <c r="HP35">
        <v>31</v>
      </c>
      <c r="HQ35">
        <v>137.267</v>
      </c>
      <c r="HR35">
        <v>32.323500000000003</v>
      </c>
      <c r="HS35">
        <v>98.815899999999999</v>
      </c>
      <c r="HT35">
        <v>97.496799999999993</v>
      </c>
    </row>
    <row r="36" spans="1:228" x14ac:dyDescent="0.2">
      <c r="A36">
        <v>21</v>
      </c>
      <c r="B36">
        <v>1678134032.5999999</v>
      </c>
      <c r="C36">
        <v>80</v>
      </c>
      <c r="D36" t="s">
        <v>400</v>
      </c>
      <c r="E36" t="s">
        <v>401</v>
      </c>
      <c r="F36">
        <v>4</v>
      </c>
      <c r="G36">
        <v>1678134030.2874999</v>
      </c>
      <c r="H36">
        <f t="shared" si="0"/>
        <v>2.0921326307030688E-3</v>
      </c>
      <c r="I36">
        <f t="shared" si="1"/>
        <v>2.0921326307030688</v>
      </c>
      <c r="J36">
        <f t="shared" si="2"/>
        <v>1.531043898457606</v>
      </c>
      <c r="K36">
        <f t="shared" si="3"/>
        <v>114.42</v>
      </c>
      <c r="L36">
        <f t="shared" si="4"/>
        <v>94.332886184743614</v>
      </c>
      <c r="M36">
        <f t="shared" si="5"/>
        <v>9.5444300908886639</v>
      </c>
      <c r="N36">
        <f t="shared" si="6"/>
        <v>11.57680778324475</v>
      </c>
      <c r="O36">
        <f t="shared" si="7"/>
        <v>0.14275924212226593</v>
      </c>
      <c r="P36">
        <f t="shared" si="8"/>
        <v>2.7671794685038149</v>
      </c>
      <c r="Q36">
        <f t="shared" si="9"/>
        <v>0.13879026280370707</v>
      </c>
      <c r="R36">
        <f t="shared" si="10"/>
        <v>8.7091320187531351E-2</v>
      </c>
      <c r="S36">
        <f t="shared" si="11"/>
        <v>226.11579861104039</v>
      </c>
      <c r="T36">
        <f t="shared" si="12"/>
        <v>33.507111819416423</v>
      </c>
      <c r="U36">
        <f t="shared" si="13"/>
        <v>32.526412499999999</v>
      </c>
      <c r="V36">
        <f t="shared" si="14"/>
        <v>4.9192166666290129</v>
      </c>
      <c r="W36">
        <f t="shared" si="15"/>
        <v>69.680342777279677</v>
      </c>
      <c r="X36">
        <f t="shared" si="16"/>
        <v>3.4571839193998684</v>
      </c>
      <c r="Y36">
        <f t="shared" si="17"/>
        <v>4.9614909766591087</v>
      </c>
      <c r="Z36">
        <f t="shared" si="18"/>
        <v>1.4620327472291446</v>
      </c>
      <c r="AA36">
        <f t="shared" si="19"/>
        <v>-92.263049014005333</v>
      </c>
      <c r="AB36">
        <f t="shared" si="20"/>
        <v>22.65361765798318</v>
      </c>
      <c r="AC36">
        <f t="shared" si="21"/>
        <v>1.8675897836035928</v>
      </c>
      <c r="AD36">
        <f t="shared" si="22"/>
        <v>158.37395703862182</v>
      </c>
      <c r="AE36">
        <f t="shared" si="23"/>
        <v>11.890107111109618</v>
      </c>
      <c r="AF36">
        <f t="shared" si="24"/>
        <v>2.088515231573508</v>
      </c>
      <c r="AG36">
        <f t="shared" si="25"/>
        <v>1.531043898457606</v>
      </c>
      <c r="AH36">
        <v>129.43580268529581</v>
      </c>
      <c r="AI36">
        <v>121.5168909090909</v>
      </c>
      <c r="AJ36">
        <v>1.6832533365937461</v>
      </c>
      <c r="AK36">
        <v>62.734653934625719</v>
      </c>
      <c r="AL36">
        <f t="shared" si="26"/>
        <v>2.0921326307030688</v>
      </c>
      <c r="AM36">
        <v>32.307268968549771</v>
      </c>
      <c r="AN36">
        <v>34.172100606060589</v>
      </c>
      <c r="AO36">
        <v>6.9340709552508664E-5</v>
      </c>
      <c r="AP36">
        <v>100.3352754229541</v>
      </c>
      <c r="AQ36">
        <v>22</v>
      </c>
      <c r="AR36">
        <v>3</v>
      </c>
      <c r="AS36">
        <f t="shared" si="27"/>
        <v>1</v>
      </c>
      <c r="AT36">
        <f t="shared" si="28"/>
        <v>0</v>
      </c>
      <c r="AU36">
        <f t="shared" si="29"/>
        <v>47373.678017376173</v>
      </c>
      <c r="AV36">
        <f t="shared" si="30"/>
        <v>1199.9937500000001</v>
      </c>
      <c r="AW36">
        <f t="shared" si="31"/>
        <v>1025.9205510938034</v>
      </c>
      <c r="AX36">
        <f t="shared" si="32"/>
        <v>0.85493824538153085</v>
      </c>
      <c r="AY36">
        <f t="shared" si="33"/>
        <v>0.18843081358635441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1678134030.2874999</v>
      </c>
      <c r="BF36">
        <v>114.42</v>
      </c>
      <c r="BG36">
        <v>125.61637500000001</v>
      </c>
      <c r="BH36">
        <v>34.169262500000002</v>
      </c>
      <c r="BI36">
        <v>32.307225000000003</v>
      </c>
      <c r="BJ36">
        <v>119.58074999999999</v>
      </c>
      <c r="BK36">
        <v>33.916587499999999</v>
      </c>
      <c r="BL36">
        <v>649.98225000000002</v>
      </c>
      <c r="BM36">
        <v>101.07837499999999</v>
      </c>
      <c r="BN36">
        <v>9.9808737499999994E-2</v>
      </c>
      <c r="BO36">
        <v>32.678262500000002</v>
      </c>
      <c r="BP36">
        <v>32.526412499999999</v>
      </c>
      <c r="BQ36">
        <v>999.9</v>
      </c>
      <c r="BR36">
        <v>0</v>
      </c>
      <c r="BS36">
        <v>0</v>
      </c>
      <c r="BT36">
        <v>9004.7687499999993</v>
      </c>
      <c r="BU36">
        <v>0</v>
      </c>
      <c r="BV36">
        <v>167.33324999999999</v>
      </c>
      <c r="BW36">
        <v>-11.1961125</v>
      </c>
      <c r="BX36">
        <v>118.468125</v>
      </c>
      <c r="BY36">
        <v>129.81</v>
      </c>
      <c r="BZ36">
        <v>1.8620287499999999</v>
      </c>
      <c r="CA36">
        <v>125.61637500000001</v>
      </c>
      <c r="CB36">
        <v>32.307225000000003</v>
      </c>
      <c r="CC36">
        <v>3.4537724999999999</v>
      </c>
      <c r="CD36">
        <v>3.2655612500000002</v>
      </c>
      <c r="CE36">
        <v>26.394212499999998</v>
      </c>
      <c r="CF36">
        <v>25.4477875</v>
      </c>
      <c r="CG36">
        <v>1199.9937500000001</v>
      </c>
      <c r="CH36">
        <v>0.49997599999999998</v>
      </c>
      <c r="CI36">
        <v>0.50002400000000002</v>
      </c>
      <c r="CJ36">
        <v>0</v>
      </c>
      <c r="CK36">
        <v>1163.37625</v>
      </c>
      <c r="CL36">
        <v>4.9990899999999998</v>
      </c>
      <c r="CM36">
        <v>12497.8375</v>
      </c>
      <c r="CN36">
        <v>9557.7174999999988</v>
      </c>
      <c r="CO36">
        <v>42.625</v>
      </c>
      <c r="CP36">
        <v>44.061999999999998</v>
      </c>
      <c r="CQ36">
        <v>43.436999999999998</v>
      </c>
      <c r="CR36">
        <v>43.186999999999998</v>
      </c>
      <c r="CS36">
        <v>43.875</v>
      </c>
      <c r="CT36">
        <v>597.46749999999997</v>
      </c>
      <c r="CU36">
        <v>597.52625</v>
      </c>
      <c r="CV36">
        <v>0</v>
      </c>
      <c r="CW36">
        <v>1678134074.8</v>
      </c>
      <c r="CX36">
        <v>0</v>
      </c>
      <c r="CY36">
        <v>1678124978.5</v>
      </c>
      <c r="CZ36" t="s">
        <v>356</v>
      </c>
      <c r="DA36">
        <v>1678124978.5</v>
      </c>
      <c r="DB36">
        <v>1678124958</v>
      </c>
      <c r="DC36">
        <v>13</v>
      </c>
      <c r="DD36">
        <v>-0.20300000000000001</v>
      </c>
      <c r="DE36">
        <v>-1.0999999999999999E-2</v>
      </c>
      <c r="DF36">
        <v>-7.2679999999999998</v>
      </c>
      <c r="DG36">
        <v>0.23699999999999999</v>
      </c>
      <c r="DH36">
        <v>791</v>
      </c>
      <c r="DI36">
        <v>32</v>
      </c>
      <c r="DJ36">
        <v>0.03</v>
      </c>
      <c r="DK36">
        <v>7.0000000000000007E-2</v>
      </c>
      <c r="DL36">
        <v>-10.83947</v>
      </c>
      <c r="DM36">
        <v>-2.5267587242026259</v>
      </c>
      <c r="DN36">
        <v>0.245386106167403</v>
      </c>
      <c r="DO36">
        <v>0</v>
      </c>
      <c r="DP36">
        <v>1.8582592499999999</v>
      </c>
      <c r="DQ36">
        <v>1.6122213883674071E-2</v>
      </c>
      <c r="DR36">
        <v>2.1276505675274868E-3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371</v>
      </c>
      <c r="EA36">
        <v>3.2963300000000002</v>
      </c>
      <c r="EB36">
        <v>2.6251799999999998</v>
      </c>
      <c r="EC36">
        <v>3.5437700000000003E-2</v>
      </c>
      <c r="ED36">
        <v>3.6700299999999998E-2</v>
      </c>
      <c r="EE36">
        <v>0.13938600000000001</v>
      </c>
      <c r="EF36">
        <v>0.132997</v>
      </c>
      <c r="EG36">
        <v>29065.1</v>
      </c>
      <c r="EH36">
        <v>29440</v>
      </c>
      <c r="EI36">
        <v>28034.9</v>
      </c>
      <c r="EJ36">
        <v>29415.8</v>
      </c>
      <c r="EK36">
        <v>33212.400000000001</v>
      </c>
      <c r="EL36">
        <v>35398.699999999997</v>
      </c>
      <c r="EM36">
        <v>39592.699999999997</v>
      </c>
      <c r="EN36">
        <v>42042.400000000001</v>
      </c>
      <c r="EO36">
        <v>2.1829499999999999</v>
      </c>
      <c r="EP36">
        <v>2.1772999999999998</v>
      </c>
      <c r="EQ36">
        <v>0.107486</v>
      </c>
      <c r="ER36">
        <v>0</v>
      </c>
      <c r="ES36">
        <v>30.778700000000001</v>
      </c>
      <c r="ET36">
        <v>999.9</v>
      </c>
      <c r="EU36">
        <v>71.400000000000006</v>
      </c>
      <c r="EV36">
        <v>34.700000000000003</v>
      </c>
      <c r="EW36">
        <v>39.2408</v>
      </c>
      <c r="EX36">
        <v>56.618200000000002</v>
      </c>
      <c r="EY36">
        <v>-3.3253200000000001</v>
      </c>
      <c r="EZ36">
        <v>2</v>
      </c>
      <c r="FA36">
        <v>0.48029699999999997</v>
      </c>
      <c r="FB36">
        <v>0.15360599999999999</v>
      </c>
      <c r="FC36">
        <v>20.2743</v>
      </c>
      <c r="FD36">
        <v>5.2174399999999999</v>
      </c>
      <c r="FE36">
        <v>12.0091</v>
      </c>
      <c r="FF36">
        <v>4.9862000000000002</v>
      </c>
      <c r="FG36">
        <v>3.2841999999999998</v>
      </c>
      <c r="FH36">
        <v>9999</v>
      </c>
      <c r="FI36">
        <v>9999</v>
      </c>
      <c r="FJ36">
        <v>9999</v>
      </c>
      <c r="FK36">
        <v>999.9</v>
      </c>
      <c r="FL36">
        <v>1.86588</v>
      </c>
      <c r="FM36">
        <v>1.8623400000000001</v>
      </c>
      <c r="FN36">
        <v>1.86435</v>
      </c>
      <c r="FO36">
        <v>1.8604700000000001</v>
      </c>
      <c r="FP36">
        <v>1.8611500000000001</v>
      </c>
      <c r="FQ36">
        <v>1.8602799999999999</v>
      </c>
      <c r="FR36">
        <v>1.8620300000000001</v>
      </c>
      <c r="FS36">
        <v>1.8586199999999999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-5.1760000000000002</v>
      </c>
      <c r="GH36">
        <v>0.25269999999999998</v>
      </c>
      <c r="GI36">
        <v>-4.6300871571038451</v>
      </c>
      <c r="GJ36">
        <v>-4.6782648166075668E-3</v>
      </c>
      <c r="GK36">
        <v>2.0645039605938809E-6</v>
      </c>
      <c r="GL36">
        <v>-4.2957140779123221E-10</v>
      </c>
      <c r="GM36">
        <v>-8.3289933805379121E-2</v>
      </c>
      <c r="GN36">
        <v>6.7050777095108757E-4</v>
      </c>
      <c r="GO36">
        <v>6.3862846072479287E-4</v>
      </c>
      <c r="GP36">
        <v>-1.0801389653900339E-5</v>
      </c>
      <c r="GQ36">
        <v>6</v>
      </c>
      <c r="GR36">
        <v>2074</v>
      </c>
      <c r="GS36">
        <v>4</v>
      </c>
      <c r="GT36">
        <v>34</v>
      </c>
      <c r="GU36">
        <v>150.9</v>
      </c>
      <c r="GV36">
        <v>151.19999999999999</v>
      </c>
      <c r="GW36">
        <v>0.55542000000000002</v>
      </c>
      <c r="GX36">
        <v>2.6171899999999999</v>
      </c>
      <c r="GY36">
        <v>2.04834</v>
      </c>
      <c r="GZ36">
        <v>2.6184099999999999</v>
      </c>
      <c r="HA36">
        <v>2.1972700000000001</v>
      </c>
      <c r="HB36">
        <v>2.31812</v>
      </c>
      <c r="HC36">
        <v>40.171300000000002</v>
      </c>
      <c r="HD36">
        <v>13.4491</v>
      </c>
      <c r="HE36">
        <v>18</v>
      </c>
      <c r="HF36">
        <v>674.375</v>
      </c>
      <c r="HG36">
        <v>745.26</v>
      </c>
      <c r="HH36">
        <v>31.000299999999999</v>
      </c>
      <c r="HI36">
        <v>33.454099999999997</v>
      </c>
      <c r="HJ36">
        <v>30.000299999999999</v>
      </c>
      <c r="HK36">
        <v>33.42</v>
      </c>
      <c r="HL36">
        <v>33.441299999999998</v>
      </c>
      <c r="HM36">
        <v>11.165100000000001</v>
      </c>
      <c r="HN36">
        <v>21.248899999999999</v>
      </c>
      <c r="HO36">
        <v>99.257499999999993</v>
      </c>
      <c r="HP36">
        <v>31</v>
      </c>
      <c r="HQ36">
        <v>143.94999999999999</v>
      </c>
      <c r="HR36">
        <v>32.448</v>
      </c>
      <c r="HS36">
        <v>98.816699999999997</v>
      </c>
      <c r="HT36">
        <v>97.495599999999996</v>
      </c>
    </row>
    <row r="37" spans="1:228" x14ac:dyDescent="0.2">
      <c r="A37">
        <v>22</v>
      </c>
      <c r="B37">
        <v>1678134036.5999999</v>
      </c>
      <c r="C37">
        <v>84</v>
      </c>
      <c r="D37" t="s">
        <v>402</v>
      </c>
      <c r="E37" t="s">
        <v>403</v>
      </c>
      <c r="F37">
        <v>4</v>
      </c>
      <c r="G37">
        <v>1678134034.5999999</v>
      </c>
      <c r="H37">
        <f t="shared" si="0"/>
        <v>2.0778791703962031E-3</v>
      </c>
      <c r="I37">
        <f t="shared" si="1"/>
        <v>2.0778791703962032</v>
      </c>
      <c r="J37">
        <f t="shared" si="2"/>
        <v>1.7259682704726593</v>
      </c>
      <c r="K37">
        <f t="shared" si="3"/>
        <v>121.3764285714286</v>
      </c>
      <c r="L37">
        <f t="shared" si="4"/>
        <v>98.785427641706718</v>
      </c>
      <c r="M37">
        <f t="shared" si="5"/>
        <v>9.9950525611288104</v>
      </c>
      <c r="N37">
        <f t="shared" si="6"/>
        <v>12.280796998254162</v>
      </c>
      <c r="O37">
        <f t="shared" si="7"/>
        <v>0.14179969361865954</v>
      </c>
      <c r="P37">
        <f t="shared" si="8"/>
        <v>2.775195220457372</v>
      </c>
      <c r="Q37">
        <f t="shared" si="9"/>
        <v>0.13789407843730148</v>
      </c>
      <c r="R37">
        <f t="shared" si="10"/>
        <v>8.6525742888685753E-2</v>
      </c>
      <c r="S37">
        <f t="shared" si="11"/>
        <v>226.12023090757566</v>
      </c>
      <c r="T37">
        <f t="shared" si="12"/>
        <v>33.513714959115077</v>
      </c>
      <c r="U37">
        <f t="shared" si="13"/>
        <v>32.527557142857148</v>
      </c>
      <c r="V37">
        <f t="shared" si="14"/>
        <v>4.919534153331286</v>
      </c>
      <c r="W37">
        <f t="shared" si="15"/>
        <v>69.677825437174832</v>
      </c>
      <c r="X37">
        <f t="shared" si="16"/>
        <v>3.4580149186228506</v>
      </c>
      <c r="Y37">
        <f t="shared" si="17"/>
        <v>4.9628628576257414</v>
      </c>
      <c r="Z37">
        <f t="shared" si="18"/>
        <v>1.4615192347084354</v>
      </c>
      <c r="AA37">
        <f t="shared" si="19"/>
        <v>-91.634471414472557</v>
      </c>
      <c r="AB37">
        <f t="shared" si="20"/>
        <v>23.282437503322814</v>
      </c>
      <c r="AC37">
        <f t="shared" si="21"/>
        <v>1.913943276021665</v>
      </c>
      <c r="AD37">
        <f t="shared" si="22"/>
        <v>159.68214027244758</v>
      </c>
      <c r="AE37">
        <f t="shared" si="23"/>
        <v>12.021990264452004</v>
      </c>
      <c r="AF37">
        <f t="shared" si="24"/>
        <v>2.0616325702634968</v>
      </c>
      <c r="AG37">
        <f t="shared" si="25"/>
        <v>1.7259682704726593</v>
      </c>
      <c r="AH37">
        <v>136.16845347297269</v>
      </c>
      <c r="AI37">
        <v>128.1589575757576</v>
      </c>
      <c r="AJ37">
        <v>1.6584881195358001</v>
      </c>
      <c r="AK37">
        <v>62.734653934625719</v>
      </c>
      <c r="AL37">
        <f t="shared" si="26"/>
        <v>2.0778791703962032</v>
      </c>
      <c r="AM37">
        <v>32.328833633965203</v>
      </c>
      <c r="AN37">
        <v>34.180941818181807</v>
      </c>
      <c r="AO37">
        <v>5.5382986222360423E-5</v>
      </c>
      <c r="AP37">
        <v>100.3352754229541</v>
      </c>
      <c r="AQ37">
        <v>22</v>
      </c>
      <c r="AR37">
        <v>3</v>
      </c>
      <c r="AS37">
        <f t="shared" si="27"/>
        <v>1</v>
      </c>
      <c r="AT37">
        <f t="shared" si="28"/>
        <v>0</v>
      </c>
      <c r="AU37">
        <f t="shared" si="29"/>
        <v>47593.781041368245</v>
      </c>
      <c r="AV37">
        <f t="shared" si="30"/>
        <v>1200.032857142857</v>
      </c>
      <c r="AW37">
        <f t="shared" si="31"/>
        <v>1025.9524636826816</v>
      </c>
      <c r="AX37">
        <f t="shared" si="32"/>
        <v>0.85493697741356744</v>
      </c>
      <c r="AY37">
        <f t="shared" si="33"/>
        <v>0.18842836640818522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1678134034.5999999</v>
      </c>
      <c r="BF37">
        <v>121.3764285714286</v>
      </c>
      <c r="BG37">
        <v>132.70442857142859</v>
      </c>
      <c r="BH37">
        <v>34.177057142857137</v>
      </c>
      <c r="BI37">
        <v>32.339085714285723</v>
      </c>
      <c r="BJ37">
        <v>126.56657142857139</v>
      </c>
      <c r="BK37">
        <v>33.924328571428568</v>
      </c>
      <c r="BL37">
        <v>650.01185714285725</v>
      </c>
      <c r="BM37">
        <v>101.0795714285714</v>
      </c>
      <c r="BN37">
        <v>9.9851485714285718E-2</v>
      </c>
      <c r="BO37">
        <v>32.683171428571427</v>
      </c>
      <c r="BP37">
        <v>32.527557142857148</v>
      </c>
      <c r="BQ37">
        <v>999.89999999999986</v>
      </c>
      <c r="BR37">
        <v>0</v>
      </c>
      <c r="BS37">
        <v>0</v>
      </c>
      <c r="BT37">
        <v>9047.3214285714294</v>
      </c>
      <c r="BU37">
        <v>0</v>
      </c>
      <c r="BV37">
        <v>165.75557142857139</v>
      </c>
      <c r="BW37">
        <v>-11.327971428571431</v>
      </c>
      <c r="BX37">
        <v>125.6717142857143</v>
      </c>
      <c r="BY37">
        <v>137.13971428571429</v>
      </c>
      <c r="BZ37">
        <v>1.837962857142857</v>
      </c>
      <c r="CA37">
        <v>132.70442857142859</v>
      </c>
      <c r="CB37">
        <v>32.339085714285723</v>
      </c>
      <c r="CC37">
        <v>3.4546071428571432</v>
      </c>
      <c r="CD37">
        <v>3.2688257142857138</v>
      </c>
      <c r="CE37">
        <v>26.39828571428572</v>
      </c>
      <c r="CF37">
        <v>25.46461428571428</v>
      </c>
      <c r="CG37">
        <v>1200.032857142857</v>
      </c>
      <c r="CH37">
        <v>0.50001799999999996</v>
      </c>
      <c r="CI37">
        <v>0.49998199999999998</v>
      </c>
      <c r="CJ37">
        <v>0</v>
      </c>
      <c r="CK37">
        <v>1161.3428571428569</v>
      </c>
      <c r="CL37">
        <v>4.9990899999999998</v>
      </c>
      <c r="CM37">
        <v>12479.571428571429</v>
      </c>
      <c r="CN37">
        <v>9558.2014285714267</v>
      </c>
      <c r="CO37">
        <v>42.678142857142859</v>
      </c>
      <c r="CP37">
        <v>44.071000000000012</v>
      </c>
      <c r="CQ37">
        <v>43.436999999999998</v>
      </c>
      <c r="CR37">
        <v>43.213999999999999</v>
      </c>
      <c r="CS37">
        <v>43.883857142857153</v>
      </c>
      <c r="CT37">
        <v>597.53857142857134</v>
      </c>
      <c r="CU37">
        <v>597.49571428571437</v>
      </c>
      <c r="CV37">
        <v>0</v>
      </c>
      <c r="CW37">
        <v>1678134079</v>
      </c>
      <c r="CX37">
        <v>0</v>
      </c>
      <c r="CY37">
        <v>1678124978.5</v>
      </c>
      <c r="CZ37" t="s">
        <v>356</v>
      </c>
      <c r="DA37">
        <v>1678124978.5</v>
      </c>
      <c r="DB37">
        <v>1678124958</v>
      </c>
      <c r="DC37">
        <v>13</v>
      </c>
      <c r="DD37">
        <v>-0.20300000000000001</v>
      </c>
      <c r="DE37">
        <v>-1.0999999999999999E-2</v>
      </c>
      <c r="DF37">
        <v>-7.2679999999999998</v>
      </c>
      <c r="DG37">
        <v>0.23699999999999999</v>
      </c>
      <c r="DH37">
        <v>791</v>
      </c>
      <c r="DI37">
        <v>32</v>
      </c>
      <c r="DJ37">
        <v>0.03</v>
      </c>
      <c r="DK37">
        <v>7.0000000000000007E-2</v>
      </c>
      <c r="DL37">
        <v>-10.985480000000001</v>
      </c>
      <c r="DM37">
        <v>-2.2977365853658451</v>
      </c>
      <c r="DN37">
        <v>0.22573095401384369</v>
      </c>
      <c r="DO37">
        <v>0</v>
      </c>
      <c r="DP37">
        <v>1.8574444999999999</v>
      </c>
      <c r="DQ37">
        <v>-1.386101313320991E-2</v>
      </c>
      <c r="DR37">
        <v>6.2541989694924194E-3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371</v>
      </c>
      <c r="EA37">
        <v>3.2964500000000001</v>
      </c>
      <c r="EB37">
        <v>2.6255299999999999</v>
      </c>
      <c r="EC37">
        <v>3.7172200000000002E-2</v>
      </c>
      <c r="ED37">
        <v>3.8500399999999997E-2</v>
      </c>
      <c r="EE37">
        <v>0.13941200000000001</v>
      </c>
      <c r="EF37">
        <v>0.13317999999999999</v>
      </c>
      <c r="EG37">
        <v>29012.3</v>
      </c>
      <c r="EH37">
        <v>29385.3</v>
      </c>
      <c r="EI37">
        <v>28034.400000000001</v>
      </c>
      <c r="EJ37">
        <v>29416</v>
      </c>
      <c r="EK37">
        <v>33210.9</v>
      </c>
      <c r="EL37">
        <v>35391.5</v>
      </c>
      <c r="EM37">
        <v>39591.9</v>
      </c>
      <c r="EN37">
        <v>42042.6</v>
      </c>
      <c r="EO37">
        <v>2.1831499999999999</v>
      </c>
      <c r="EP37">
        <v>2.17733</v>
      </c>
      <c r="EQ37">
        <v>0.10798099999999999</v>
      </c>
      <c r="ER37">
        <v>0</v>
      </c>
      <c r="ES37">
        <v>30.784700000000001</v>
      </c>
      <c r="ET37">
        <v>999.9</v>
      </c>
      <c r="EU37">
        <v>71.400000000000006</v>
      </c>
      <c r="EV37">
        <v>34.700000000000003</v>
      </c>
      <c r="EW37">
        <v>39.241599999999998</v>
      </c>
      <c r="EX37">
        <v>56.318199999999997</v>
      </c>
      <c r="EY37">
        <v>-3.3293300000000001</v>
      </c>
      <c r="EZ37">
        <v>2</v>
      </c>
      <c r="FA37">
        <v>0.48061500000000001</v>
      </c>
      <c r="FB37">
        <v>0.15484500000000001</v>
      </c>
      <c r="FC37">
        <v>20.2746</v>
      </c>
      <c r="FD37">
        <v>5.2192400000000001</v>
      </c>
      <c r="FE37">
        <v>12.008900000000001</v>
      </c>
      <c r="FF37">
        <v>4.9867999999999997</v>
      </c>
      <c r="FG37">
        <v>3.2845800000000001</v>
      </c>
      <c r="FH37">
        <v>9999</v>
      </c>
      <c r="FI37">
        <v>9999</v>
      </c>
      <c r="FJ37">
        <v>9999</v>
      </c>
      <c r="FK37">
        <v>999.9</v>
      </c>
      <c r="FL37">
        <v>1.8658600000000001</v>
      </c>
      <c r="FM37">
        <v>1.8623400000000001</v>
      </c>
      <c r="FN37">
        <v>1.8643400000000001</v>
      </c>
      <c r="FO37">
        <v>1.86046</v>
      </c>
      <c r="FP37">
        <v>1.86113</v>
      </c>
      <c r="FQ37">
        <v>1.86029</v>
      </c>
      <c r="FR37">
        <v>1.8620300000000001</v>
      </c>
      <c r="FS37">
        <v>1.8586199999999999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-5.2039999999999997</v>
      </c>
      <c r="GH37">
        <v>0.25280000000000002</v>
      </c>
      <c r="GI37">
        <v>-4.6300871571038451</v>
      </c>
      <c r="GJ37">
        <v>-4.6782648166075668E-3</v>
      </c>
      <c r="GK37">
        <v>2.0645039605938809E-6</v>
      </c>
      <c r="GL37">
        <v>-4.2957140779123221E-10</v>
      </c>
      <c r="GM37">
        <v>-8.3289933805379121E-2</v>
      </c>
      <c r="GN37">
        <v>6.7050777095108757E-4</v>
      </c>
      <c r="GO37">
        <v>6.3862846072479287E-4</v>
      </c>
      <c r="GP37">
        <v>-1.0801389653900339E-5</v>
      </c>
      <c r="GQ37">
        <v>6</v>
      </c>
      <c r="GR37">
        <v>2074</v>
      </c>
      <c r="GS37">
        <v>4</v>
      </c>
      <c r="GT37">
        <v>34</v>
      </c>
      <c r="GU37">
        <v>151</v>
      </c>
      <c r="GV37">
        <v>151.30000000000001</v>
      </c>
      <c r="GW37">
        <v>0.57495099999999999</v>
      </c>
      <c r="GX37">
        <v>2.6061999999999999</v>
      </c>
      <c r="GY37">
        <v>2.04834</v>
      </c>
      <c r="GZ37">
        <v>2.6184099999999999</v>
      </c>
      <c r="HA37">
        <v>2.1972700000000001</v>
      </c>
      <c r="HB37">
        <v>2.3083499999999999</v>
      </c>
      <c r="HC37">
        <v>40.171300000000002</v>
      </c>
      <c r="HD37">
        <v>13.457800000000001</v>
      </c>
      <c r="HE37">
        <v>18</v>
      </c>
      <c r="HF37">
        <v>674.54700000000003</v>
      </c>
      <c r="HG37">
        <v>745.30600000000004</v>
      </c>
      <c r="HH37">
        <v>31.000299999999999</v>
      </c>
      <c r="HI37">
        <v>33.457099999999997</v>
      </c>
      <c r="HJ37">
        <v>30.000399999999999</v>
      </c>
      <c r="HK37">
        <v>33.4208</v>
      </c>
      <c r="HL37">
        <v>33.442999999999998</v>
      </c>
      <c r="HM37">
        <v>11.573700000000001</v>
      </c>
      <c r="HN37">
        <v>21.248899999999999</v>
      </c>
      <c r="HO37">
        <v>99.257499999999993</v>
      </c>
      <c r="HP37">
        <v>31</v>
      </c>
      <c r="HQ37">
        <v>150.62799999999999</v>
      </c>
      <c r="HR37">
        <v>32.475299999999997</v>
      </c>
      <c r="HS37">
        <v>98.814899999999994</v>
      </c>
      <c r="HT37">
        <v>97.496200000000002</v>
      </c>
    </row>
    <row r="38" spans="1:228" x14ac:dyDescent="0.2">
      <c r="A38">
        <v>23</v>
      </c>
      <c r="B38">
        <v>1678134040.5999999</v>
      </c>
      <c r="C38">
        <v>88</v>
      </c>
      <c r="D38" t="s">
        <v>404</v>
      </c>
      <c r="E38" t="s">
        <v>405</v>
      </c>
      <c r="F38">
        <v>4</v>
      </c>
      <c r="G38">
        <v>1678134038.2874999</v>
      </c>
      <c r="H38">
        <f t="shared" si="0"/>
        <v>2.0914225316931039E-3</v>
      </c>
      <c r="I38">
        <f t="shared" si="1"/>
        <v>2.0914225316931039</v>
      </c>
      <c r="J38">
        <f t="shared" si="2"/>
        <v>1.9241358978239391</v>
      </c>
      <c r="K38">
        <f t="shared" si="3"/>
        <v>127.31325</v>
      </c>
      <c r="L38">
        <f t="shared" si="4"/>
        <v>102.43692288652485</v>
      </c>
      <c r="M38">
        <f t="shared" si="5"/>
        <v>10.364358068120975</v>
      </c>
      <c r="N38">
        <f t="shared" si="6"/>
        <v>12.881293899055416</v>
      </c>
      <c r="O38">
        <f t="shared" si="7"/>
        <v>0.14260938513396279</v>
      </c>
      <c r="P38">
        <f t="shared" si="8"/>
        <v>2.7723422524569288</v>
      </c>
      <c r="Q38">
        <f t="shared" si="9"/>
        <v>0.13865576534081822</v>
      </c>
      <c r="R38">
        <f t="shared" si="10"/>
        <v>8.7005940710964361E-2</v>
      </c>
      <c r="S38">
        <f t="shared" si="11"/>
        <v>226.12196469777837</v>
      </c>
      <c r="T38">
        <f t="shared" si="12"/>
        <v>33.513812547173032</v>
      </c>
      <c r="U38">
        <f t="shared" si="13"/>
        <v>32.539187499999997</v>
      </c>
      <c r="V38">
        <f t="shared" si="14"/>
        <v>4.9227610474301553</v>
      </c>
      <c r="W38">
        <f t="shared" si="15"/>
        <v>69.703204615595254</v>
      </c>
      <c r="X38">
        <f t="shared" si="16"/>
        <v>3.4598572172558471</v>
      </c>
      <c r="Y38">
        <f t="shared" si="17"/>
        <v>4.9636989236528528</v>
      </c>
      <c r="Z38">
        <f t="shared" si="18"/>
        <v>1.4629038301743083</v>
      </c>
      <c r="AA38">
        <f t="shared" si="19"/>
        <v>-92.231733647665877</v>
      </c>
      <c r="AB38">
        <f t="shared" si="20"/>
        <v>21.96725321773604</v>
      </c>
      <c r="AC38">
        <f t="shared" si="21"/>
        <v>1.8078160252725017</v>
      </c>
      <c r="AD38">
        <f t="shared" si="22"/>
        <v>157.66530029312102</v>
      </c>
      <c r="AE38">
        <f t="shared" si="23"/>
        <v>12.390978793927442</v>
      </c>
      <c r="AF38">
        <f t="shared" si="24"/>
        <v>2.0307468335127834</v>
      </c>
      <c r="AG38">
        <f t="shared" si="25"/>
        <v>1.9241358978239391</v>
      </c>
      <c r="AH38">
        <v>143.247876488923</v>
      </c>
      <c r="AI38">
        <v>134.89986060606051</v>
      </c>
      <c r="AJ38">
        <v>1.6974272209793591</v>
      </c>
      <c r="AK38">
        <v>62.734653934625719</v>
      </c>
      <c r="AL38">
        <f t="shared" si="26"/>
        <v>2.0914225316931039</v>
      </c>
      <c r="AM38">
        <v>32.387653779954363</v>
      </c>
      <c r="AN38">
        <v>34.207961212121212</v>
      </c>
      <c r="AO38">
        <v>7.2031174776412818E-3</v>
      </c>
      <c r="AP38">
        <v>100.3352754229541</v>
      </c>
      <c r="AQ38">
        <v>22</v>
      </c>
      <c r="AR38">
        <v>3</v>
      </c>
      <c r="AS38">
        <f t="shared" si="27"/>
        <v>1</v>
      </c>
      <c r="AT38">
        <f t="shared" si="28"/>
        <v>0</v>
      </c>
      <c r="AU38">
        <f t="shared" si="29"/>
        <v>47514.659240451962</v>
      </c>
      <c r="AV38">
        <f t="shared" si="30"/>
        <v>1200.03125</v>
      </c>
      <c r="AW38">
        <f t="shared" si="31"/>
        <v>1025.9521449211286</v>
      </c>
      <c r="AX38">
        <f t="shared" si="32"/>
        <v>0.85493785676092071</v>
      </c>
      <c r="AY38">
        <f t="shared" si="33"/>
        <v>0.18843006354857705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1678134038.2874999</v>
      </c>
      <c r="BF38">
        <v>127.31325</v>
      </c>
      <c r="BG38">
        <v>138.98974999999999</v>
      </c>
      <c r="BH38">
        <v>34.195762500000001</v>
      </c>
      <c r="BI38">
        <v>32.385325000000002</v>
      </c>
      <c r="BJ38">
        <v>132.52799999999999</v>
      </c>
      <c r="BK38">
        <v>33.942925000000002</v>
      </c>
      <c r="BL38">
        <v>649.998875</v>
      </c>
      <c r="BM38">
        <v>101.078</v>
      </c>
      <c r="BN38">
        <v>9.9952012499999993E-2</v>
      </c>
      <c r="BO38">
        <v>32.686162499999988</v>
      </c>
      <c r="BP38">
        <v>32.539187499999997</v>
      </c>
      <c r="BQ38">
        <v>999.9</v>
      </c>
      <c r="BR38">
        <v>0</v>
      </c>
      <c r="BS38">
        <v>0</v>
      </c>
      <c r="BT38">
        <v>9032.2649999999994</v>
      </c>
      <c r="BU38">
        <v>0</v>
      </c>
      <c r="BV38">
        <v>163.61487500000001</v>
      </c>
      <c r="BW38">
        <v>-11.676450000000001</v>
      </c>
      <c r="BX38">
        <v>131.821</v>
      </c>
      <c r="BY38">
        <v>143.641625</v>
      </c>
      <c r="BZ38">
        <v>1.8104337500000001</v>
      </c>
      <c r="CA38">
        <v>138.98974999999999</v>
      </c>
      <c r="CB38">
        <v>32.385325000000002</v>
      </c>
      <c r="CC38">
        <v>3.4564425000000001</v>
      </c>
      <c r="CD38">
        <v>3.2734475000000001</v>
      </c>
      <c r="CE38">
        <v>26.407287499999999</v>
      </c>
      <c r="CF38">
        <v>25.488387500000002</v>
      </c>
      <c r="CG38">
        <v>1200.03125</v>
      </c>
      <c r="CH38">
        <v>0.49998825000000002</v>
      </c>
      <c r="CI38">
        <v>0.50001174999999998</v>
      </c>
      <c r="CJ38">
        <v>0</v>
      </c>
      <c r="CK38">
        <v>1159.54</v>
      </c>
      <c r="CL38">
        <v>4.9990899999999998</v>
      </c>
      <c r="CM38">
        <v>12462.5875</v>
      </c>
      <c r="CN38">
        <v>9558.08</v>
      </c>
      <c r="CO38">
        <v>42.66375</v>
      </c>
      <c r="CP38">
        <v>44.093499999999999</v>
      </c>
      <c r="CQ38">
        <v>43.436999999999998</v>
      </c>
      <c r="CR38">
        <v>43.194875000000003</v>
      </c>
      <c r="CS38">
        <v>43.882750000000001</v>
      </c>
      <c r="CT38">
        <v>597.50250000000005</v>
      </c>
      <c r="CU38">
        <v>597.53</v>
      </c>
      <c r="CV38">
        <v>0</v>
      </c>
      <c r="CW38">
        <v>1678134082.5999999</v>
      </c>
      <c r="CX38">
        <v>0</v>
      </c>
      <c r="CY38">
        <v>1678124978.5</v>
      </c>
      <c r="CZ38" t="s">
        <v>356</v>
      </c>
      <c r="DA38">
        <v>1678124978.5</v>
      </c>
      <c r="DB38">
        <v>1678124958</v>
      </c>
      <c r="DC38">
        <v>13</v>
      </c>
      <c r="DD38">
        <v>-0.20300000000000001</v>
      </c>
      <c r="DE38">
        <v>-1.0999999999999999E-2</v>
      </c>
      <c r="DF38">
        <v>-7.2679999999999998</v>
      </c>
      <c r="DG38">
        <v>0.23699999999999999</v>
      </c>
      <c r="DH38">
        <v>791</v>
      </c>
      <c r="DI38">
        <v>32</v>
      </c>
      <c r="DJ38">
        <v>0.03</v>
      </c>
      <c r="DK38">
        <v>7.0000000000000007E-2</v>
      </c>
      <c r="DL38">
        <v>-11.171962499999999</v>
      </c>
      <c r="DM38">
        <v>-2.8103290806754022</v>
      </c>
      <c r="DN38">
        <v>0.27913828444652661</v>
      </c>
      <c r="DO38">
        <v>0</v>
      </c>
      <c r="DP38">
        <v>1.84788525</v>
      </c>
      <c r="DQ38">
        <v>-0.14648341463414999</v>
      </c>
      <c r="DR38">
        <v>1.9873374523152829E-2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3.2963800000000001</v>
      </c>
      <c r="EB38">
        <v>2.62547</v>
      </c>
      <c r="EC38">
        <v>3.8933500000000003E-2</v>
      </c>
      <c r="ED38">
        <v>4.0278899999999999E-2</v>
      </c>
      <c r="EE38">
        <v>0.139486</v>
      </c>
      <c r="EF38">
        <v>0.13322500000000001</v>
      </c>
      <c r="EG38">
        <v>28959.1</v>
      </c>
      <c r="EH38">
        <v>29330.7</v>
      </c>
      <c r="EI38">
        <v>28034.3</v>
      </c>
      <c r="EJ38">
        <v>29415.9</v>
      </c>
      <c r="EK38">
        <v>33208.1</v>
      </c>
      <c r="EL38">
        <v>35389.5</v>
      </c>
      <c r="EM38">
        <v>39591.9</v>
      </c>
      <c r="EN38">
        <v>42042.2</v>
      </c>
      <c r="EO38">
        <v>2.1829999999999998</v>
      </c>
      <c r="EP38">
        <v>2.1773500000000001</v>
      </c>
      <c r="EQ38">
        <v>0.107802</v>
      </c>
      <c r="ER38">
        <v>0</v>
      </c>
      <c r="ES38">
        <v>30.790099999999999</v>
      </c>
      <c r="ET38">
        <v>999.9</v>
      </c>
      <c r="EU38">
        <v>71.400000000000006</v>
      </c>
      <c r="EV38">
        <v>34.700000000000003</v>
      </c>
      <c r="EW38">
        <v>39.242100000000001</v>
      </c>
      <c r="EX38">
        <v>56.618200000000002</v>
      </c>
      <c r="EY38">
        <v>-3.4094500000000001</v>
      </c>
      <c r="EZ38">
        <v>2</v>
      </c>
      <c r="FA38">
        <v>0.48080800000000001</v>
      </c>
      <c r="FB38">
        <v>0.15457499999999999</v>
      </c>
      <c r="FC38">
        <v>20.274699999999999</v>
      </c>
      <c r="FD38">
        <v>5.2199900000000001</v>
      </c>
      <c r="FE38">
        <v>12.0091</v>
      </c>
      <c r="FF38">
        <v>4.9870000000000001</v>
      </c>
      <c r="FG38">
        <v>3.2846500000000001</v>
      </c>
      <c r="FH38">
        <v>9999</v>
      </c>
      <c r="FI38">
        <v>9999</v>
      </c>
      <c r="FJ38">
        <v>9999</v>
      </c>
      <c r="FK38">
        <v>999.9</v>
      </c>
      <c r="FL38">
        <v>1.8658699999999999</v>
      </c>
      <c r="FM38">
        <v>1.8623400000000001</v>
      </c>
      <c r="FN38">
        <v>1.86436</v>
      </c>
      <c r="FO38">
        <v>1.86046</v>
      </c>
      <c r="FP38">
        <v>1.86113</v>
      </c>
      <c r="FQ38">
        <v>1.8602700000000001</v>
      </c>
      <c r="FR38">
        <v>1.8620300000000001</v>
      </c>
      <c r="FS38">
        <v>1.85863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-5.2309999999999999</v>
      </c>
      <c r="GH38">
        <v>0.253</v>
      </c>
      <c r="GI38">
        <v>-4.6300871571038451</v>
      </c>
      <c r="GJ38">
        <v>-4.6782648166075668E-3</v>
      </c>
      <c r="GK38">
        <v>2.0645039605938809E-6</v>
      </c>
      <c r="GL38">
        <v>-4.2957140779123221E-10</v>
      </c>
      <c r="GM38">
        <v>-8.3289933805379121E-2</v>
      </c>
      <c r="GN38">
        <v>6.7050777095108757E-4</v>
      </c>
      <c r="GO38">
        <v>6.3862846072479287E-4</v>
      </c>
      <c r="GP38">
        <v>-1.0801389653900339E-5</v>
      </c>
      <c r="GQ38">
        <v>6</v>
      </c>
      <c r="GR38">
        <v>2074</v>
      </c>
      <c r="GS38">
        <v>4</v>
      </c>
      <c r="GT38">
        <v>34</v>
      </c>
      <c r="GU38">
        <v>151</v>
      </c>
      <c r="GV38">
        <v>151.4</v>
      </c>
      <c r="GW38">
        <v>0.59570299999999998</v>
      </c>
      <c r="GX38">
        <v>2.5964399999999999</v>
      </c>
      <c r="GY38">
        <v>2.04834</v>
      </c>
      <c r="GZ38">
        <v>2.6184099999999999</v>
      </c>
      <c r="HA38">
        <v>2.1972700000000001</v>
      </c>
      <c r="HB38">
        <v>2.3278799999999999</v>
      </c>
      <c r="HC38">
        <v>40.171300000000002</v>
      </c>
      <c r="HD38">
        <v>13.457800000000001</v>
      </c>
      <c r="HE38">
        <v>18</v>
      </c>
      <c r="HF38">
        <v>674.447</v>
      </c>
      <c r="HG38">
        <v>745.34500000000003</v>
      </c>
      <c r="HH38">
        <v>31.0001</v>
      </c>
      <c r="HI38">
        <v>33.459299999999999</v>
      </c>
      <c r="HJ38">
        <v>30.000299999999999</v>
      </c>
      <c r="HK38">
        <v>33.423000000000002</v>
      </c>
      <c r="HL38">
        <v>33.444299999999998</v>
      </c>
      <c r="HM38">
        <v>11.981299999999999</v>
      </c>
      <c r="HN38">
        <v>21.248899999999999</v>
      </c>
      <c r="HO38">
        <v>99.257499999999993</v>
      </c>
      <c r="HP38">
        <v>31</v>
      </c>
      <c r="HQ38">
        <v>157.30699999999999</v>
      </c>
      <c r="HR38">
        <v>32.493400000000001</v>
      </c>
      <c r="HS38">
        <v>98.814599999999999</v>
      </c>
      <c r="HT38">
        <v>97.495400000000004</v>
      </c>
    </row>
    <row r="39" spans="1:228" x14ac:dyDescent="0.2">
      <c r="A39">
        <v>24</v>
      </c>
      <c r="B39">
        <v>1678134044.5999999</v>
      </c>
      <c r="C39">
        <v>92</v>
      </c>
      <c r="D39" t="s">
        <v>406</v>
      </c>
      <c r="E39" t="s">
        <v>407</v>
      </c>
      <c r="F39">
        <v>4</v>
      </c>
      <c r="G39">
        <v>1678134042.5999999</v>
      </c>
      <c r="H39">
        <f t="shared" si="0"/>
        <v>2.1031784534641883E-3</v>
      </c>
      <c r="I39">
        <f t="shared" si="1"/>
        <v>2.1031784534641882</v>
      </c>
      <c r="J39">
        <f t="shared" si="2"/>
        <v>1.85613180461681</v>
      </c>
      <c r="K39">
        <f t="shared" si="3"/>
        <v>134.43828571428571</v>
      </c>
      <c r="L39">
        <f t="shared" si="4"/>
        <v>110.3170593417606</v>
      </c>
      <c r="M39">
        <f t="shared" si="5"/>
        <v>11.161777994128155</v>
      </c>
      <c r="N39">
        <f t="shared" si="6"/>
        <v>13.602341360507838</v>
      </c>
      <c r="O39">
        <f t="shared" si="7"/>
        <v>0.14365126744990858</v>
      </c>
      <c r="P39">
        <f t="shared" si="8"/>
        <v>2.7646260630880448</v>
      </c>
      <c r="Q39">
        <f t="shared" si="9"/>
        <v>0.13962968561917699</v>
      </c>
      <c r="R39">
        <f t="shared" si="10"/>
        <v>8.7620498892635401E-2</v>
      </c>
      <c r="S39">
        <f t="shared" si="11"/>
        <v>226.11257837923685</v>
      </c>
      <c r="T39">
        <f t="shared" si="12"/>
        <v>33.513026726287237</v>
      </c>
      <c r="U39">
        <f t="shared" si="13"/>
        <v>32.541671428571433</v>
      </c>
      <c r="V39">
        <f t="shared" si="14"/>
        <v>4.9234504630862697</v>
      </c>
      <c r="W39">
        <f t="shared" si="15"/>
        <v>69.756951690409537</v>
      </c>
      <c r="X39">
        <f t="shared" si="16"/>
        <v>3.4625936587995514</v>
      </c>
      <c r="Y39">
        <f t="shared" si="17"/>
        <v>4.9637972630555796</v>
      </c>
      <c r="Z39">
        <f t="shared" si="18"/>
        <v>1.4608568042867183</v>
      </c>
      <c r="AA39">
        <f t="shared" si="19"/>
        <v>-92.75016979777071</v>
      </c>
      <c r="AB39">
        <f t="shared" si="20"/>
        <v>21.588323849364862</v>
      </c>
      <c r="AC39">
        <f t="shared" si="21"/>
        <v>1.7816151204901014</v>
      </c>
      <c r="AD39">
        <f t="shared" si="22"/>
        <v>156.73234755132111</v>
      </c>
      <c r="AE39">
        <f t="shared" si="23"/>
        <v>12.499721032417915</v>
      </c>
      <c r="AF39">
        <f t="shared" si="24"/>
        <v>2.0497748533005029</v>
      </c>
      <c r="AG39">
        <f t="shared" si="25"/>
        <v>1.85613180461681</v>
      </c>
      <c r="AH39">
        <v>150.18106420272261</v>
      </c>
      <c r="AI39">
        <v>141.79153939393939</v>
      </c>
      <c r="AJ39">
        <v>1.7253012653811961</v>
      </c>
      <c r="AK39">
        <v>62.734653934625719</v>
      </c>
      <c r="AL39">
        <f t="shared" si="26"/>
        <v>2.1031784534641882</v>
      </c>
      <c r="AM39">
        <v>32.394299288976981</v>
      </c>
      <c r="AN39">
        <v>34.232733333333343</v>
      </c>
      <c r="AO39">
        <v>5.9267763592304786E-3</v>
      </c>
      <c r="AP39">
        <v>100.3352754229541</v>
      </c>
      <c r="AQ39">
        <v>22</v>
      </c>
      <c r="AR39">
        <v>3</v>
      </c>
      <c r="AS39">
        <f t="shared" si="27"/>
        <v>1</v>
      </c>
      <c r="AT39">
        <f t="shared" si="28"/>
        <v>0</v>
      </c>
      <c r="AU39">
        <f t="shared" si="29"/>
        <v>47302.120216585579</v>
      </c>
      <c r="AV39">
        <f t="shared" si="30"/>
        <v>1199.974285714286</v>
      </c>
      <c r="AW39">
        <f t="shared" si="31"/>
        <v>1025.9041421654078</v>
      </c>
      <c r="AX39">
        <f t="shared" si="32"/>
        <v>0.85493843858057117</v>
      </c>
      <c r="AY39">
        <f t="shared" si="33"/>
        <v>0.18843118646050244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1678134042.5999999</v>
      </c>
      <c r="BF39">
        <v>134.43828571428571</v>
      </c>
      <c r="BG39">
        <v>146.22999999999999</v>
      </c>
      <c r="BH39">
        <v>34.222428571428573</v>
      </c>
      <c r="BI39">
        <v>32.395214285714289</v>
      </c>
      <c r="BJ39">
        <v>139.6827142857143</v>
      </c>
      <c r="BK39">
        <v>33.969385714285707</v>
      </c>
      <c r="BL39">
        <v>650.04742857142844</v>
      </c>
      <c r="BM39">
        <v>101.0788571428571</v>
      </c>
      <c r="BN39">
        <v>0.1002176142857143</v>
      </c>
      <c r="BO39">
        <v>32.686514285714289</v>
      </c>
      <c r="BP39">
        <v>32.541671428571433</v>
      </c>
      <c r="BQ39">
        <v>999.89999999999986</v>
      </c>
      <c r="BR39">
        <v>0</v>
      </c>
      <c r="BS39">
        <v>0</v>
      </c>
      <c r="BT39">
        <v>8991.1614285714277</v>
      </c>
      <c r="BU39">
        <v>0</v>
      </c>
      <c r="BV39">
        <v>160.5908571428572</v>
      </c>
      <c r="BW39">
        <v>-11.791642857142859</v>
      </c>
      <c r="BX39">
        <v>139.202</v>
      </c>
      <c r="BY39">
        <v>151.12571428571431</v>
      </c>
      <c r="BZ39">
        <v>1.8272028571428569</v>
      </c>
      <c r="CA39">
        <v>146.22999999999999</v>
      </c>
      <c r="CB39">
        <v>32.395214285714289</v>
      </c>
      <c r="CC39">
        <v>3.459158571428572</v>
      </c>
      <c r="CD39">
        <v>3.274467142857143</v>
      </c>
      <c r="CE39">
        <v>26.420628571428569</v>
      </c>
      <c r="CF39">
        <v>25.49362857142857</v>
      </c>
      <c r="CG39">
        <v>1199.974285714286</v>
      </c>
      <c r="CH39">
        <v>0.49996814285714292</v>
      </c>
      <c r="CI39">
        <v>0.50003185714285714</v>
      </c>
      <c r="CJ39">
        <v>0</v>
      </c>
      <c r="CK39">
        <v>1157.5514285714289</v>
      </c>
      <c r="CL39">
        <v>4.9990899999999998</v>
      </c>
      <c r="CM39">
        <v>12442.44285714286</v>
      </c>
      <c r="CN39">
        <v>9557.5500000000011</v>
      </c>
      <c r="CO39">
        <v>42.625</v>
      </c>
      <c r="CP39">
        <v>44.061999999999998</v>
      </c>
      <c r="CQ39">
        <v>43.436999999999998</v>
      </c>
      <c r="CR39">
        <v>43.186999999999998</v>
      </c>
      <c r="CS39">
        <v>43.936999999999998</v>
      </c>
      <c r="CT39">
        <v>597.44999999999993</v>
      </c>
      <c r="CU39">
        <v>597.52428571428572</v>
      </c>
      <c r="CV39">
        <v>0</v>
      </c>
      <c r="CW39">
        <v>1678134086.8</v>
      </c>
      <c r="CX39">
        <v>0</v>
      </c>
      <c r="CY39">
        <v>1678124978.5</v>
      </c>
      <c r="CZ39" t="s">
        <v>356</v>
      </c>
      <c r="DA39">
        <v>1678124978.5</v>
      </c>
      <c r="DB39">
        <v>1678124958</v>
      </c>
      <c r="DC39">
        <v>13</v>
      </c>
      <c r="DD39">
        <v>-0.20300000000000001</v>
      </c>
      <c r="DE39">
        <v>-1.0999999999999999E-2</v>
      </c>
      <c r="DF39">
        <v>-7.2679999999999998</v>
      </c>
      <c r="DG39">
        <v>0.23699999999999999</v>
      </c>
      <c r="DH39">
        <v>791</v>
      </c>
      <c r="DI39">
        <v>32</v>
      </c>
      <c r="DJ39">
        <v>0.03</v>
      </c>
      <c r="DK39">
        <v>7.0000000000000007E-2</v>
      </c>
      <c r="DL39">
        <v>-11.369332500000001</v>
      </c>
      <c r="DM39">
        <v>-2.8739876172607781</v>
      </c>
      <c r="DN39">
        <v>0.28576447766254992</v>
      </c>
      <c r="DO39">
        <v>0</v>
      </c>
      <c r="DP39">
        <v>1.84087775</v>
      </c>
      <c r="DQ39">
        <v>-0.1838615009380877</v>
      </c>
      <c r="DR39">
        <v>2.1841230904816239E-2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3.2965499999999999</v>
      </c>
      <c r="EB39">
        <v>2.6252499999999999</v>
      </c>
      <c r="EC39">
        <v>4.0707100000000003E-2</v>
      </c>
      <c r="ED39">
        <v>4.2027000000000002E-2</v>
      </c>
      <c r="EE39">
        <v>0.13955400000000001</v>
      </c>
      <c r="EF39">
        <v>0.133241</v>
      </c>
      <c r="EG39">
        <v>28906.400000000001</v>
      </c>
      <c r="EH39">
        <v>29276.7</v>
      </c>
      <c r="EI39">
        <v>28034.9</v>
      </c>
      <c r="EJ39">
        <v>29415.3</v>
      </c>
      <c r="EK39">
        <v>33205.9</v>
      </c>
      <c r="EL39">
        <v>35388.6</v>
      </c>
      <c r="EM39">
        <v>39592.300000000003</v>
      </c>
      <c r="EN39">
        <v>42041.9</v>
      </c>
      <c r="EO39">
        <v>2.1833999999999998</v>
      </c>
      <c r="EP39">
        <v>2.1772999999999998</v>
      </c>
      <c r="EQ39">
        <v>0.10772</v>
      </c>
      <c r="ER39">
        <v>0</v>
      </c>
      <c r="ES39">
        <v>30.7943</v>
      </c>
      <c r="ET39">
        <v>999.9</v>
      </c>
      <c r="EU39">
        <v>71.400000000000006</v>
      </c>
      <c r="EV39">
        <v>34.700000000000003</v>
      </c>
      <c r="EW39">
        <v>39.239899999999999</v>
      </c>
      <c r="EX39">
        <v>56.138199999999998</v>
      </c>
      <c r="EY39">
        <v>-3.5416599999999998</v>
      </c>
      <c r="EZ39">
        <v>2</v>
      </c>
      <c r="FA39">
        <v>0.48101100000000002</v>
      </c>
      <c r="FB39">
        <v>0.154997</v>
      </c>
      <c r="FC39">
        <v>20.274699999999999</v>
      </c>
      <c r="FD39">
        <v>5.2195400000000003</v>
      </c>
      <c r="FE39">
        <v>12.0092</v>
      </c>
      <c r="FF39">
        <v>4.9872500000000004</v>
      </c>
      <c r="FG39">
        <v>3.2846500000000001</v>
      </c>
      <c r="FH39">
        <v>9999</v>
      </c>
      <c r="FI39">
        <v>9999</v>
      </c>
      <c r="FJ39">
        <v>9999</v>
      </c>
      <c r="FK39">
        <v>999.9</v>
      </c>
      <c r="FL39">
        <v>1.86588</v>
      </c>
      <c r="FM39">
        <v>1.8623400000000001</v>
      </c>
      <c r="FN39">
        <v>1.8643700000000001</v>
      </c>
      <c r="FO39">
        <v>1.8604700000000001</v>
      </c>
      <c r="FP39">
        <v>1.86113</v>
      </c>
      <c r="FQ39">
        <v>1.8602799999999999</v>
      </c>
      <c r="FR39">
        <v>1.8620300000000001</v>
      </c>
      <c r="FS39">
        <v>1.85863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-5.258</v>
      </c>
      <c r="GH39">
        <v>0.25309999999999999</v>
      </c>
      <c r="GI39">
        <v>-4.6300871571038451</v>
      </c>
      <c r="GJ39">
        <v>-4.6782648166075668E-3</v>
      </c>
      <c r="GK39">
        <v>2.0645039605938809E-6</v>
      </c>
      <c r="GL39">
        <v>-4.2957140779123221E-10</v>
      </c>
      <c r="GM39">
        <v>-8.3289933805379121E-2</v>
      </c>
      <c r="GN39">
        <v>6.7050777095108757E-4</v>
      </c>
      <c r="GO39">
        <v>6.3862846072479287E-4</v>
      </c>
      <c r="GP39">
        <v>-1.0801389653900339E-5</v>
      </c>
      <c r="GQ39">
        <v>6</v>
      </c>
      <c r="GR39">
        <v>2074</v>
      </c>
      <c r="GS39">
        <v>4</v>
      </c>
      <c r="GT39">
        <v>34</v>
      </c>
      <c r="GU39">
        <v>151.1</v>
      </c>
      <c r="GV39">
        <v>151.4</v>
      </c>
      <c r="GW39">
        <v>0.61645499999999998</v>
      </c>
      <c r="GX39">
        <v>2.6000999999999999</v>
      </c>
      <c r="GY39">
        <v>2.04834</v>
      </c>
      <c r="GZ39">
        <v>2.6171899999999999</v>
      </c>
      <c r="HA39">
        <v>2.1972700000000001</v>
      </c>
      <c r="HB39">
        <v>2.32544</v>
      </c>
      <c r="HC39">
        <v>40.171300000000002</v>
      </c>
      <c r="HD39">
        <v>13.4491</v>
      </c>
      <c r="HE39">
        <v>18</v>
      </c>
      <c r="HF39">
        <v>674.78099999999995</v>
      </c>
      <c r="HG39">
        <v>745.31799999999998</v>
      </c>
      <c r="HH39">
        <v>31.0001</v>
      </c>
      <c r="HI39">
        <v>33.461599999999997</v>
      </c>
      <c r="HJ39">
        <v>30.000399999999999</v>
      </c>
      <c r="HK39">
        <v>33.4238</v>
      </c>
      <c r="HL39">
        <v>33.445900000000002</v>
      </c>
      <c r="HM39">
        <v>12.3894</v>
      </c>
      <c r="HN39">
        <v>20.967300000000002</v>
      </c>
      <c r="HO39">
        <v>99.257499999999993</v>
      </c>
      <c r="HP39">
        <v>31</v>
      </c>
      <c r="HQ39">
        <v>163.98599999999999</v>
      </c>
      <c r="HR39">
        <v>32.497199999999999</v>
      </c>
      <c r="HS39">
        <v>98.816199999999995</v>
      </c>
      <c r="HT39">
        <v>97.494100000000003</v>
      </c>
    </row>
    <row r="40" spans="1:228" x14ac:dyDescent="0.2">
      <c r="A40">
        <v>25</v>
      </c>
      <c r="B40">
        <v>1678134048.5999999</v>
      </c>
      <c r="C40">
        <v>96</v>
      </c>
      <c r="D40" t="s">
        <v>408</v>
      </c>
      <c r="E40" t="s">
        <v>409</v>
      </c>
      <c r="F40">
        <v>4</v>
      </c>
      <c r="G40">
        <v>1678134046.2874999</v>
      </c>
      <c r="H40">
        <f t="shared" si="0"/>
        <v>2.0851519858632152E-3</v>
      </c>
      <c r="I40">
        <f t="shared" si="1"/>
        <v>2.0851519858632153</v>
      </c>
      <c r="J40">
        <f t="shared" si="2"/>
        <v>2.322707136577113</v>
      </c>
      <c r="K40">
        <f t="shared" si="3"/>
        <v>140.48625000000001</v>
      </c>
      <c r="L40">
        <f t="shared" si="4"/>
        <v>110.76652888551732</v>
      </c>
      <c r="M40">
        <f t="shared" si="5"/>
        <v>11.207197245004597</v>
      </c>
      <c r="N40">
        <f t="shared" si="6"/>
        <v>14.214195658223673</v>
      </c>
      <c r="O40">
        <f t="shared" si="7"/>
        <v>0.14255051765310367</v>
      </c>
      <c r="P40">
        <f t="shared" si="8"/>
        <v>2.7681527569216011</v>
      </c>
      <c r="Q40">
        <f t="shared" si="9"/>
        <v>0.13859431240512726</v>
      </c>
      <c r="R40">
        <f t="shared" si="10"/>
        <v>8.6967749194018479E-2</v>
      </c>
      <c r="S40">
        <f t="shared" si="11"/>
        <v>226.12639082312592</v>
      </c>
      <c r="T40">
        <f t="shared" si="12"/>
        <v>33.521893180103383</v>
      </c>
      <c r="U40">
        <f t="shared" si="13"/>
        <v>32.542299999999997</v>
      </c>
      <c r="V40">
        <f t="shared" si="14"/>
        <v>4.9236249367320832</v>
      </c>
      <c r="W40">
        <f t="shared" si="15"/>
        <v>69.776207265687347</v>
      </c>
      <c r="X40">
        <f t="shared" si="16"/>
        <v>3.4644928158920076</v>
      </c>
      <c r="Y40">
        <f t="shared" si="17"/>
        <v>4.9651492273006959</v>
      </c>
      <c r="Z40">
        <f t="shared" si="18"/>
        <v>1.4591321208400756</v>
      </c>
      <c r="AA40">
        <f t="shared" si="19"/>
        <v>-91.955202576567785</v>
      </c>
      <c r="AB40">
        <f t="shared" si="20"/>
        <v>22.243722895814386</v>
      </c>
      <c r="AC40">
        <f t="shared" si="21"/>
        <v>1.8334135476929332</v>
      </c>
      <c r="AD40">
        <f t="shared" si="22"/>
        <v>158.24832469006546</v>
      </c>
      <c r="AE40">
        <f t="shared" si="23"/>
        <v>12.626132528522165</v>
      </c>
      <c r="AF40">
        <f t="shared" si="24"/>
        <v>2.0569160560176165</v>
      </c>
      <c r="AG40">
        <f t="shared" si="25"/>
        <v>2.322707136577113</v>
      </c>
      <c r="AH40">
        <v>157.0953979507027</v>
      </c>
      <c r="AI40">
        <v>148.48632727272721</v>
      </c>
      <c r="AJ40">
        <v>1.6664697238624959</v>
      </c>
      <c r="AK40">
        <v>62.734653934625719</v>
      </c>
      <c r="AL40">
        <f t="shared" si="26"/>
        <v>2.0851519858632153</v>
      </c>
      <c r="AM40">
        <v>32.403214037627357</v>
      </c>
      <c r="AN40">
        <v>34.245892121212123</v>
      </c>
      <c r="AO40">
        <v>2.6212530370334571E-3</v>
      </c>
      <c r="AP40">
        <v>100.3352754229541</v>
      </c>
      <c r="AQ40">
        <v>22</v>
      </c>
      <c r="AR40">
        <v>3</v>
      </c>
      <c r="AS40">
        <f t="shared" si="27"/>
        <v>1</v>
      </c>
      <c r="AT40">
        <f t="shared" si="28"/>
        <v>0</v>
      </c>
      <c r="AU40">
        <f t="shared" si="29"/>
        <v>47398.449762032586</v>
      </c>
      <c r="AV40">
        <f t="shared" si="30"/>
        <v>1200.06125</v>
      </c>
      <c r="AW40">
        <f t="shared" si="31"/>
        <v>1025.9771574213087</v>
      </c>
      <c r="AX40">
        <f t="shared" si="32"/>
        <v>0.8549373270916869</v>
      </c>
      <c r="AY40">
        <f t="shared" si="33"/>
        <v>0.18842904128695592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1678134046.2874999</v>
      </c>
      <c r="BF40">
        <v>140.48625000000001</v>
      </c>
      <c r="BG40">
        <v>152.407375</v>
      </c>
      <c r="BH40">
        <v>34.241374999999998</v>
      </c>
      <c r="BI40">
        <v>32.407775000000001</v>
      </c>
      <c r="BJ40">
        <v>145.75575000000001</v>
      </c>
      <c r="BK40">
        <v>33.988237499999997</v>
      </c>
      <c r="BL40">
        <v>650.02762499999994</v>
      </c>
      <c r="BM40">
        <v>101.078625</v>
      </c>
      <c r="BN40">
        <v>9.9929187499999989E-2</v>
      </c>
      <c r="BO40">
        <v>32.69135</v>
      </c>
      <c r="BP40">
        <v>32.542299999999997</v>
      </c>
      <c r="BQ40">
        <v>999.9</v>
      </c>
      <c r="BR40">
        <v>0</v>
      </c>
      <c r="BS40">
        <v>0</v>
      </c>
      <c r="BT40">
        <v>9009.9200000000019</v>
      </c>
      <c r="BU40">
        <v>0</v>
      </c>
      <c r="BV40">
        <v>157.85762500000001</v>
      </c>
      <c r="BW40">
        <v>-11.9211875</v>
      </c>
      <c r="BX40">
        <v>145.46725000000001</v>
      </c>
      <c r="BY40">
        <v>157.512125</v>
      </c>
      <c r="BZ40">
        <v>1.8336125000000001</v>
      </c>
      <c r="CA40">
        <v>152.407375</v>
      </c>
      <c r="CB40">
        <v>32.407775000000001</v>
      </c>
      <c r="CC40">
        <v>3.4610712499999998</v>
      </c>
      <c r="CD40">
        <v>3.2757312500000002</v>
      </c>
      <c r="CE40">
        <v>26.429974999999999</v>
      </c>
      <c r="CF40">
        <v>25.500125000000001</v>
      </c>
      <c r="CG40">
        <v>1200.06125</v>
      </c>
      <c r="CH40">
        <v>0.50000575000000003</v>
      </c>
      <c r="CI40">
        <v>0.49999424999999997</v>
      </c>
      <c r="CJ40">
        <v>0</v>
      </c>
      <c r="CK40">
        <v>1155.69875</v>
      </c>
      <c r="CL40">
        <v>4.9990899999999998</v>
      </c>
      <c r="CM40">
        <v>12428.112499999999</v>
      </c>
      <c r="CN40">
        <v>9558.3575000000001</v>
      </c>
      <c r="CO40">
        <v>42.655999999999999</v>
      </c>
      <c r="CP40">
        <v>44.109250000000003</v>
      </c>
      <c r="CQ40">
        <v>43.436999999999998</v>
      </c>
      <c r="CR40">
        <v>43.194875000000003</v>
      </c>
      <c r="CS40">
        <v>43.905999999999999</v>
      </c>
      <c r="CT40">
        <v>597.53875000000005</v>
      </c>
      <c r="CU40">
        <v>597.52375000000006</v>
      </c>
      <c r="CV40">
        <v>0</v>
      </c>
      <c r="CW40">
        <v>1678134091</v>
      </c>
      <c r="CX40">
        <v>0</v>
      </c>
      <c r="CY40">
        <v>1678124978.5</v>
      </c>
      <c r="CZ40" t="s">
        <v>356</v>
      </c>
      <c r="DA40">
        <v>1678124978.5</v>
      </c>
      <c r="DB40">
        <v>1678124958</v>
      </c>
      <c r="DC40">
        <v>13</v>
      </c>
      <c r="DD40">
        <v>-0.20300000000000001</v>
      </c>
      <c r="DE40">
        <v>-1.0999999999999999E-2</v>
      </c>
      <c r="DF40">
        <v>-7.2679999999999998</v>
      </c>
      <c r="DG40">
        <v>0.23699999999999999</v>
      </c>
      <c r="DH40">
        <v>791</v>
      </c>
      <c r="DI40">
        <v>32</v>
      </c>
      <c r="DJ40">
        <v>0.03</v>
      </c>
      <c r="DK40">
        <v>7.0000000000000007E-2</v>
      </c>
      <c r="DL40">
        <v>-11.5364725</v>
      </c>
      <c r="DM40">
        <v>-2.8113264540337539</v>
      </c>
      <c r="DN40">
        <v>0.28050876544904968</v>
      </c>
      <c r="DO40">
        <v>0</v>
      </c>
      <c r="DP40">
        <v>1.83644575</v>
      </c>
      <c r="DQ40">
        <v>-0.1210877673545999</v>
      </c>
      <c r="DR40">
        <v>2.003743607444575E-2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3.2964600000000002</v>
      </c>
      <c r="EB40">
        <v>2.6254599999999999</v>
      </c>
      <c r="EC40">
        <v>4.2415599999999998E-2</v>
      </c>
      <c r="ED40">
        <v>4.3774599999999997E-2</v>
      </c>
      <c r="EE40">
        <v>0.139594</v>
      </c>
      <c r="EF40">
        <v>0.13333500000000001</v>
      </c>
      <c r="EG40">
        <v>28854.2</v>
      </c>
      <c r="EH40">
        <v>29222.9</v>
      </c>
      <c r="EI40">
        <v>28034.3</v>
      </c>
      <c r="EJ40">
        <v>29414.9</v>
      </c>
      <c r="EK40">
        <v>33204.199999999997</v>
      </c>
      <c r="EL40">
        <v>35384.1</v>
      </c>
      <c r="EM40">
        <v>39591.9</v>
      </c>
      <c r="EN40">
        <v>42040.9</v>
      </c>
      <c r="EO40">
        <v>2.1834799999999999</v>
      </c>
      <c r="EP40">
        <v>2.17733</v>
      </c>
      <c r="EQ40">
        <v>0.1074</v>
      </c>
      <c r="ER40">
        <v>0</v>
      </c>
      <c r="ES40">
        <v>30.797699999999999</v>
      </c>
      <c r="ET40">
        <v>999.9</v>
      </c>
      <c r="EU40">
        <v>71.400000000000006</v>
      </c>
      <c r="EV40">
        <v>34.700000000000003</v>
      </c>
      <c r="EW40">
        <v>39.243400000000001</v>
      </c>
      <c r="EX40">
        <v>56.528199999999998</v>
      </c>
      <c r="EY40">
        <v>-3.4935900000000002</v>
      </c>
      <c r="EZ40">
        <v>2</v>
      </c>
      <c r="FA40">
        <v>0.48123700000000003</v>
      </c>
      <c r="FB40">
        <v>0.15676200000000001</v>
      </c>
      <c r="FC40">
        <v>20.274799999999999</v>
      </c>
      <c r="FD40">
        <v>5.2199900000000001</v>
      </c>
      <c r="FE40">
        <v>12.009499999999999</v>
      </c>
      <c r="FF40">
        <v>4.9873000000000003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1.8658600000000001</v>
      </c>
      <c r="FM40">
        <v>1.8623400000000001</v>
      </c>
      <c r="FN40">
        <v>1.86436</v>
      </c>
      <c r="FO40">
        <v>1.8604700000000001</v>
      </c>
      <c r="FP40">
        <v>1.8611200000000001</v>
      </c>
      <c r="FQ40">
        <v>1.8603000000000001</v>
      </c>
      <c r="FR40">
        <v>1.8620300000000001</v>
      </c>
      <c r="FS40">
        <v>1.8586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-5.2850000000000001</v>
      </c>
      <c r="GH40">
        <v>0.25319999999999998</v>
      </c>
      <c r="GI40">
        <v>-4.6300871571038451</v>
      </c>
      <c r="GJ40">
        <v>-4.6782648166075668E-3</v>
      </c>
      <c r="GK40">
        <v>2.0645039605938809E-6</v>
      </c>
      <c r="GL40">
        <v>-4.2957140779123221E-10</v>
      </c>
      <c r="GM40">
        <v>-8.3289933805379121E-2</v>
      </c>
      <c r="GN40">
        <v>6.7050777095108757E-4</v>
      </c>
      <c r="GO40">
        <v>6.3862846072479287E-4</v>
      </c>
      <c r="GP40">
        <v>-1.0801389653900339E-5</v>
      </c>
      <c r="GQ40">
        <v>6</v>
      </c>
      <c r="GR40">
        <v>2074</v>
      </c>
      <c r="GS40">
        <v>4</v>
      </c>
      <c r="GT40">
        <v>34</v>
      </c>
      <c r="GU40">
        <v>151.19999999999999</v>
      </c>
      <c r="GV40">
        <v>151.5</v>
      </c>
      <c r="GW40">
        <v>0.63720699999999997</v>
      </c>
      <c r="GX40">
        <v>2.6086399999999998</v>
      </c>
      <c r="GY40">
        <v>2.04834</v>
      </c>
      <c r="GZ40">
        <v>2.6184099999999999</v>
      </c>
      <c r="HA40">
        <v>2.1972700000000001</v>
      </c>
      <c r="HB40">
        <v>2.3315399999999999</v>
      </c>
      <c r="HC40">
        <v>40.171300000000002</v>
      </c>
      <c r="HD40">
        <v>13.422800000000001</v>
      </c>
      <c r="HE40">
        <v>18</v>
      </c>
      <c r="HF40">
        <v>674.87199999999996</v>
      </c>
      <c r="HG40">
        <v>745.34199999999998</v>
      </c>
      <c r="HH40">
        <v>31.000399999999999</v>
      </c>
      <c r="HI40">
        <v>33.463900000000002</v>
      </c>
      <c r="HJ40">
        <v>30.000399999999999</v>
      </c>
      <c r="HK40">
        <v>33.426699999999997</v>
      </c>
      <c r="HL40">
        <v>33.445900000000002</v>
      </c>
      <c r="HM40">
        <v>12.7941</v>
      </c>
      <c r="HN40">
        <v>20.967300000000002</v>
      </c>
      <c r="HO40">
        <v>99.257499999999993</v>
      </c>
      <c r="HP40">
        <v>31</v>
      </c>
      <c r="HQ40">
        <v>170.66499999999999</v>
      </c>
      <c r="HR40">
        <v>32.499499999999998</v>
      </c>
      <c r="HS40">
        <v>98.814700000000002</v>
      </c>
      <c r="HT40">
        <v>97.4923</v>
      </c>
    </row>
    <row r="41" spans="1:228" x14ac:dyDescent="0.2">
      <c r="A41">
        <v>26</v>
      </c>
      <c r="B41">
        <v>1678134052.5999999</v>
      </c>
      <c r="C41">
        <v>100</v>
      </c>
      <c r="D41" t="s">
        <v>410</v>
      </c>
      <c r="E41" t="s">
        <v>411</v>
      </c>
      <c r="F41">
        <v>4</v>
      </c>
      <c r="G41">
        <v>1678134050.5999999</v>
      </c>
      <c r="H41">
        <f t="shared" si="0"/>
        <v>2.0825053683272963E-3</v>
      </c>
      <c r="I41">
        <f t="shared" si="1"/>
        <v>2.0825053683272965</v>
      </c>
      <c r="J41">
        <f t="shared" si="2"/>
        <v>2.2932115059230846</v>
      </c>
      <c r="K41">
        <f t="shared" si="3"/>
        <v>147.53042857142859</v>
      </c>
      <c r="L41">
        <f t="shared" si="4"/>
        <v>117.97417961320288</v>
      </c>
      <c r="M41">
        <f t="shared" si="5"/>
        <v>11.936535636882274</v>
      </c>
      <c r="N41">
        <f t="shared" si="6"/>
        <v>14.927013893557882</v>
      </c>
      <c r="O41">
        <f t="shared" si="7"/>
        <v>0.14251359702248598</v>
      </c>
      <c r="P41">
        <f t="shared" si="8"/>
        <v>2.7626603165763615</v>
      </c>
      <c r="Q41">
        <f t="shared" si="9"/>
        <v>0.13855178423309633</v>
      </c>
      <c r="R41">
        <f t="shared" si="10"/>
        <v>8.6941644573540922E-2</v>
      </c>
      <c r="S41">
        <f t="shared" si="11"/>
        <v>226.11968666442164</v>
      </c>
      <c r="T41">
        <f t="shared" si="12"/>
        <v>33.527833956439153</v>
      </c>
      <c r="U41">
        <f t="shared" si="13"/>
        <v>32.544271428571427</v>
      </c>
      <c r="V41">
        <f t="shared" si="14"/>
        <v>4.924172184434525</v>
      </c>
      <c r="W41">
        <f t="shared" si="15"/>
        <v>69.801012466744666</v>
      </c>
      <c r="X41">
        <f t="shared" si="16"/>
        <v>3.4664536051201611</v>
      </c>
      <c r="Y41">
        <f t="shared" si="17"/>
        <v>4.9661938740096154</v>
      </c>
      <c r="Z41">
        <f t="shared" si="18"/>
        <v>1.4577185793143639</v>
      </c>
      <c r="AA41">
        <f t="shared" si="19"/>
        <v>-91.838486743233773</v>
      </c>
      <c r="AB41">
        <f t="shared" si="20"/>
        <v>22.462361604522844</v>
      </c>
      <c r="AC41">
        <f t="shared" si="21"/>
        <v>1.8551673957175869</v>
      </c>
      <c r="AD41">
        <f t="shared" si="22"/>
        <v>158.59872892142829</v>
      </c>
      <c r="AE41">
        <f t="shared" si="23"/>
        <v>12.88819159073757</v>
      </c>
      <c r="AF41">
        <f t="shared" si="24"/>
        <v>2.0340294923401778</v>
      </c>
      <c r="AG41">
        <f t="shared" si="25"/>
        <v>2.2932115059230846</v>
      </c>
      <c r="AH41">
        <v>164.12152385480599</v>
      </c>
      <c r="AI41">
        <v>155.3434606060606</v>
      </c>
      <c r="AJ41">
        <v>1.717868974725842</v>
      </c>
      <c r="AK41">
        <v>62.734653934625719</v>
      </c>
      <c r="AL41">
        <f t="shared" si="26"/>
        <v>2.0825053683272965</v>
      </c>
      <c r="AM41">
        <v>32.446837050613588</v>
      </c>
      <c r="AN41">
        <v>34.27025272727272</v>
      </c>
      <c r="AO41">
        <v>5.3653062900331661E-3</v>
      </c>
      <c r="AP41">
        <v>100.3352754229541</v>
      </c>
      <c r="AQ41">
        <v>22</v>
      </c>
      <c r="AR41">
        <v>3</v>
      </c>
      <c r="AS41">
        <f t="shared" si="27"/>
        <v>1</v>
      </c>
      <c r="AT41">
        <f t="shared" si="28"/>
        <v>0</v>
      </c>
      <c r="AU41">
        <f t="shared" si="29"/>
        <v>47246.712101440375</v>
      </c>
      <c r="AV41">
        <f t="shared" si="30"/>
        <v>1200.015714285714</v>
      </c>
      <c r="AW41">
        <f t="shared" si="31"/>
        <v>1025.9391993079903</v>
      </c>
      <c r="AX41">
        <f t="shared" si="32"/>
        <v>0.85493813713819633</v>
      </c>
      <c r="AY41">
        <f t="shared" si="33"/>
        <v>0.18843060467671874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1678134050.5999999</v>
      </c>
      <c r="BF41">
        <v>147.53042857142859</v>
      </c>
      <c r="BG41">
        <v>159.70357142857151</v>
      </c>
      <c r="BH41">
        <v>34.260528571428573</v>
      </c>
      <c r="BI41">
        <v>32.447385714285709</v>
      </c>
      <c r="BJ41">
        <v>152.82871428571431</v>
      </c>
      <c r="BK41">
        <v>34.007257142857142</v>
      </c>
      <c r="BL41">
        <v>650.03457142857144</v>
      </c>
      <c r="BM41">
        <v>101.07899999999999</v>
      </c>
      <c r="BN41">
        <v>0.1002213857142857</v>
      </c>
      <c r="BO41">
        <v>32.695085714285717</v>
      </c>
      <c r="BP41">
        <v>32.544271428571427</v>
      </c>
      <c r="BQ41">
        <v>999.89999999999986</v>
      </c>
      <c r="BR41">
        <v>0</v>
      </c>
      <c r="BS41">
        <v>0</v>
      </c>
      <c r="BT41">
        <v>8980.7142857142862</v>
      </c>
      <c r="BU41">
        <v>0</v>
      </c>
      <c r="BV41">
        <v>154.678</v>
      </c>
      <c r="BW41">
        <v>-12.173271428571431</v>
      </c>
      <c r="BX41">
        <v>152.76400000000001</v>
      </c>
      <c r="BY41">
        <v>165.05928571428569</v>
      </c>
      <c r="BZ41">
        <v>1.813165714285714</v>
      </c>
      <c r="CA41">
        <v>159.70357142857151</v>
      </c>
      <c r="CB41">
        <v>32.447385714285709</v>
      </c>
      <c r="CC41">
        <v>3.4630242857142859</v>
      </c>
      <c r="CD41">
        <v>3.2797528571428569</v>
      </c>
      <c r="CE41">
        <v>26.43955714285714</v>
      </c>
      <c r="CF41">
        <v>25.520785714285719</v>
      </c>
      <c r="CG41">
        <v>1200.015714285714</v>
      </c>
      <c r="CH41">
        <v>0.49997999999999992</v>
      </c>
      <c r="CI41">
        <v>0.50002000000000002</v>
      </c>
      <c r="CJ41">
        <v>0</v>
      </c>
      <c r="CK41">
        <v>1153.7085714285711</v>
      </c>
      <c r="CL41">
        <v>4.9990899999999998</v>
      </c>
      <c r="CM41">
        <v>12410.185714285721</v>
      </c>
      <c r="CN41">
        <v>9557.89857142857</v>
      </c>
      <c r="CO41">
        <v>42.686999999999998</v>
      </c>
      <c r="CP41">
        <v>44.125</v>
      </c>
      <c r="CQ41">
        <v>43.436999999999998</v>
      </c>
      <c r="CR41">
        <v>43.25</v>
      </c>
      <c r="CS41">
        <v>43.901571428571422</v>
      </c>
      <c r="CT41">
        <v>597.48285714285714</v>
      </c>
      <c r="CU41">
        <v>597.5328571428571</v>
      </c>
      <c r="CV41">
        <v>0</v>
      </c>
      <c r="CW41">
        <v>1678134094.5999999</v>
      </c>
      <c r="CX41">
        <v>0</v>
      </c>
      <c r="CY41">
        <v>1678124978.5</v>
      </c>
      <c r="CZ41" t="s">
        <v>356</v>
      </c>
      <c r="DA41">
        <v>1678124978.5</v>
      </c>
      <c r="DB41">
        <v>1678124958</v>
      </c>
      <c r="DC41">
        <v>13</v>
      </c>
      <c r="DD41">
        <v>-0.20300000000000001</v>
      </c>
      <c r="DE41">
        <v>-1.0999999999999999E-2</v>
      </c>
      <c r="DF41">
        <v>-7.2679999999999998</v>
      </c>
      <c r="DG41">
        <v>0.23699999999999999</v>
      </c>
      <c r="DH41">
        <v>791</v>
      </c>
      <c r="DI41">
        <v>32</v>
      </c>
      <c r="DJ41">
        <v>0.03</v>
      </c>
      <c r="DK41">
        <v>7.0000000000000007E-2</v>
      </c>
      <c r="DL41">
        <v>-11.724815</v>
      </c>
      <c r="DM41">
        <v>-3.0138056285178019</v>
      </c>
      <c r="DN41">
        <v>0.29849963195119689</v>
      </c>
      <c r="DO41">
        <v>0</v>
      </c>
      <c r="DP41">
        <v>1.82720525</v>
      </c>
      <c r="DQ41">
        <v>-7.454712945591066E-2</v>
      </c>
      <c r="DR41">
        <v>1.682075503470341E-2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371</v>
      </c>
      <c r="EA41">
        <v>3.2962600000000002</v>
      </c>
      <c r="EB41">
        <v>2.6252200000000001</v>
      </c>
      <c r="EC41">
        <v>4.4145499999999997E-2</v>
      </c>
      <c r="ED41">
        <v>4.5499699999999997E-2</v>
      </c>
      <c r="EE41">
        <v>0.13965900000000001</v>
      </c>
      <c r="EF41">
        <v>0.13339100000000001</v>
      </c>
      <c r="EG41">
        <v>28802.3</v>
      </c>
      <c r="EH41">
        <v>29170.3</v>
      </c>
      <c r="EI41">
        <v>28034.5</v>
      </c>
      <c r="EJ41">
        <v>29414.9</v>
      </c>
      <c r="EK41">
        <v>33202.1</v>
      </c>
      <c r="EL41">
        <v>35382</v>
      </c>
      <c r="EM41">
        <v>39592.199999999997</v>
      </c>
      <c r="EN41">
        <v>42041</v>
      </c>
      <c r="EO41">
        <v>2.1833999999999998</v>
      </c>
      <c r="EP41">
        <v>2.17733</v>
      </c>
      <c r="EQ41">
        <v>0.10789899999999999</v>
      </c>
      <c r="ER41">
        <v>0</v>
      </c>
      <c r="ES41">
        <v>30.8003</v>
      </c>
      <c r="ET41">
        <v>999.9</v>
      </c>
      <c r="EU41">
        <v>71.5</v>
      </c>
      <c r="EV41">
        <v>34.700000000000003</v>
      </c>
      <c r="EW41">
        <v>39.298400000000001</v>
      </c>
      <c r="EX41">
        <v>56.588200000000001</v>
      </c>
      <c r="EY41">
        <v>-3.3413499999999998</v>
      </c>
      <c r="EZ41">
        <v>2</v>
      </c>
      <c r="FA41">
        <v>0.48142800000000002</v>
      </c>
      <c r="FB41">
        <v>0.15732599999999999</v>
      </c>
      <c r="FC41">
        <v>20.274799999999999</v>
      </c>
      <c r="FD41">
        <v>5.2193899999999998</v>
      </c>
      <c r="FE41">
        <v>12.008599999999999</v>
      </c>
      <c r="FF41">
        <v>4.9870000000000001</v>
      </c>
      <c r="FG41">
        <v>3.2846500000000001</v>
      </c>
      <c r="FH41">
        <v>9999</v>
      </c>
      <c r="FI41">
        <v>9999</v>
      </c>
      <c r="FJ41">
        <v>9999</v>
      </c>
      <c r="FK41">
        <v>999.9</v>
      </c>
      <c r="FL41">
        <v>1.8658699999999999</v>
      </c>
      <c r="FM41">
        <v>1.8623400000000001</v>
      </c>
      <c r="FN41">
        <v>1.86436</v>
      </c>
      <c r="FO41">
        <v>1.86049</v>
      </c>
      <c r="FP41">
        <v>1.86113</v>
      </c>
      <c r="FQ41">
        <v>1.8602799999999999</v>
      </c>
      <c r="FR41">
        <v>1.8620300000000001</v>
      </c>
      <c r="FS41">
        <v>1.8586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-5.3120000000000003</v>
      </c>
      <c r="GH41">
        <v>0.25340000000000001</v>
      </c>
      <c r="GI41">
        <v>-4.6300871571038451</v>
      </c>
      <c r="GJ41">
        <v>-4.6782648166075668E-3</v>
      </c>
      <c r="GK41">
        <v>2.0645039605938809E-6</v>
      </c>
      <c r="GL41">
        <v>-4.2957140779123221E-10</v>
      </c>
      <c r="GM41">
        <v>-8.3289933805379121E-2</v>
      </c>
      <c r="GN41">
        <v>6.7050777095108757E-4</v>
      </c>
      <c r="GO41">
        <v>6.3862846072479287E-4</v>
      </c>
      <c r="GP41">
        <v>-1.0801389653900339E-5</v>
      </c>
      <c r="GQ41">
        <v>6</v>
      </c>
      <c r="GR41">
        <v>2074</v>
      </c>
      <c r="GS41">
        <v>4</v>
      </c>
      <c r="GT41">
        <v>34</v>
      </c>
      <c r="GU41">
        <v>151.19999999999999</v>
      </c>
      <c r="GV41">
        <v>151.6</v>
      </c>
      <c r="GW41">
        <v>0.65673800000000004</v>
      </c>
      <c r="GX41">
        <v>2.6098599999999998</v>
      </c>
      <c r="GY41">
        <v>2.04834</v>
      </c>
      <c r="GZ41">
        <v>2.6171899999999999</v>
      </c>
      <c r="HA41">
        <v>2.1972700000000001</v>
      </c>
      <c r="HB41">
        <v>2.3010299999999999</v>
      </c>
      <c r="HC41">
        <v>40.171300000000002</v>
      </c>
      <c r="HD41">
        <v>13.414099999999999</v>
      </c>
      <c r="HE41">
        <v>18</v>
      </c>
      <c r="HF41">
        <v>674.81299999999999</v>
      </c>
      <c r="HG41">
        <v>745.37599999999998</v>
      </c>
      <c r="HH41">
        <v>31.000299999999999</v>
      </c>
      <c r="HI41">
        <v>33.466799999999999</v>
      </c>
      <c r="HJ41">
        <v>30.000299999999999</v>
      </c>
      <c r="HK41">
        <v>33.4268</v>
      </c>
      <c r="HL41">
        <v>33.448700000000002</v>
      </c>
      <c r="HM41">
        <v>13.1983</v>
      </c>
      <c r="HN41">
        <v>20.967300000000002</v>
      </c>
      <c r="HO41">
        <v>99.257499999999993</v>
      </c>
      <c r="HP41">
        <v>31</v>
      </c>
      <c r="HQ41">
        <v>177.34399999999999</v>
      </c>
      <c r="HR41">
        <v>32.491599999999998</v>
      </c>
      <c r="HS41">
        <v>98.815399999999997</v>
      </c>
      <c r="HT41">
        <v>97.492500000000007</v>
      </c>
    </row>
    <row r="42" spans="1:228" x14ac:dyDescent="0.2">
      <c r="A42">
        <v>27</v>
      </c>
      <c r="B42">
        <v>1678134056.5999999</v>
      </c>
      <c r="C42">
        <v>104</v>
      </c>
      <c r="D42" t="s">
        <v>412</v>
      </c>
      <c r="E42" t="s">
        <v>413</v>
      </c>
      <c r="F42">
        <v>4</v>
      </c>
      <c r="G42">
        <v>1678134054.2874999</v>
      </c>
      <c r="H42">
        <f t="shared" si="0"/>
        <v>2.1030255635905342E-3</v>
      </c>
      <c r="I42">
        <f t="shared" si="1"/>
        <v>2.1030255635905344</v>
      </c>
      <c r="J42">
        <f t="shared" si="2"/>
        <v>2.6393218238878227</v>
      </c>
      <c r="K42">
        <f t="shared" si="3"/>
        <v>153.557875</v>
      </c>
      <c r="L42">
        <f t="shared" si="4"/>
        <v>120.21728277317568</v>
      </c>
      <c r="M42">
        <f t="shared" si="5"/>
        <v>12.163583138219559</v>
      </c>
      <c r="N42">
        <f t="shared" si="6"/>
        <v>15.536983834637093</v>
      </c>
      <c r="O42">
        <f t="shared" si="7"/>
        <v>0.14394355915368262</v>
      </c>
      <c r="P42">
        <f t="shared" si="8"/>
        <v>2.7677518325034915</v>
      </c>
      <c r="Q42">
        <f t="shared" si="9"/>
        <v>0.13991026508441076</v>
      </c>
      <c r="R42">
        <f t="shared" si="10"/>
        <v>8.7796877803185597E-2</v>
      </c>
      <c r="S42">
        <f t="shared" si="11"/>
        <v>226.12253060882227</v>
      </c>
      <c r="T42">
        <f t="shared" si="12"/>
        <v>33.526032499458807</v>
      </c>
      <c r="U42">
        <f t="shared" si="13"/>
        <v>32.552625000000013</v>
      </c>
      <c r="V42">
        <f t="shared" si="14"/>
        <v>4.9264916348576273</v>
      </c>
      <c r="W42">
        <f t="shared" si="15"/>
        <v>69.826306414094404</v>
      </c>
      <c r="X42">
        <f t="shared" si="16"/>
        <v>3.468725678395256</v>
      </c>
      <c r="Y42">
        <f t="shared" si="17"/>
        <v>4.9676488082077555</v>
      </c>
      <c r="Z42">
        <f t="shared" si="18"/>
        <v>1.4577659564623713</v>
      </c>
      <c r="AA42">
        <f t="shared" si="19"/>
        <v>-92.743427354342558</v>
      </c>
      <c r="AB42">
        <f t="shared" si="20"/>
        <v>22.033465370579592</v>
      </c>
      <c r="AC42">
        <f t="shared" si="21"/>
        <v>1.8165181054769159</v>
      </c>
      <c r="AD42">
        <f t="shared" si="22"/>
        <v>157.22908673053624</v>
      </c>
      <c r="AE42">
        <f t="shared" si="23"/>
        <v>12.997177518510538</v>
      </c>
      <c r="AF42">
        <f t="shared" si="24"/>
        <v>2.0521682492667841</v>
      </c>
      <c r="AG42">
        <f t="shared" si="25"/>
        <v>2.6393218238878227</v>
      </c>
      <c r="AH42">
        <v>171.01157081248971</v>
      </c>
      <c r="AI42">
        <v>162.0519333333333</v>
      </c>
      <c r="AJ42">
        <v>1.679019590216374</v>
      </c>
      <c r="AK42">
        <v>62.734653934625719</v>
      </c>
      <c r="AL42">
        <f t="shared" si="26"/>
        <v>2.1030255635905344</v>
      </c>
      <c r="AM42">
        <v>32.453025993176396</v>
      </c>
      <c r="AN42">
        <v>34.292370303030303</v>
      </c>
      <c r="AO42">
        <v>5.7586535874382143E-3</v>
      </c>
      <c r="AP42">
        <v>100.3352754229541</v>
      </c>
      <c r="AQ42">
        <v>22</v>
      </c>
      <c r="AR42">
        <v>3</v>
      </c>
      <c r="AS42">
        <f t="shared" si="27"/>
        <v>1</v>
      </c>
      <c r="AT42">
        <f t="shared" si="28"/>
        <v>0</v>
      </c>
      <c r="AU42">
        <f t="shared" si="29"/>
        <v>47386.035659704314</v>
      </c>
      <c r="AV42">
        <f t="shared" si="30"/>
        <v>1200.0450000000001</v>
      </c>
      <c r="AW42">
        <f t="shared" si="31"/>
        <v>1025.9628510926541</v>
      </c>
      <c r="AX42">
        <f t="shared" si="32"/>
        <v>0.85493698244037009</v>
      </c>
      <c r="AY42">
        <f t="shared" si="33"/>
        <v>0.18842837610991442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1678134054.2874999</v>
      </c>
      <c r="BF42">
        <v>153.557875</v>
      </c>
      <c r="BG42">
        <v>165.846125</v>
      </c>
      <c r="BH42">
        <v>34.282724999999999</v>
      </c>
      <c r="BI42">
        <v>32.453362499999997</v>
      </c>
      <c r="BJ42">
        <v>158.881</v>
      </c>
      <c r="BK42">
        <v>34.029287500000002</v>
      </c>
      <c r="BL42">
        <v>650.00162499999999</v>
      </c>
      <c r="BM42">
        <v>101.080125</v>
      </c>
      <c r="BN42">
        <v>9.986225E-2</v>
      </c>
      <c r="BO42">
        <v>32.700287499999988</v>
      </c>
      <c r="BP42">
        <v>32.552625000000013</v>
      </c>
      <c r="BQ42">
        <v>999.9</v>
      </c>
      <c r="BR42">
        <v>0</v>
      </c>
      <c r="BS42">
        <v>0</v>
      </c>
      <c r="BT42">
        <v>9007.6550000000007</v>
      </c>
      <c r="BU42">
        <v>0</v>
      </c>
      <c r="BV42">
        <v>151.90562499999999</v>
      </c>
      <c r="BW42">
        <v>-12.288187499999999</v>
      </c>
      <c r="BX42">
        <v>159.00925000000001</v>
      </c>
      <c r="BY42">
        <v>171.40899999999999</v>
      </c>
      <c r="BZ42">
        <v>1.8293524999999999</v>
      </c>
      <c r="CA42">
        <v>165.846125</v>
      </c>
      <c r="CB42">
        <v>32.453362499999997</v>
      </c>
      <c r="CC42">
        <v>3.4652975000000001</v>
      </c>
      <c r="CD42">
        <v>3.2803874999999998</v>
      </c>
      <c r="CE42">
        <v>26.4506625</v>
      </c>
      <c r="CF42">
        <v>25.524037499999999</v>
      </c>
      <c r="CG42">
        <v>1200.0450000000001</v>
      </c>
      <c r="CH42">
        <v>0.5000175</v>
      </c>
      <c r="CI42">
        <v>0.49998250000000011</v>
      </c>
      <c r="CJ42">
        <v>0</v>
      </c>
      <c r="CK42">
        <v>1151.9275</v>
      </c>
      <c r="CL42">
        <v>4.9990899999999998</v>
      </c>
      <c r="CM42">
        <v>12400.6875</v>
      </c>
      <c r="CN42">
        <v>9558.2900000000009</v>
      </c>
      <c r="CO42">
        <v>42.686999999999998</v>
      </c>
      <c r="CP42">
        <v>44.125</v>
      </c>
      <c r="CQ42">
        <v>43.436999999999998</v>
      </c>
      <c r="CR42">
        <v>43.242125000000001</v>
      </c>
      <c r="CS42">
        <v>43.921499999999988</v>
      </c>
      <c r="CT42">
        <v>597.54375000000005</v>
      </c>
      <c r="CU42">
        <v>597.50125000000003</v>
      </c>
      <c r="CV42">
        <v>0</v>
      </c>
      <c r="CW42">
        <v>1678134098.8</v>
      </c>
      <c r="CX42">
        <v>0</v>
      </c>
      <c r="CY42">
        <v>1678124978.5</v>
      </c>
      <c r="CZ42" t="s">
        <v>356</v>
      </c>
      <c r="DA42">
        <v>1678124978.5</v>
      </c>
      <c r="DB42">
        <v>1678124958</v>
      </c>
      <c r="DC42">
        <v>13</v>
      </c>
      <c r="DD42">
        <v>-0.20300000000000001</v>
      </c>
      <c r="DE42">
        <v>-1.0999999999999999E-2</v>
      </c>
      <c r="DF42">
        <v>-7.2679999999999998</v>
      </c>
      <c r="DG42">
        <v>0.23699999999999999</v>
      </c>
      <c r="DH42">
        <v>791</v>
      </c>
      <c r="DI42">
        <v>32</v>
      </c>
      <c r="DJ42">
        <v>0.03</v>
      </c>
      <c r="DK42">
        <v>7.0000000000000007E-2</v>
      </c>
      <c r="DL42">
        <v>-11.925850000000001</v>
      </c>
      <c r="DM42">
        <v>-2.4633928705440571</v>
      </c>
      <c r="DN42">
        <v>0.2414385594721771</v>
      </c>
      <c r="DO42">
        <v>0</v>
      </c>
      <c r="DP42">
        <v>1.8217135</v>
      </c>
      <c r="DQ42">
        <v>3.4748217636022698E-2</v>
      </c>
      <c r="DR42">
        <v>1.0250709134006299E-2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371</v>
      </c>
      <c r="EA42">
        <v>3.2964099999999998</v>
      </c>
      <c r="EB42">
        <v>2.6251099999999998</v>
      </c>
      <c r="EC42">
        <v>4.5836599999999998E-2</v>
      </c>
      <c r="ED42">
        <v>4.71928E-2</v>
      </c>
      <c r="EE42">
        <v>0.13971800000000001</v>
      </c>
      <c r="EF42">
        <v>0.133405</v>
      </c>
      <c r="EG42">
        <v>28750.7</v>
      </c>
      <c r="EH42">
        <v>29118.400000000001</v>
      </c>
      <c r="EI42">
        <v>28033.9</v>
      </c>
      <c r="EJ42">
        <v>29414.9</v>
      </c>
      <c r="EK42">
        <v>33199.5</v>
      </c>
      <c r="EL42">
        <v>35381.699999999997</v>
      </c>
      <c r="EM42">
        <v>39591.699999999997</v>
      </c>
      <c r="EN42">
        <v>42041.2</v>
      </c>
      <c r="EO42">
        <v>2.1834799999999999</v>
      </c>
      <c r="EP42">
        <v>2.17753</v>
      </c>
      <c r="EQ42">
        <v>0.107769</v>
      </c>
      <c r="ER42">
        <v>0</v>
      </c>
      <c r="ES42">
        <v>30.804200000000002</v>
      </c>
      <c r="ET42">
        <v>999.9</v>
      </c>
      <c r="EU42">
        <v>71.400000000000006</v>
      </c>
      <c r="EV42">
        <v>34.700000000000003</v>
      </c>
      <c r="EW42">
        <v>39.241999999999997</v>
      </c>
      <c r="EX42">
        <v>56.528199999999998</v>
      </c>
      <c r="EY42">
        <v>-3.3373400000000002</v>
      </c>
      <c r="EZ42">
        <v>2</v>
      </c>
      <c r="FA42">
        <v>0.48159000000000002</v>
      </c>
      <c r="FB42">
        <v>0.15915799999999999</v>
      </c>
      <c r="FC42">
        <v>20.274899999999999</v>
      </c>
      <c r="FD42">
        <v>5.2180400000000002</v>
      </c>
      <c r="FE42">
        <v>12.008900000000001</v>
      </c>
      <c r="FF42">
        <v>4.9867499999999998</v>
      </c>
      <c r="FG42">
        <v>3.2845800000000001</v>
      </c>
      <c r="FH42">
        <v>9999</v>
      </c>
      <c r="FI42">
        <v>9999</v>
      </c>
      <c r="FJ42">
        <v>9999</v>
      </c>
      <c r="FK42">
        <v>999.9</v>
      </c>
      <c r="FL42">
        <v>1.86589</v>
      </c>
      <c r="FM42">
        <v>1.8623400000000001</v>
      </c>
      <c r="FN42">
        <v>1.8643400000000001</v>
      </c>
      <c r="FO42">
        <v>1.8604700000000001</v>
      </c>
      <c r="FP42">
        <v>1.86111</v>
      </c>
      <c r="FQ42">
        <v>1.86029</v>
      </c>
      <c r="FR42">
        <v>1.8620300000000001</v>
      </c>
      <c r="FS42">
        <v>1.85856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-5.3390000000000004</v>
      </c>
      <c r="GH42">
        <v>0.25340000000000001</v>
      </c>
      <c r="GI42">
        <v>-4.6300871571038451</v>
      </c>
      <c r="GJ42">
        <v>-4.6782648166075668E-3</v>
      </c>
      <c r="GK42">
        <v>2.0645039605938809E-6</v>
      </c>
      <c r="GL42">
        <v>-4.2957140779123221E-10</v>
      </c>
      <c r="GM42">
        <v>-8.3289933805379121E-2</v>
      </c>
      <c r="GN42">
        <v>6.7050777095108757E-4</v>
      </c>
      <c r="GO42">
        <v>6.3862846072479287E-4</v>
      </c>
      <c r="GP42">
        <v>-1.0801389653900339E-5</v>
      </c>
      <c r="GQ42">
        <v>6</v>
      </c>
      <c r="GR42">
        <v>2074</v>
      </c>
      <c r="GS42">
        <v>4</v>
      </c>
      <c r="GT42">
        <v>34</v>
      </c>
      <c r="GU42">
        <v>151.30000000000001</v>
      </c>
      <c r="GV42">
        <v>151.6</v>
      </c>
      <c r="GW42">
        <v>0.67749000000000004</v>
      </c>
      <c r="GX42">
        <v>2.6037599999999999</v>
      </c>
      <c r="GY42">
        <v>2.04834</v>
      </c>
      <c r="GZ42">
        <v>2.6184099999999999</v>
      </c>
      <c r="HA42">
        <v>2.1972700000000001</v>
      </c>
      <c r="HB42">
        <v>2.2949199999999998</v>
      </c>
      <c r="HC42">
        <v>40.171300000000002</v>
      </c>
      <c r="HD42">
        <v>13.422800000000001</v>
      </c>
      <c r="HE42">
        <v>18</v>
      </c>
      <c r="HF42">
        <v>674.904</v>
      </c>
      <c r="HG42">
        <v>745.572</v>
      </c>
      <c r="HH42">
        <v>31.000399999999999</v>
      </c>
      <c r="HI42">
        <v>33.469099999999997</v>
      </c>
      <c r="HJ42">
        <v>30.000299999999999</v>
      </c>
      <c r="HK42">
        <v>33.429699999999997</v>
      </c>
      <c r="HL42">
        <v>33.448999999999998</v>
      </c>
      <c r="HM42">
        <v>13.603300000000001</v>
      </c>
      <c r="HN42">
        <v>20.967300000000002</v>
      </c>
      <c r="HO42">
        <v>99.257499999999993</v>
      </c>
      <c r="HP42">
        <v>31</v>
      </c>
      <c r="HQ42">
        <v>184.02699999999999</v>
      </c>
      <c r="HR42">
        <v>32.483400000000003</v>
      </c>
      <c r="HS42">
        <v>98.813800000000001</v>
      </c>
      <c r="HT42">
        <v>97.492599999999996</v>
      </c>
    </row>
    <row r="43" spans="1:228" x14ac:dyDescent="0.2">
      <c r="A43">
        <v>28</v>
      </c>
      <c r="B43">
        <v>1678134060.5999999</v>
      </c>
      <c r="C43">
        <v>108</v>
      </c>
      <c r="D43" t="s">
        <v>414</v>
      </c>
      <c r="E43" t="s">
        <v>415</v>
      </c>
      <c r="F43">
        <v>4</v>
      </c>
      <c r="G43">
        <v>1678134058.5999999</v>
      </c>
      <c r="H43">
        <f t="shared" si="0"/>
        <v>2.0883551083012439E-3</v>
      </c>
      <c r="I43">
        <f t="shared" si="1"/>
        <v>2.0883551083012439</v>
      </c>
      <c r="J43">
        <f t="shared" si="2"/>
        <v>2.6194870890158062</v>
      </c>
      <c r="K43">
        <f t="shared" si="3"/>
        <v>160.60857142857139</v>
      </c>
      <c r="L43">
        <f t="shared" si="4"/>
        <v>127.14949144845119</v>
      </c>
      <c r="M43">
        <f t="shared" si="5"/>
        <v>12.86502748592225</v>
      </c>
      <c r="N43">
        <f t="shared" si="6"/>
        <v>16.250428235027336</v>
      </c>
      <c r="O43">
        <f t="shared" si="7"/>
        <v>0.14306843823900042</v>
      </c>
      <c r="P43">
        <f t="shared" si="8"/>
        <v>2.7593462014784071</v>
      </c>
      <c r="Q43">
        <f t="shared" si="9"/>
        <v>0.13907153133799269</v>
      </c>
      <c r="R43">
        <f t="shared" si="10"/>
        <v>8.7269512521944897E-2</v>
      </c>
      <c r="S43">
        <f t="shared" si="11"/>
        <v>226.11032494875229</v>
      </c>
      <c r="T43">
        <f t="shared" si="12"/>
        <v>33.54117488883098</v>
      </c>
      <c r="U43">
        <f t="shared" si="13"/>
        <v>32.554614285714287</v>
      </c>
      <c r="V43">
        <f t="shared" si="14"/>
        <v>4.9270441195526429</v>
      </c>
      <c r="W43">
        <f t="shared" si="15"/>
        <v>69.831732793429751</v>
      </c>
      <c r="X43">
        <f t="shared" si="16"/>
        <v>3.4707310377582234</v>
      </c>
      <c r="Y43">
        <f t="shared" si="17"/>
        <v>4.9701344917575545</v>
      </c>
      <c r="Z43">
        <f t="shared" si="18"/>
        <v>1.4563130817944194</v>
      </c>
      <c r="AA43">
        <f t="shared" si="19"/>
        <v>-92.096460276084855</v>
      </c>
      <c r="AB43">
        <f t="shared" si="20"/>
        <v>22.992209966401752</v>
      </c>
      <c r="AC43">
        <f t="shared" si="21"/>
        <v>1.901436266883328</v>
      </c>
      <c r="AD43">
        <f t="shared" si="22"/>
        <v>158.90751090595253</v>
      </c>
      <c r="AE43">
        <f t="shared" si="23"/>
        <v>13.161766407842011</v>
      </c>
      <c r="AF43">
        <f t="shared" si="24"/>
        <v>2.0669669516892135</v>
      </c>
      <c r="AG43">
        <f t="shared" si="25"/>
        <v>2.6194870890158062</v>
      </c>
      <c r="AH43">
        <v>177.91474709028199</v>
      </c>
      <c r="AI43">
        <v>168.87376363636361</v>
      </c>
      <c r="AJ43">
        <v>1.7051482304798571</v>
      </c>
      <c r="AK43">
        <v>62.734653934625719</v>
      </c>
      <c r="AL43">
        <f t="shared" si="26"/>
        <v>2.0883551083012439</v>
      </c>
      <c r="AM43">
        <v>32.458807249977383</v>
      </c>
      <c r="AN43">
        <v>34.30869696969696</v>
      </c>
      <c r="AO43">
        <v>1.910276253203677E-3</v>
      </c>
      <c r="AP43">
        <v>100.3352754229541</v>
      </c>
      <c r="AQ43">
        <v>22</v>
      </c>
      <c r="AR43">
        <v>3</v>
      </c>
      <c r="AS43">
        <f t="shared" si="27"/>
        <v>1</v>
      </c>
      <c r="AT43">
        <f t="shared" si="28"/>
        <v>0</v>
      </c>
      <c r="AU43">
        <f t="shared" si="29"/>
        <v>47153.411839878361</v>
      </c>
      <c r="AV43">
        <f t="shared" si="30"/>
        <v>1199.975714285714</v>
      </c>
      <c r="AW43">
        <f t="shared" si="31"/>
        <v>1025.9040564501304</v>
      </c>
      <c r="AX43">
        <f t="shared" si="32"/>
        <v>0.85493734934527421</v>
      </c>
      <c r="AY43">
        <f t="shared" si="33"/>
        <v>0.18842908423637936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1678134058.5999999</v>
      </c>
      <c r="BF43">
        <v>160.60857142857139</v>
      </c>
      <c r="BG43">
        <v>173.06457142857141</v>
      </c>
      <c r="BH43">
        <v>34.302428571428578</v>
      </c>
      <c r="BI43">
        <v>32.459871428571432</v>
      </c>
      <c r="BJ43">
        <v>165.9602857142857</v>
      </c>
      <c r="BK43">
        <v>34.048885714285717</v>
      </c>
      <c r="BL43">
        <v>649.9874285714285</v>
      </c>
      <c r="BM43">
        <v>101.0801428571428</v>
      </c>
      <c r="BN43">
        <v>0.100187</v>
      </c>
      <c r="BO43">
        <v>32.709171428571423</v>
      </c>
      <c r="BP43">
        <v>32.554614285714287</v>
      </c>
      <c r="BQ43">
        <v>999.89999999999986</v>
      </c>
      <c r="BR43">
        <v>0</v>
      </c>
      <c r="BS43">
        <v>0</v>
      </c>
      <c r="BT43">
        <v>8963.0371428571416</v>
      </c>
      <c r="BU43">
        <v>0</v>
      </c>
      <c r="BV43">
        <v>148.2317142857143</v>
      </c>
      <c r="BW43">
        <v>-12.455914285714281</v>
      </c>
      <c r="BX43">
        <v>166.3137142857143</v>
      </c>
      <c r="BY43">
        <v>178.87071428571431</v>
      </c>
      <c r="BZ43">
        <v>1.8425671428571431</v>
      </c>
      <c r="CA43">
        <v>173.06457142857141</v>
      </c>
      <c r="CB43">
        <v>32.459871428571432</v>
      </c>
      <c r="CC43">
        <v>3.4672942857142859</v>
      </c>
      <c r="CD43">
        <v>3.2810471428571431</v>
      </c>
      <c r="CE43">
        <v>26.460428571428569</v>
      </c>
      <c r="CF43">
        <v>25.527428571428569</v>
      </c>
      <c r="CG43">
        <v>1199.975714285714</v>
      </c>
      <c r="CH43">
        <v>0.50000414285714279</v>
      </c>
      <c r="CI43">
        <v>0.49999585714285721</v>
      </c>
      <c r="CJ43">
        <v>0</v>
      </c>
      <c r="CK43">
        <v>1149.8</v>
      </c>
      <c r="CL43">
        <v>4.9990899999999998</v>
      </c>
      <c r="CM43">
        <v>12387.2</v>
      </c>
      <c r="CN43">
        <v>9557.64857142857</v>
      </c>
      <c r="CO43">
        <v>42.686999999999998</v>
      </c>
      <c r="CP43">
        <v>44.125</v>
      </c>
      <c r="CQ43">
        <v>43.436999999999998</v>
      </c>
      <c r="CR43">
        <v>43.25</v>
      </c>
      <c r="CS43">
        <v>43.936999999999998</v>
      </c>
      <c r="CT43">
        <v>597.49428571428575</v>
      </c>
      <c r="CU43">
        <v>597.48142857142852</v>
      </c>
      <c r="CV43">
        <v>0</v>
      </c>
      <c r="CW43">
        <v>1678134103</v>
      </c>
      <c r="CX43">
        <v>0</v>
      </c>
      <c r="CY43">
        <v>1678124978.5</v>
      </c>
      <c r="CZ43" t="s">
        <v>356</v>
      </c>
      <c r="DA43">
        <v>1678124978.5</v>
      </c>
      <c r="DB43">
        <v>1678124958</v>
      </c>
      <c r="DC43">
        <v>13</v>
      </c>
      <c r="DD43">
        <v>-0.20300000000000001</v>
      </c>
      <c r="DE43">
        <v>-1.0999999999999999E-2</v>
      </c>
      <c r="DF43">
        <v>-7.2679999999999998</v>
      </c>
      <c r="DG43">
        <v>0.23699999999999999</v>
      </c>
      <c r="DH43">
        <v>791</v>
      </c>
      <c r="DI43">
        <v>32</v>
      </c>
      <c r="DJ43">
        <v>0.03</v>
      </c>
      <c r="DK43">
        <v>7.0000000000000007E-2</v>
      </c>
      <c r="DL43">
        <v>-12.08394</v>
      </c>
      <c r="DM43">
        <v>-2.4580052532832721</v>
      </c>
      <c r="DN43">
        <v>0.2395161683477757</v>
      </c>
      <c r="DO43">
        <v>0</v>
      </c>
      <c r="DP43">
        <v>1.8275815</v>
      </c>
      <c r="DQ43">
        <v>4.0258311444649468E-2</v>
      </c>
      <c r="DR43">
        <v>1.030186477051607E-2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371</v>
      </c>
      <c r="EA43">
        <v>3.2964199999999999</v>
      </c>
      <c r="EB43">
        <v>2.6252599999999999</v>
      </c>
      <c r="EC43">
        <v>4.7529000000000002E-2</v>
      </c>
      <c r="ED43">
        <v>4.8895000000000001E-2</v>
      </c>
      <c r="EE43">
        <v>0.139761</v>
      </c>
      <c r="EF43">
        <v>0.13342300000000001</v>
      </c>
      <c r="EG43">
        <v>28699.7</v>
      </c>
      <c r="EH43">
        <v>29066.3</v>
      </c>
      <c r="EI43">
        <v>28033.9</v>
      </c>
      <c r="EJ43">
        <v>29414.799999999999</v>
      </c>
      <c r="EK43">
        <v>33197.9</v>
      </c>
      <c r="EL43">
        <v>35380.800000000003</v>
      </c>
      <c r="EM43">
        <v>39591.699999999997</v>
      </c>
      <c r="EN43">
        <v>42040.800000000003</v>
      </c>
      <c r="EO43">
        <v>2.1835499999999999</v>
      </c>
      <c r="EP43">
        <v>2.1772499999999999</v>
      </c>
      <c r="EQ43">
        <v>0.107706</v>
      </c>
      <c r="ER43">
        <v>0</v>
      </c>
      <c r="ES43">
        <v>30.808399999999999</v>
      </c>
      <c r="ET43">
        <v>999.9</v>
      </c>
      <c r="EU43">
        <v>71.5</v>
      </c>
      <c r="EV43">
        <v>34.700000000000003</v>
      </c>
      <c r="EW43">
        <v>39.299199999999999</v>
      </c>
      <c r="EX43">
        <v>56.618200000000002</v>
      </c>
      <c r="EY43">
        <v>-3.3854099999999998</v>
      </c>
      <c r="EZ43">
        <v>2</v>
      </c>
      <c r="FA43">
        <v>0.482045</v>
      </c>
      <c r="FB43">
        <v>0.16191700000000001</v>
      </c>
      <c r="FC43">
        <v>20.274799999999999</v>
      </c>
      <c r="FD43">
        <v>5.2174399999999999</v>
      </c>
      <c r="FE43">
        <v>12.0091</v>
      </c>
      <c r="FF43">
        <v>4.9869500000000002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1.86591</v>
      </c>
      <c r="FM43">
        <v>1.8623400000000001</v>
      </c>
      <c r="FN43">
        <v>1.86439</v>
      </c>
      <c r="FO43">
        <v>1.8604799999999999</v>
      </c>
      <c r="FP43">
        <v>1.86113</v>
      </c>
      <c r="FQ43">
        <v>1.86025</v>
      </c>
      <c r="FR43">
        <v>1.86202</v>
      </c>
      <c r="FS43">
        <v>1.8585799999999999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-5.3650000000000002</v>
      </c>
      <c r="GH43">
        <v>0.25359999999999999</v>
      </c>
      <c r="GI43">
        <v>-4.6300871571038451</v>
      </c>
      <c r="GJ43">
        <v>-4.6782648166075668E-3</v>
      </c>
      <c r="GK43">
        <v>2.0645039605938809E-6</v>
      </c>
      <c r="GL43">
        <v>-4.2957140779123221E-10</v>
      </c>
      <c r="GM43">
        <v>-8.3289933805379121E-2</v>
      </c>
      <c r="GN43">
        <v>6.7050777095108757E-4</v>
      </c>
      <c r="GO43">
        <v>6.3862846072479287E-4</v>
      </c>
      <c r="GP43">
        <v>-1.0801389653900339E-5</v>
      </c>
      <c r="GQ43">
        <v>6</v>
      </c>
      <c r="GR43">
        <v>2074</v>
      </c>
      <c r="GS43">
        <v>4</v>
      </c>
      <c r="GT43">
        <v>34</v>
      </c>
      <c r="GU43">
        <v>151.4</v>
      </c>
      <c r="GV43">
        <v>151.69999999999999</v>
      </c>
      <c r="GW43">
        <v>0.697021</v>
      </c>
      <c r="GX43">
        <v>2.5976599999999999</v>
      </c>
      <c r="GY43">
        <v>2.04834</v>
      </c>
      <c r="GZ43">
        <v>2.6184099999999999</v>
      </c>
      <c r="HA43">
        <v>2.1972700000000001</v>
      </c>
      <c r="HB43">
        <v>2.3303199999999999</v>
      </c>
      <c r="HC43">
        <v>40.171300000000002</v>
      </c>
      <c r="HD43">
        <v>13.4316</v>
      </c>
      <c r="HE43">
        <v>18</v>
      </c>
      <c r="HF43">
        <v>674.96600000000001</v>
      </c>
      <c r="HG43">
        <v>745.34100000000001</v>
      </c>
      <c r="HH43">
        <v>31.000599999999999</v>
      </c>
      <c r="HI43">
        <v>33.472099999999998</v>
      </c>
      <c r="HJ43">
        <v>30.000499999999999</v>
      </c>
      <c r="HK43">
        <v>33.4298</v>
      </c>
      <c r="HL43">
        <v>33.451700000000002</v>
      </c>
      <c r="HM43">
        <v>14.004899999999999</v>
      </c>
      <c r="HN43">
        <v>20.967300000000002</v>
      </c>
      <c r="HO43">
        <v>99.257499999999993</v>
      </c>
      <c r="HP43">
        <v>31</v>
      </c>
      <c r="HQ43">
        <v>190.70500000000001</v>
      </c>
      <c r="HR43">
        <v>32.483400000000003</v>
      </c>
      <c r="HS43">
        <v>98.813699999999997</v>
      </c>
      <c r="HT43">
        <v>97.492000000000004</v>
      </c>
    </row>
    <row r="44" spans="1:228" x14ac:dyDescent="0.2">
      <c r="A44">
        <v>29</v>
      </c>
      <c r="B44">
        <v>1678134064.5999999</v>
      </c>
      <c r="C44">
        <v>112</v>
      </c>
      <c r="D44" t="s">
        <v>416</v>
      </c>
      <c r="E44" t="s">
        <v>417</v>
      </c>
      <c r="F44">
        <v>4</v>
      </c>
      <c r="G44">
        <v>1678134062.2874999</v>
      </c>
      <c r="H44">
        <f t="shared" si="0"/>
        <v>2.0826065238225551E-3</v>
      </c>
      <c r="I44">
        <f t="shared" si="1"/>
        <v>2.0826065238225553</v>
      </c>
      <c r="J44">
        <f t="shared" si="2"/>
        <v>3.016962863573311</v>
      </c>
      <c r="K44">
        <f t="shared" si="3"/>
        <v>166.64625000000001</v>
      </c>
      <c r="L44">
        <f t="shared" si="4"/>
        <v>128.43834714642369</v>
      </c>
      <c r="M44">
        <f t="shared" si="5"/>
        <v>12.995394789918786</v>
      </c>
      <c r="N44">
        <f t="shared" si="6"/>
        <v>16.861271241217498</v>
      </c>
      <c r="O44">
        <f t="shared" si="7"/>
        <v>0.14261643751580799</v>
      </c>
      <c r="P44">
        <f t="shared" si="8"/>
        <v>2.7639706492855152</v>
      </c>
      <c r="Q44">
        <f t="shared" si="9"/>
        <v>0.13865081508376872</v>
      </c>
      <c r="R44">
        <f t="shared" si="10"/>
        <v>8.7003870111926451E-2</v>
      </c>
      <c r="S44">
        <f t="shared" si="11"/>
        <v>226.12696982296191</v>
      </c>
      <c r="T44">
        <f t="shared" si="12"/>
        <v>33.545402400408861</v>
      </c>
      <c r="U44">
        <f t="shared" si="13"/>
        <v>32.56</v>
      </c>
      <c r="V44">
        <f t="shared" si="14"/>
        <v>4.9285401656135699</v>
      </c>
      <c r="W44">
        <f t="shared" si="15"/>
        <v>69.839207207379445</v>
      </c>
      <c r="X44">
        <f t="shared" si="16"/>
        <v>3.4718533323997498</v>
      </c>
      <c r="Y44">
        <f t="shared" si="17"/>
        <v>4.9712095414979194</v>
      </c>
      <c r="Z44">
        <f t="shared" si="18"/>
        <v>1.4566868332138201</v>
      </c>
      <c r="AA44">
        <f t="shared" si="19"/>
        <v>-91.842947700574683</v>
      </c>
      <c r="AB44">
        <f t="shared" si="20"/>
        <v>22.800574043394839</v>
      </c>
      <c r="AC44">
        <f t="shared" si="21"/>
        <v>1.8825185706014218</v>
      </c>
      <c r="AD44">
        <f t="shared" si="22"/>
        <v>158.96711473638351</v>
      </c>
      <c r="AE44">
        <f t="shared" si="23"/>
        <v>13.362857686031411</v>
      </c>
      <c r="AF44">
        <f t="shared" si="24"/>
        <v>2.0734834867885361</v>
      </c>
      <c r="AG44">
        <f t="shared" si="25"/>
        <v>3.016962863573311</v>
      </c>
      <c r="AH44">
        <v>184.91734957984889</v>
      </c>
      <c r="AI44">
        <v>175.60530303030291</v>
      </c>
      <c r="AJ44">
        <v>1.6771011196293799</v>
      </c>
      <c r="AK44">
        <v>62.734653934625719</v>
      </c>
      <c r="AL44">
        <f t="shared" si="26"/>
        <v>2.0826065238225553</v>
      </c>
      <c r="AM44">
        <v>32.46502683017097</v>
      </c>
      <c r="AN44">
        <v>34.318359393939389</v>
      </c>
      <c r="AO44">
        <v>4.9553309340996275E-4</v>
      </c>
      <c r="AP44">
        <v>100.3352754229541</v>
      </c>
      <c r="AQ44">
        <v>21</v>
      </c>
      <c r="AR44">
        <v>3</v>
      </c>
      <c r="AS44">
        <f t="shared" si="27"/>
        <v>1</v>
      </c>
      <c r="AT44">
        <f t="shared" si="28"/>
        <v>0</v>
      </c>
      <c r="AU44">
        <f t="shared" si="29"/>
        <v>47279.994867883055</v>
      </c>
      <c r="AV44">
        <f t="shared" si="30"/>
        <v>1200.06125</v>
      </c>
      <c r="AW44">
        <f t="shared" si="31"/>
        <v>1025.9774574212236</v>
      </c>
      <c r="AX44">
        <f t="shared" si="32"/>
        <v>0.85493757707885631</v>
      </c>
      <c r="AY44">
        <f t="shared" si="33"/>
        <v>0.18842952376219291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1678134062.2874999</v>
      </c>
      <c r="BF44">
        <v>166.64625000000001</v>
      </c>
      <c r="BG44">
        <v>179.29974999999999</v>
      </c>
      <c r="BH44">
        <v>34.313625000000002</v>
      </c>
      <c r="BI44">
        <v>32.465374999999987</v>
      </c>
      <c r="BJ44">
        <v>172.02199999999999</v>
      </c>
      <c r="BK44">
        <v>34.060012499999999</v>
      </c>
      <c r="BL44">
        <v>650.02074999999991</v>
      </c>
      <c r="BM44">
        <v>101.08</v>
      </c>
      <c r="BN44">
        <v>0.100022</v>
      </c>
      <c r="BO44">
        <v>32.713012499999998</v>
      </c>
      <c r="BP44">
        <v>32.56</v>
      </c>
      <c r="BQ44">
        <v>999.9</v>
      </c>
      <c r="BR44">
        <v>0</v>
      </c>
      <c r="BS44">
        <v>0</v>
      </c>
      <c r="BT44">
        <v>8987.5799999999981</v>
      </c>
      <c r="BU44">
        <v>0</v>
      </c>
      <c r="BV44">
        <v>144.02775</v>
      </c>
      <c r="BW44">
        <v>-12.653924999999999</v>
      </c>
      <c r="BX44">
        <v>172.5675</v>
      </c>
      <c r="BY44">
        <v>185.31637499999999</v>
      </c>
      <c r="BZ44">
        <v>1.8482475</v>
      </c>
      <c r="CA44">
        <v>179.29974999999999</v>
      </c>
      <c r="CB44">
        <v>32.465374999999987</v>
      </c>
      <c r="CC44">
        <v>3.4684200000000001</v>
      </c>
      <c r="CD44">
        <v>3.2816000000000001</v>
      </c>
      <c r="CE44">
        <v>26.4659625</v>
      </c>
      <c r="CF44">
        <v>25.530262499999999</v>
      </c>
      <c r="CG44">
        <v>1200.06125</v>
      </c>
      <c r="CH44">
        <v>0.49999850000000001</v>
      </c>
      <c r="CI44">
        <v>0.50000149999999999</v>
      </c>
      <c r="CJ44">
        <v>0</v>
      </c>
      <c r="CK44">
        <v>1148.04375</v>
      </c>
      <c r="CL44">
        <v>4.9990899999999998</v>
      </c>
      <c r="CM44">
        <v>12376.8</v>
      </c>
      <c r="CN44">
        <v>9558.3250000000007</v>
      </c>
      <c r="CO44">
        <v>42.686999999999998</v>
      </c>
      <c r="CP44">
        <v>44.125</v>
      </c>
      <c r="CQ44">
        <v>43.436999999999998</v>
      </c>
      <c r="CR44">
        <v>43.25</v>
      </c>
      <c r="CS44">
        <v>43.936999999999998</v>
      </c>
      <c r="CT44">
        <v>597.52875000000006</v>
      </c>
      <c r="CU44">
        <v>597.53375000000005</v>
      </c>
      <c r="CV44">
        <v>0</v>
      </c>
      <c r="CW44">
        <v>1678134106.5999999</v>
      </c>
      <c r="CX44">
        <v>0</v>
      </c>
      <c r="CY44">
        <v>1678124978.5</v>
      </c>
      <c r="CZ44" t="s">
        <v>356</v>
      </c>
      <c r="DA44">
        <v>1678124978.5</v>
      </c>
      <c r="DB44">
        <v>1678124958</v>
      </c>
      <c r="DC44">
        <v>13</v>
      </c>
      <c r="DD44">
        <v>-0.20300000000000001</v>
      </c>
      <c r="DE44">
        <v>-1.0999999999999999E-2</v>
      </c>
      <c r="DF44">
        <v>-7.2679999999999998</v>
      </c>
      <c r="DG44">
        <v>0.23699999999999999</v>
      </c>
      <c r="DH44">
        <v>791</v>
      </c>
      <c r="DI44">
        <v>32</v>
      </c>
      <c r="DJ44">
        <v>0.03</v>
      </c>
      <c r="DK44">
        <v>7.0000000000000007E-2</v>
      </c>
      <c r="DL44">
        <v>-12.2491825</v>
      </c>
      <c r="DM44">
        <v>-2.6300341463414409</v>
      </c>
      <c r="DN44">
        <v>0.2553399311579565</v>
      </c>
      <c r="DO44">
        <v>0</v>
      </c>
      <c r="DP44">
        <v>1.8327145</v>
      </c>
      <c r="DQ44">
        <v>6.7925853658530433E-2</v>
      </c>
      <c r="DR44">
        <v>1.195351453548286E-2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371</v>
      </c>
      <c r="EA44">
        <v>3.2963800000000001</v>
      </c>
      <c r="EB44">
        <v>2.6251799999999998</v>
      </c>
      <c r="EC44">
        <v>4.91896E-2</v>
      </c>
      <c r="ED44">
        <v>5.0576900000000001E-2</v>
      </c>
      <c r="EE44">
        <v>0.139789</v>
      </c>
      <c r="EF44">
        <v>0.133441</v>
      </c>
      <c r="EG44">
        <v>28649.7</v>
      </c>
      <c r="EH44">
        <v>29014.799999999999</v>
      </c>
      <c r="EI44">
        <v>28033.8</v>
      </c>
      <c r="EJ44">
        <v>29414.7</v>
      </c>
      <c r="EK44">
        <v>33196.9</v>
      </c>
      <c r="EL44">
        <v>35380.300000000003</v>
      </c>
      <c r="EM44">
        <v>39591.699999999997</v>
      </c>
      <c r="EN44">
        <v>42041</v>
      </c>
      <c r="EO44">
        <v>2.1838299999999999</v>
      </c>
      <c r="EP44">
        <v>2.1772999999999998</v>
      </c>
      <c r="EQ44">
        <v>0.10778799999999999</v>
      </c>
      <c r="ER44">
        <v>0</v>
      </c>
      <c r="ES44">
        <v>30.812899999999999</v>
      </c>
      <c r="ET44">
        <v>999.9</v>
      </c>
      <c r="EU44">
        <v>71.5</v>
      </c>
      <c r="EV44">
        <v>34.700000000000003</v>
      </c>
      <c r="EW44">
        <v>39.296700000000001</v>
      </c>
      <c r="EX44">
        <v>56.258200000000002</v>
      </c>
      <c r="EY44">
        <v>-3.4254799999999999</v>
      </c>
      <c r="EZ44">
        <v>2</v>
      </c>
      <c r="FA44">
        <v>0.48214699999999999</v>
      </c>
      <c r="FB44">
        <v>0.16336899999999999</v>
      </c>
      <c r="FC44">
        <v>20.274899999999999</v>
      </c>
      <c r="FD44">
        <v>5.2172900000000002</v>
      </c>
      <c r="FE44">
        <v>12.0097</v>
      </c>
      <c r="FF44">
        <v>4.9870000000000001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1.8658999999999999</v>
      </c>
      <c r="FM44">
        <v>1.8623400000000001</v>
      </c>
      <c r="FN44">
        <v>1.8643700000000001</v>
      </c>
      <c r="FO44">
        <v>1.8604799999999999</v>
      </c>
      <c r="FP44">
        <v>1.86117</v>
      </c>
      <c r="FQ44">
        <v>1.8602700000000001</v>
      </c>
      <c r="FR44">
        <v>1.8620300000000001</v>
      </c>
      <c r="FS44">
        <v>1.8586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-5.391</v>
      </c>
      <c r="GH44">
        <v>0.25359999999999999</v>
      </c>
      <c r="GI44">
        <v>-4.6300871571038451</v>
      </c>
      <c r="GJ44">
        <v>-4.6782648166075668E-3</v>
      </c>
      <c r="GK44">
        <v>2.0645039605938809E-6</v>
      </c>
      <c r="GL44">
        <v>-4.2957140779123221E-10</v>
      </c>
      <c r="GM44">
        <v>-8.3289933805379121E-2</v>
      </c>
      <c r="GN44">
        <v>6.7050777095108757E-4</v>
      </c>
      <c r="GO44">
        <v>6.3862846072479287E-4</v>
      </c>
      <c r="GP44">
        <v>-1.0801389653900339E-5</v>
      </c>
      <c r="GQ44">
        <v>6</v>
      </c>
      <c r="GR44">
        <v>2074</v>
      </c>
      <c r="GS44">
        <v>4</v>
      </c>
      <c r="GT44">
        <v>34</v>
      </c>
      <c r="GU44">
        <v>151.4</v>
      </c>
      <c r="GV44">
        <v>151.80000000000001</v>
      </c>
      <c r="GW44">
        <v>0.71777299999999999</v>
      </c>
      <c r="GX44">
        <v>2.5952099999999998</v>
      </c>
      <c r="GY44">
        <v>2.04834</v>
      </c>
      <c r="GZ44">
        <v>2.6184099999999999</v>
      </c>
      <c r="HA44">
        <v>2.1972700000000001</v>
      </c>
      <c r="HB44">
        <v>2.34253</v>
      </c>
      <c r="HC44">
        <v>40.171300000000002</v>
      </c>
      <c r="HD44">
        <v>13.4316</v>
      </c>
      <c r="HE44">
        <v>18</v>
      </c>
      <c r="HF44">
        <v>675.21900000000005</v>
      </c>
      <c r="HG44">
        <v>745.39200000000005</v>
      </c>
      <c r="HH44">
        <v>31.000499999999999</v>
      </c>
      <c r="HI44">
        <v>33.474299999999999</v>
      </c>
      <c r="HJ44">
        <v>30.000299999999999</v>
      </c>
      <c r="HK44">
        <v>33.432600000000001</v>
      </c>
      <c r="HL44">
        <v>33.451999999999998</v>
      </c>
      <c r="HM44">
        <v>14.4057</v>
      </c>
      <c r="HN44">
        <v>20.967300000000002</v>
      </c>
      <c r="HO44">
        <v>99.257499999999993</v>
      </c>
      <c r="HP44">
        <v>31</v>
      </c>
      <c r="HQ44">
        <v>197.38300000000001</v>
      </c>
      <c r="HR44">
        <v>32.483400000000003</v>
      </c>
      <c r="HS44">
        <v>98.813699999999997</v>
      </c>
      <c r="HT44">
        <v>97.492199999999997</v>
      </c>
    </row>
    <row r="45" spans="1:228" x14ac:dyDescent="0.2">
      <c r="A45">
        <v>30</v>
      </c>
      <c r="B45">
        <v>1678134068.5999999</v>
      </c>
      <c r="C45">
        <v>116</v>
      </c>
      <c r="D45" t="s">
        <v>418</v>
      </c>
      <c r="E45" t="s">
        <v>419</v>
      </c>
      <c r="F45">
        <v>4</v>
      </c>
      <c r="G45">
        <v>1678134066.5999999</v>
      </c>
      <c r="H45">
        <f t="shared" si="0"/>
        <v>2.0889858230408241E-3</v>
      </c>
      <c r="I45">
        <f t="shared" si="1"/>
        <v>2.088985823040824</v>
      </c>
      <c r="J45">
        <f t="shared" si="2"/>
        <v>3.1583313956487085</v>
      </c>
      <c r="K45">
        <f t="shared" si="3"/>
        <v>173.66657142857139</v>
      </c>
      <c r="L45">
        <f t="shared" si="4"/>
        <v>133.81576173526426</v>
      </c>
      <c r="M45">
        <f t="shared" si="5"/>
        <v>13.539438813075924</v>
      </c>
      <c r="N45">
        <f t="shared" si="6"/>
        <v>17.571531837823667</v>
      </c>
      <c r="O45">
        <f t="shared" si="7"/>
        <v>0.14312768471829171</v>
      </c>
      <c r="P45">
        <f t="shared" si="8"/>
        <v>2.770236655270661</v>
      </c>
      <c r="Q45">
        <f t="shared" si="9"/>
        <v>0.13914277078029516</v>
      </c>
      <c r="R45">
        <f t="shared" si="10"/>
        <v>8.7313019229329894E-2</v>
      </c>
      <c r="S45">
        <f t="shared" si="11"/>
        <v>226.11258300790516</v>
      </c>
      <c r="T45">
        <f t="shared" si="12"/>
        <v>33.547532044644001</v>
      </c>
      <c r="U45">
        <f t="shared" si="13"/>
        <v>32.561914285714288</v>
      </c>
      <c r="V45">
        <f t="shared" si="14"/>
        <v>4.9290720119561895</v>
      </c>
      <c r="W45">
        <f t="shared" si="15"/>
        <v>69.842009034802771</v>
      </c>
      <c r="X45">
        <f t="shared" si="16"/>
        <v>3.473107438584778</v>
      </c>
      <c r="Y45">
        <f t="shared" si="17"/>
        <v>4.9728057462581061</v>
      </c>
      <c r="Z45">
        <f t="shared" si="18"/>
        <v>1.4559645733714115</v>
      </c>
      <c r="AA45">
        <f t="shared" si="19"/>
        <v>-92.124274796100337</v>
      </c>
      <c r="AB45">
        <f t="shared" si="20"/>
        <v>23.417922974042142</v>
      </c>
      <c r="AC45">
        <f t="shared" si="21"/>
        <v>1.9291884398763748</v>
      </c>
      <c r="AD45">
        <f t="shared" si="22"/>
        <v>159.33541962572335</v>
      </c>
      <c r="AE45">
        <f t="shared" si="23"/>
        <v>13.574194759121019</v>
      </c>
      <c r="AF45">
        <f t="shared" si="24"/>
        <v>2.0807391186322399</v>
      </c>
      <c r="AG45">
        <f t="shared" si="25"/>
        <v>3.1583313956487085</v>
      </c>
      <c r="AH45">
        <v>191.85287716385281</v>
      </c>
      <c r="AI45">
        <v>182.36799999999999</v>
      </c>
      <c r="AJ45">
        <v>1.686921788961752</v>
      </c>
      <c r="AK45">
        <v>62.734653934625719</v>
      </c>
      <c r="AL45">
        <f t="shared" si="26"/>
        <v>2.088985823040824</v>
      </c>
      <c r="AM45">
        <v>32.470889945833612</v>
      </c>
      <c r="AN45">
        <v>34.329821212121203</v>
      </c>
      <c r="AO45">
        <v>5.1895554498123221E-4</v>
      </c>
      <c r="AP45">
        <v>100.3352754229541</v>
      </c>
      <c r="AQ45">
        <v>22</v>
      </c>
      <c r="AR45">
        <v>3</v>
      </c>
      <c r="AS45">
        <f t="shared" si="27"/>
        <v>1</v>
      </c>
      <c r="AT45">
        <f t="shared" si="28"/>
        <v>0</v>
      </c>
      <c r="AU45">
        <f t="shared" si="29"/>
        <v>47451.604904358916</v>
      </c>
      <c r="AV45">
        <f t="shared" si="30"/>
        <v>1199.985714285714</v>
      </c>
      <c r="AW45">
        <f t="shared" si="31"/>
        <v>1025.9127994859609</v>
      </c>
      <c r="AX45">
        <f t="shared" si="32"/>
        <v>0.85493751073247637</v>
      </c>
      <c r="AY45">
        <f t="shared" si="33"/>
        <v>0.1884293957136795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1678134066.5999999</v>
      </c>
      <c r="BF45">
        <v>173.66657142857139</v>
      </c>
      <c r="BG45">
        <v>186.5302857142857</v>
      </c>
      <c r="BH45">
        <v>34.326128571428583</v>
      </c>
      <c r="BI45">
        <v>32.471357142857137</v>
      </c>
      <c r="BJ45">
        <v>179.07042857142861</v>
      </c>
      <c r="BK45">
        <v>34.072428571428567</v>
      </c>
      <c r="BL45">
        <v>649.99342857142858</v>
      </c>
      <c r="BM45">
        <v>101.07985714285709</v>
      </c>
      <c r="BN45">
        <v>9.9844242857142856E-2</v>
      </c>
      <c r="BO45">
        <v>32.718714285714277</v>
      </c>
      <c r="BP45">
        <v>32.561914285714288</v>
      </c>
      <c r="BQ45">
        <v>999.89999999999986</v>
      </c>
      <c r="BR45">
        <v>0</v>
      </c>
      <c r="BS45">
        <v>0</v>
      </c>
      <c r="BT45">
        <v>9020.8928571428569</v>
      </c>
      <c r="BU45">
        <v>0</v>
      </c>
      <c r="BV45">
        <v>139.80500000000001</v>
      </c>
      <c r="BW45">
        <v>-12.863714285714281</v>
      </c>
      <c r="BX45">
        <v>179.83957142857139</v>
      </c>
      <c r="BY45">
        <v>192.79014285714291</v>
      </c>
      <c r="BZ45">
        <v>1.854791428571428</v>
      </c>
      <c r="CA45">
        <v>186.5302857142857</v>
      </c>
      <c r="CB45">
        <v>32.471357142857137</v>
      </c>
      <c r="CC45">
        <v>3.4696799999999999</v>
      </c>
      <c r="CD45">
        <v>3.282197142857143</v>
      </c>
      <c r="CE45">
        <v>26.472114285714291</v>
      </c>
      <c r="CF45">
        <v>25.533328571428569</v>
      </c>
      <c r="CG45">
        <v>1199.985714285714</v>
      </c>
      <c r="CH45">
        <v>0.5</v>
      </c>
      <c r="CI45">
        <v>0.5</v>
      </c>
      <c r="CJ45">
        <v>0</v>
      </c>
      <c r="CK45">
        <v>1145.911428571429</v>
      </c>
      <c r="CL45">
        <v>4.9990899999999998</v>
      </c>
      <c r="CM45">
        <v>12358.27142857143</v>
      </c>
      <c r="CN45">
        <v>9557.7371428571441</v>
      </c>
      <c r="CO45">
        <v>42.686999999999998</v>
      </c>
      <c r="CP45">
        <v>44.125</v>
      </c>
      <c r="CQ45">
        <v>43.436999999999998</v>
      </c>
      <c r="CR45">
        <v>43.25</v>
      </c>
      <c r="CS45">
        <v>43.936999999999998</v>
      </c>
      <c r="CT45">
        <v>597.49428571428575</v>
      </c>
      <c r="CU45">
        <v>597.49428571428575</v>
      </c>
      <c r="CV45">
        <v>0</v>
      </c>
      <c r="CW45">
        <v>1678134110.8</v>
      </c>
      <c r="CX45">
        <v>0</v>
      </c>
      <c r="CY45">
        <v>1678124978.5</v>
      </c>
      <c r="CZ45" t="s">
        <v>356</v>
      </c>
      <c r="DA45">
        <v>1678124978.5</v>
      </c>
      <c r="DB45">
        <v>1678124958</v>
      </c>
      <c r="DC45">
        <v>13</v>
      </c>
      <c r="DD45">
        <v>-0.20300000000000001</v>
      </c>
      <c r="DE45">
        <v>-1.0999999999999999E-2</v>
      </c>
      <c r="DF45">
        <v>-7.2679999999999998</v>
      </c>
      <c r="DG45">
        <v>0.23699999999999999</v>
      </c>
      <c r="DH45">
        <v>791</v>
      </c>
      <c r="DI45">
        <v>32</v>
      </c>
      <c r="DJ45">
        <v>0.03</v>
      </c>
      <c r="DK45">
        <v>7.0000000000000007E-2</v>
      </c>
      <c r="DL45">
        <v>-12.438940000000001</v>
      </c>
      <c r="DM45">
        <v>-2.5813283302063659</v>
      </c>
      <c r="DN45">
        <v>0.25017154494466382</v>
      </c>
      <c r="DO45">
        <v>0</v>
      </c>
      <c r="DP45">
        <v>1.8360099999999999</v>
      </c>
      <c r="DQ45">
        <v>0.14258521575984609</v>
      </c>
      <c r="DR45">
        <v>1.445117832565912E-2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3.2963399999999998</v>
      </c>
      <c r="EB45">
        <v>2.6253500000000001</v>
      </c>
      <c r="EC45">
        <v>5.0838800000000003E-2</v>
      </c>
      <c r="ED45">
        <v>5.2228499999999997E-2</v>
      </c>
      <c r="EE45">
        <v>0.139817</v>
      </c>
      <c r="EF45">
        <v>0.13345099999999999</v>
      </c>
      <c r="EG45">
        <v>28599.5</v>
      </c>
      <c r="EH45">
        <v>28964.1</v>
      </c>
      <c r="EI45">
        <v>28033.4</v>
      </c>
      <c r="EJ45">
        <v>29414.5</v>
      </c>
      <c r="EK45">
        <v>33195.300000000003</v>
      </c>
      <c r="EL45">
        <v>35379.800000000003</v>
      </c>
      <c r="EM45">
        <v>39591</v>
      </c>
      <c r="EN45">
        <v>42040.800000000003</v>
      </c>
      <c r="EO45">
        <v>2.1831800000000001</v>
      </c>
      <c r="EP45">
        <v>2.1773500000000001</v>
      </c>
      <c r="EQ45">
        <v>0.10746699999999999</v>
      </c>
      <c r="ER45">
        <v>0</v>
      </c>
      <c r="ES45">
        <v>30.8187</v>
      </c>
      <c r="ET45">
        <v>999.9</v>
      </c>
      <c r="EU45">
        <v>71.5</v>
      </c>
      <c r="EV45">
        <v>34.700000000000003</v>
      </c>
      <c r="EW45">
        <v>39.295499999999997</v>
      </c>
      <c r="EX45">
        <v>56.558199999999999</v>
      </c>
      <c r="EY45">
        <v>-3.4855800000000001</v>
      </c>
      <c r="EZ45">
        <v>2</v>
      </c>
      <c r="FA45">
        <v>0.48223300000000002</v>
      </c>
      <c r="FB45">
        <v>0.163464</v>
      </c>
      <c r="FC45">
        <v>20.274799999999999</v>
      </c>
      <c r="FD45">
        <v>5.2174399999999999</v>
      </c>
      <c r="FE45">
        <v>12.0097</v>
      </c>
      <c r="FF45">
        <v>4.9868499999999996</v>
      </c>
      <c r="FG45">
        <v>3.2845</v>
      </c>
      <c r="FH45">
        <v>9999</v>
      </c>
      <c r="FI45">
        <v>9999</v>
      </c>
      <c r="FJ45">
        <v>9999</v>
      </c>
      <c r="FK45">
        <v>999.9</v>
      </c>
      <c r="FL45">
        <v>1.86588</v>
      </c>
      <c r="FM45">
        <v>1.8623400000000001</v>
      </c>
      <c r="FN45">
        <v>1.86436</v>
      </c>
      <c r="FO45">
        <v>1.8604799999999999</v>
      </c>
      <c r="FP45">
        <v>1.8611500000000001</v>
      </c>
      <c r="FQ45">
        <v>1.86029</v>
      </c>
      <c r="FR45">
        <v>1.8620300000000001</v>
      </c>
      <c r="FS45">
        <v>1.8586100000000001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-5.4169999999999998</v>
      </c>
      <c r="GH45">
        <v>0.25369999999999998</v>
      </c>
      <c r="GI45">
        <v>-4.6300871571038451</v>
      </c>
      <c r="GJ45">
        <v>-4.6782648166075668E-3</v>
      </c>
      <c r="GK45">
        <v>2.0645039605938809E-6</v>
      </c>
      <c r="GL45">
        <v>-4.2957140779123221E-10</v>
      </c>
      <c r="GM45">
        <v>-8.3289933805379121E-2</v>
      </c>
      <c r="GN45">
        <v>6.7050777095108757E-4</v>
      </c>
      <c r="GO45">
        <v>6.3862846072479287E-4</v>
      </c>
      <c r="GP45">
        <v>-1.0801389653900339E-5</v>
      </c>
      <c r="GQ45">
        <v>6</v>
      </c>
      <c r="GR45">
        <v>2074</v>
      </c>
      <c r="GS45">
        <v>4</v>
      </c>
      <c r="GT45">
        <v>34</v>
      </c>
      <c r="GU45">
        <v>151.5</v>
      </c>
      <c r="GV45">
        <v>151.80000000000001</v>
      </c>
      <c r="GW45">
        <v>0.73730499999999999</v>
      </c>
      <c r="GX45">
        <v>2.5988799999999999</v>
      </c>
      <c r="GY45">
        <v>2.04834</v>
      </c>
      <c r="GZ45">
        <v>2.6171899999999999</v>
      </c>
      <c r="HA45">
        <v>2.1972700000000001</v>
      </c>
      <c r="HB45">
        <v>2.3083499999999999</v>
      </c>
      <c r="HC45">
        <v>40.1967</v>
      </c>
      <c r="HD45">
        <v>13.422800000000001</v>
      </c>
      <c r="HE45">
        <v>18</v>
      </c>
      <c r="HF45">
        <v>674.7</v>
      </c>
      <c r="HG45">
        <v>745.46400000000006</v>
      </c>
      <c r="HH45">
        <v>31.000299999999999</v>
      </c>
      <c r="HI45">
        <v>33.4773</v>
      </c>
      <c r="HJ45">
        <v>30.000299999999999</v>
      </c>
      <c r="HK45">
        <v>33.433399999999999</v>
      </c>
      <c r="HL45">
        <v>33.454000000000001</v>
      </c>
      <c r="HM45">
        <v>14.8063</v>
      </c>
      <c r="HN45">
        <v>20.967300000000002</v>
      </c>
      <c r="HO45">
        <v>99.257499999999993</v>
      </c>
      <c r="HP45">
        <v>31</v>
      </c>
      <c r="HQ45">
        <v>204.071</v>
      </c>
      <c r="HR45">
        <v>32.483400000000003</v>
      </c>
      <c r="HS45">
        <v>98.811999999999998</v>
      </c>
      <c r="HT45">
        <v>97.491500000000002</v>
      </c>
    </row>
    <row r="46" spans="1:228" x14ac:dyDescent="0.2">
      <c r="A46">
        <v>31</v>
      </c>
      <c r="B46">
        <v>1678134072.5999999</v>
      </c>
      <c r="C46">
        <v>120</v>
      </c>
      <c r="D46" t="s">
        <v>420</v>
      </c>
      <c r="E46" t="s">
        <v>421</v>
      </c>
      <c r="F46">
        <v>4</v>
      </c>
      <c r="G46">
        <v>1678134070.2874999</v>
      </c>
      <c r="H46">
        <f t="shared" si="0"/>
        <v>2.0793725867470267E-3</v>
      </c>
      <c r="I46">
        <f t="shared" si="1"/>
        <v>2.0793725867470267</v>
      </c>
      <c r="J46">
        <f t="shared" si="2"/>
        <v>3.3820363616001066</v>
      </c>
      <c r="K46">
        <f t="shared" si="3"/>
        <v>179.662375</v>
      </c>
      <c r="L46">
        <f t="shared" si="4"/>
        <v>136.98169578682868</v>
      </c>
      <c r="M46">
        <f t="shared" si="5"/>
        <v>13.859809447127743</v>
      </c>
      <c r="N46">
        <f t="shared" si="6"/>
        <v>18.178241027133193</v>
      </c>
      <c r="O46">
        <f t="shared" si="7"/>
        <v>0.14253543018514075</v>
      </c>
      <c r="P46">
        <f t="shared" si="8"/>
        <v>2.7615222664747767</v>
      </c>
      <c r="Q46">
        <f t="shared" si="9"/>
        <v>0.13857083729450545</v>
      </c>
      <c r="R46">
        <f t="shared" si="10"/>
        <v>8.6953791042994222E-2</v>
      </c>
      <c r="S46">
        <f t="shared" si="11"/>
        <v>226.1112528592007</v>
      </c>
      <c r="T46">
        <f t="shared" si="12"/>
        <v>33.5543915887285</v>
      </c>
      <c r="U46">
        <f t="shared" si="13"/>
        <v>32.561100000000003</v>
      </c>
      <c r="V46">
        <f t="shared" si="14"/>
        <v>4.9288457727063761</v>
      </c>
      <c r="W46">
        <f t="shared" si="15"/>
        <v>69.844684386332574</v>
      </c>
      <c r="X46">
        <f t="shared" si="16"/>
        <v>3.4735970355193651</v>
      </c>
      <c r="Y46">
        <f t="shared" si="17"/>
        <v>4.9733162459519811</v>
      </c>
      <c r="Z46">
        <f t="shared" si="18"/>
        <v>1.4552487371870111</v>
      </c>
      <c r="AA46">
        <f t="shared" si="19"/>
        <v>-91.700331075543886</v>
      </c>
      <c r="AB46">
        <f t="shared" si="20"/>
        <v>23.736925605337486</v>
      </c>
      <c r="AC46">
        <f t="shared" si="21"/>
        <v>1.9616486326133817</v>
      </c>
      <c r="AD46">
        <f t="shared" si="22"/>
        <v>160.1094960216077</v>
      </c>
      <c r="AE46">
        <f t="shared" si="23"/>
        <v>13.759444392383102</v>
      </c>
      <c r="AF46">
        <f t="shared" si="24"/>
        <v>2.0815656843568733</v>
      </c>
      <c r="AG46">
        <f t="shared" si="25"/>
        <v>3.3820363616001066</v>
      </c>
      <c r="AH46">
        <v>198.7609581136546</v>
      </c>
      <c r="AI46">
        <v>189.09285454545449</v>
      </c>
      <c r="AJ46">
        <v>1.6790560900593989</v>
      </c>
      <c r="AK46">
        <v>62.734653934625719</v>
      </c>
      <c r="AL46">
        <f t="shared" si="26"/>
        <v>2.0793725867470267</v>
      </c>
      <c r="AM46">
        <v>32.475351071585571</v>
      </c>
      <c r="AN46">
        <v>34.328572121212098</v>
      </c>
      <c r="AO46">
        <v>5.3527640631874437E-5</v>
      </c>
      <c r="AP46">
        <v>100.3352754229541</v>
      </c>
      <c r="AQ46">
        <v>22</v>
      </c>
      <c r="AR46">
        <v>3</v>
      </c>
      <c r="AS46">
        <f t="shared" si="27"/>
        <v>1</v>
      </c>
      <c r="AT46">
        <f t="shared" si="28"/>
        <v>0</v>
      </c>
      <c r="AU46">
        <f t="shared" si="29"/>
        <v>47211.484742625384</v>
      </c>
      <c r="AV46">
        <f t="shared" si="30"/>
        <v>1199.9825000000001</v>
      </c>
      <c r="AW46">
        <f t="shared" si="31"/>
        <v>1025.9096760928503</v>
      </c>
      <c r="AX46">
        <f t="shared" si="32"/>
        <v>0.85493719791151135</v>
      </c>
      <c r="AY46">
        <f t="shared" si="33"/>
        <v>0.1884287919692168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1678134070.2874999</v>
      </c>
      <c r="BF46">
        <v>179.662375</v>
      </c>
      <c r="BG46">
        <v>192.70875000000001</v>
      </c>
      <c r="BH46">
        <v>34.330862500000002</v>
      </c>
      <c r="BI46">
        <v>32.475362500000003</v>
      </c>
      <c r="BJ46">
        <v>185.09049999999999</v>
      </c>
      <c r="BK46">
        <v>34.077150000000003</v>
      </c>
      <c r="BL46">
        <v>649.99312499999996</v>
      </c>
      <c r="BM46">
        <v>101.07975</v>
      </c>
      <c r="BN46">
        <v>0.1002607125</v>
      </c>
      <c r="BO46">
        <v>32.720537499999999</v>
      </c>
      <c r="BP46">
        <v>32.561100000000003</v>
      </c>
      <c r="BQ46">
        <v>999.9</v>
      </c>
      <c r="BR46">
        <v>0</v>
      </c>
      <c r="BS46">
        <v>0</v>
      </c>
      <c r="BT46">
        <v>8974.61</v>
      </c>
      <c r="BU46">
        <v>0</v>
      </c>
      <c r="BV46">
        <v>136.36025000000001</v>
      </c>
      <c r="BW46">
        <v>-13.046275</v>
      </c>
      <c r="BX46">
        <v>186.04962499999999</v>
      </c>
      <c r="BY46">
        <v>199.17699999999999</v>
      </c>
      <c r="BZ46">
        <v>1.85551</v>
      </c>
      <c r="CA46">
        <v>192.70875000000001</v>
      </c>
      <c r="CB46">
        <v>32.475362500000003</v>
      </c>
      <c r="CC46">
        <v>3.4701575</v>
      </c>
      <c r="CD46">
        <v>3.2826024999999999</v>
      </c>
      <c r="CE46">
        <v>26.474425</v>
      </c>
      <c r="CF46">
        <v>25.535399999999999</v>
      </c>
      <c r="CG46">
        <v>1199.9825000000001</v>
      </c>
      <c r="CH46">
        <v>0.50001112499999989</v>
      </c>
      <c r="CI46">
        <v>0.499988875</v>
      </c>
      <c r="CJ46">
        <v>0</v>
      </c>
      <c r="CK46">
        <v>1144.47875</v>
      </c>
      <c r="CL46">
        <v>4.9990899999999998</v>
      </c>
      <c r="CM46">
        <v>12338.0625</v>
      </c>
      <c r="CN46">
        <v>9557.7387500000004</v>
      </c>
      <c r="CO46">
        <v>42.686999999999998</v>
      </c>
      <c r="CP46">
        <v>44.125</v>
      </c>
      <c r="CQ46">
        <v>43.436999999999998</v>
      </c>
      <c r="CR46">
        <v>43.25</v>
      </c>
      <c r="CS46">
        <v>43.936999999999998</v>
      </c>
      <c r="CT46">
        <v>597.50375000000008</v>
      </c>
      <c r="CU46">
        <v>597.47874999999999</v>
      </c>
      <c r="CV46">
        <v>0</v>
      </c>
      <c r="CW46">
        <v>1678134115</v>
      </c>
      <c r="CX46">
        <v>0</v>
      </c>
      <c r="CY46">
        <v>1678124978.5</v>
      </c>
      <c r="CZ46" t="s">
        <v>356</v>
      </c>
      <c r="DA46">
        <v>1678124978.5</v>
      </c>
      <c r="DB46">
        <v>1678124958</v>
      </c>
      <c r="DC46">
        <v>13</v>
      </c>
      <c r="DD46">
        <v>-0.20300000000000001</v>
      </c>
      <c r="DE46">
        <v>-1.0999999999999999E-2</v>
      </c>
      <c r="DF46">
        <v>-7.2679999999999998</v>
      </c>
      <c r="DG46">
        <v>0.23699999999999999</v>
      </c>
      <c r="DH46">
        <v>791</v>
      </c>
      <c r="DI46">
        <v>32</v>
      </c>
      <c r="DJ46">
        <v>0.03</v>
      </c>
      <c r="DK46">
        <v>7.0000000000000007E-2</v>
      </c>
      <c r="DL46">
        <v>-12.610849999999999</v>
      </c>
      <c r="DM46">
        <v>-2.819923452157576</v>
      </c>
      <c r="DN46">
        <v>0.27196476426184318</v>
      </c>
      <c r="DO46">
        <v>0</v>
      </c>
      <c r="DP46">
        <v>1.84419825</v>
      </c>
      <c r="DQ46">
        <v>0.1143348968105012</v>
      </c>
      <c r="DR46">
        <v>1.1606284480293411E-2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3.2964000000000002</v>
      </c>
      <c r="EB46">
        <v>2.6251600000000002</v>
      </c>
      <c r="EC46">
        <v>5.2459800000000001E-2</v>
      </c>
      <c r="ED46">
        <v>5.3883500000000001E-2</v>
      </c>
      <c r="EE46">
        <v>0.13980600000000001</v>
      </c>
      <c r="EF46">
        <v>0.13345899999999999</v>
      </c>
      <c r="EG46">
        <v>28549.9</v>
      </c>
      <c r="EH46">
        <v>28913.5</v>
      </c>
      <c r="EI46">
        <v>28032.7</v>
      </c>
      <c r="EJ46">
        <v>29414.400000000001</v>
      </c>
      <c r="EK46">
        <v>33195.4</v>
      </c>
      <c r="EL46">
        <v>35379.1</v>
      </c>
      <c r="EM46">
        <v>39590.400000000001</v>
      </c>
      <c r="EN46">
        <v>42040.2</v>
      </c>
      <c r="EO46">
        <v>2.1834500000000001</v>
      </c>
      <c r="EP46">
        <v>2.1771500000000001</v>
      </c>
      <c r="EQ46">
        <v>0.106681</v>
      </c>
      <c r="ER46">
        <v>0</v>
      </c>
      <c r="ES46">
        <v>30.824999999999999</v>
      </c>
      <c r="ET46">
        <v>999.9</v>
      </c>
      <c r="EU46">
        <v>71.5</v>
      </c>
      <c r="EV46">
        <v>34.700000000000003</v>
      </c>
      <c r="EW46">
        <v>39.290900000000001</v>
      </c>
      <c r="EX46">
        <v>56.438200000000002</v>
      </c>
      <c r="EY46">
        <v>-3.3894199999999999</v>
      </c>
      <c r="EZ46">
        <v>2</v>
      </c>
      <c r="FA46">
        <v>0.48271799999999998</v>
      </c>
      <c r="FB46">
        <v>0.16362499999999999</v>
      </c>
      <c r="FC46">
        <v>20.274799999999999</v>
      </c>
      <c r="FD46">
        <v>5.2166899999999998</v>
      </c>
      <c r="FE46">
        <v>12.0097</v>
      </c>
      <c r="FF46">
        <v>4.9867999999999997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1.86588</v>
      </c>
      <c r="FM46">
        <v>1.8623400000000001</v>
      </c>
      <c r="FN46">
        <v>1.8643799999999999</v>
      </c>
      <c r="FO46">
        <v>1.86046</v>
      </c>
      <c r="FP46">
        <v>1.86113</v>
      </c>
      <c r="FQ46">
        <v>1.8602799999999999</v>
      </c>
      <c r="FR46">
        <v>1.8620300000000001</v>
      </c>
      <c r="FS46">
        <v>1.85859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-5.4420000000000002</v>
      </c>
      <c r="GH46">
        <v>0.25369999999999998</v>
      </c>
      <c r="GI46">
        <v>-4.6300871571038451</v>
      </c>
      <c r="GJ46">
        <v>-4.6782648166075668E-3</v>
      </c>
      <c r="GK46">
        <v>2.0645039605938809E-6</v>
      </c>
      <c r="GL46">
        <v>-4.2957140779123221E-10</v>
      </c>
      <c r="GM46">
        <v>-8.3289933805379121E-2</v>
      </c>
      <c r="GN46">
        <v>6.7050777095108757E-4</v>
      </c>
      <c r="GO46">
        <v>6.3862846072479287E-4</v>
      </c>
      <c r="GP46">
        <v>-1.0801389653900339E-5</v>
      </c>
      <c r="GQ46">
        <v>6</v>
      </c>
      <c r="GR46">
        <v>2074</v>
      </c>
      <c r="GS46">
        <v>4</v>
      </c>
      <c r="GT46">
        <v>34</v>
      </c>
      <c r="GU46">
        <v>151.6</v>
      </c>
      <c r="GV46">
        <v>151.9</v>
      </c>
      <c r="GW46">
        <v>0.75683599999999995</v>
      </c>
      <c r="GX46">
        <v>2.6037599999999999</v>
      </c>
      <c r="GY46">
        <v>2.04834</v>
      </c>
      <c r="GZ46">
        <v>2.6184099999999999</v>
      </c>
      <c r="HA46">
        <v>2.1972700000000001</v>
      </c>
      <c r="HB46">
        <v>2.3156699999999999</v>
      </c>
      <c r="HC46">
        <v>40.1967</v>
      </c>
      <c r="HD46">
        <v>13.3965</v>
      </c>
      <c r="HE46">
        <v>18</v>
      </c>
      <c r="HF46">
        <v>674.94799999999998</v>
      </c>
      <c r="HG46">
        <v>745.28499999999997</v>
      </c>
      <c r="HH46">
        <v>31.0002</v>
      </c>
      <c r="HI46">
        <v>33.479599999999998</v>
      </c>
      <c r="HJ46">
        <v>30.000399999999999</v>
      </c>
      <c r="HK46">
        <v>33.435699999999997</v>
      </c>
      <c r="HL46">
        <v>33.454900000000002</v>
      </c>
      <c r="HM46">
        <v>15.204700000000001</v>
      </c>
      <c r="HN46">
        <v>20.967300000000002</v>
      </c>
      <c r="HO46">
        <v>99.257499999999993</v>
      </c>
      <c r="HP46">
        <v>31</v>
      </c>
      <c r="HQ46">
        <v>210.75</v>
      </c>
      <c r="HR46">
        <v>32.483400000000003</v>
      </c>
      <c r="HS46">
        <v>98.81</v>
      </c>
      <c r="HT46">
        <v>97.490700000000004</v>
      </c>
    </row>
    <row r="47" spans="1:228" x14ac:dyDescent="0.2">
      <c r="A47">
        <v>32</v>
      </c>
      <c r="B47">
        <v>1678134076.5999999</v>
      </c>
      <c r="C47">
        <v>124</v>
      </c>
      <c r="D47" t="s">
        <v>422</v>
      </c>
      <c r="E47" t="s">
        <v>423</v>
      </c>
      <c r="F47">
        <v>4</v>
      </c>
      <c r="G47">
        <v>1678134074.5999999</v>
      </c>
      <c r="H47">
        <f t="shared" si="0"/>
        <v>2.0605234251970168E-3</v>
      </c>
      <c r="I47">
        <f t="shared" si="1"/>
        <v>2.0605234251970166</v>
      </c>
      <c r="J47">
        <f t="shared" si="2"/>
        <v>3.5051074152708792</v>
      </c>
      <c r="K47">
        <f t="shared" si="3"/>
        <v>186.67057142857141</v>
      </c>
      <c r="L47">
        <f t="shared" si="4"/>
        <v>142.1281329285319</v>
      </c>
      <c r="M47">
        <f t="shared" si="5"/>
        <v>14.380221937491495</v>
      </c>
      <c r="N47">
        <f t="shared" si="6"/>
        <v>18.886931046164019</v>
      </c>
      <c r="O47">
        <f t="shared" si="7"/>
        <v>0.14142407674235205</v>
      </c>
      <c r="P47">
        <f t="shared" si="8"/>
        <v>2.7677735610605332</v>
      </c>
      <c r="Q47">
        <f t="shared" si="9"/>
        <v>0.13752871114308046</v>
      </c>
      <c r="R47">
        <f t="shared" si="10"/>
        <v>8.6296490739243906E-2</v>
      </c>
      <c r="S47">
        <f t="shared" si="11"/>
        <v>226.09308180751674</v>
      </c>
      <c r="T47">
        <f t="shared" si="12"/>
        <v>33.542414637742631</v>
      </c>
      <c r="U47">
        <f t="shared" si="13"/>
        <v>32.548914285714282</v>
      </c>
      <c r="V47">
        <f t="shared" si="14"/>
        <v>4.9254612015683383</v>
      </c>
      <c r="W47">
        <f t="shared" si="15"/>
        <v>69.882225115179125</v>
      </c>
      <c r="X47">
        <f t="shared" si="16"/>
        <v>3.4724751309710657</v>
      </c>
      <c r="Y47">
        <f t="shared" si="17"/>
        <v>4.9690391587385347</v>
      </c>
      <c r="Z47">
        <f t="shared" si="18"/>
        <v>1.4529860705972726</v>
      </c>
      <c r="AA47">
        <f t="shared" si="19"/>
        <v>-90.86908305118844</v>
      </c>
      <c r="AB47">
        <f t="shared" si="20"/>
        <v>23.328888325747776</v>
      </c>
      <c r="AC47">
        <f t="shared" si="21"/>
        <v>1.9233142296610954</v>
      </c>
      <c r="AD47">
        <f t="shared" si="22"/>
        <v>160.47620131173719</v>
      </c>
      <c r="AE47">
        <f t="shared" si="23"/>
        <v>14.037125636419978</v>
      </c>
      <c r="AF47">
        <f t="shared" si="24"/>
        <v>2.0677166800982176</v>
      </c>
      <c r="AG47">
        <f t="shared" si="25"/>
        <v>3.5051074152708792</v>
      </c>
      <c r="AH47">
        <v>205.7693206876379</v>
      </c>
      <c r="AI47">
        <v>195.87563030303019</v>
      </c>
      <c r="AJ47">
        <v>1.7071767917541361</v>
      </c>
      <c r="AK47">
        <v>62.734653934625719</v>
      </c>
      <c r="AL47">
        <f t="shared" si="26"/>
        <v>2.0605234251970166</v>
      </c>
      <c r="AM47">
        <v>32.476997739633113</v>
      </c>
      <c r="AN47">
        <v>34.315827878787857</v>
      </c>
      <c r="AO47">
        <v>-3.337218236415568E-4</v>
      </c>
      <c r="AP47">
        <v>100.3352754229541</v>
      </c>
      <c r="AQ47">
        <v>22</v>
      </c>
      <c r="AR47">
        <v>3</v>
      </c>
      <c r="AS47">
        <f t="shared" si="27"/>
        <v>1</v>
      </c>
      <c r="AT47">
        <f t="shared" si="28"/>
        <v>0</v>
      </c>
      <c r="AU47">
        <f t="shared" si="29"/>
        <v>47385.849293996667</v>
      </c>
      <c r="AV47">
        <f t="shared" si="30"/>
        <v>1199.8728571428569</v>
      </c>
      <c r="AW47">
        <f t="shared" si="31"/>
        <v>1025.8172278795421</v>
      </c>
      <c r="AX47">
        <f t="shared" si="32"/>
        <v>0.85493827264517264</v>
      </c>
      <c r="AY47">
        <f t="shared" si="33"/>
        <v>0.18843086620518334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1678134074.5999999</v>
      </c>
      <c r="BF47">
        <v>186.67057142857141</v>
      </c>
      <c r="BG47">
        <v>199.98442857142859</v>
      </c>
      <c r="BH47">
        <v>34.320500000000003</v>
      </c>
      <c r="BI47">
        <v>32.477314285714293</v>
      </c>
      <c r="BJ47">
        <v>192.1265714285714</v>
      </c>
      <c r="BK47">
        <v>34.06681428571428</v>
      </c>
      <c r="BL47">
        <v>649.98928571428576</v>
      </c>
      <c r="BM47">
        <v>101.07814285714289</v>
      </c>
      <c r="BN47">
        <v>9.9728414285714301E-2</v>
      </c>
      <c r="BO47">
        <v>32.705257142857143</v>
      </c>
      <c r="BP47">
        <v>32.548914285714282</v>
      </c>
      <c r="BQ47">
        <v>999.89999999999986</v>
      </c>
      <c r="BR47">
        <v>0</v>
      </c>
      <c r="BS47">
        <v>0</v>
      </c>
      <c r="BT47">
        <v>9007.9471428571433</v>
      </c>
      <c r="BU47">
        <v>0</v>
      </c>
      <c r="BV47">
        <v>134.358</v>
      </c>
      <c r="BW47">
        <v>-13.31375714285714</v>
      </c>
      <c r="BX47">
        <v>193.3051428571429</v>
      </c>
      <c r="BY47">
        <v>206.69742857142859</v>
      </c>
      <c r="BZ47">
        <v>1.843185714285714</v>
      </c>
      <c r="CA47">
        <v>199.98442857142859</v>
      </c>
      <c r="CB47">
        <v>32.477314285714293</v>
      </c>
      <c r="CC47">
        <v>3.4690500000000002</v>
      </c>
      <c r="CD47">
        <v>3.2827442857142861</v>
      </c>
      <c r="CE47">
        <v>26.46901428571428</v>
      </c>
      <c r="CF47">
        <v>25.53614285714286</v>
      </c>
      <c r="CG47">
        <v>1199.8728571428569</v>
      </c>
      <c r="CH47">
        <v>0.49997457142857138</v>
      </c>
      <c r="CI47">
        <v>0.50002542857142862</v>
      </c>
      <c r="CJ47">
        <v>0</v>
      </c>
      <c r="CK47">
        <v>1142.564285714285</v>
      </c>
      <c r="CL47">
        <v>4.9990899999999998</v>
      </c>
      <c r="CM47">
        <v>12316</v>
      </c>
      <c r="CN47">
        <v>9556.7457142857147</v>
      </c>
      <c r="CO47">
        <v>42.686999999999998</v>
      </c>
      <c r="CP47">
        <v>44.125</v>
      </c>
      <c r="CQ47">
        <v>43.436999999999998</v>
      </c>
      <c r="CR47">
        <v>43.25</v>
      </c>
      <c r="CS47">
        <v>43.963999999999999</v>
      </c>
      <c r="CT47">
        <v>597.40571428571434</v>
      </c>
      <c r="CU47">
        <v>597.46714285714279</v>
      </c>
      <c r="CV47">
        <v>0</v>
      </c>
      <c r="CW47">
        <v>1678134118.5999999</v>
      </c>
      <c r="CX47">
        <v>0</v>
      </c>
      <c r="CY47">
        <v>1678124978.5</v>
      </c>
      <c r="CZ47" t="s">
        <v>356</v>
      </c>
      <c r="DA47">
        <v>1678124978.5</v>
      </c>
      <c r="DB47">
        <v>1678124958</v>
      </c>
      <c r="DC47">
        <v>13</v>
      </c>
      <c r="DD47">
        <v>-0.20300000000000001</v>
      </c>
      <c r="DE47">
        <v>-1.0999999999999999E-2</v>
      </c>
      <c r="DF47">
        <v>-7.2679999999999998</v>
      </c>
      <c r="DG47">
        <v>0.23699999999999999</v>
      </c>
      <c r="DH47">
        <v>791</v>
      </c>
      <c r="DI47">
        <v>32</v>
      </c>
      <c r="DJ47">
        <v>0.03</v>
      </c>
      <c r="DK47">
        <v>7.0000000000000007E-2</v>
      </c>
      <c r="DL47">
        <v>-12.8133225</v>
      </c>
      <c r="DM47">
        <v>-3.156147467166933</v>
      </c>
      <c r="DN47">
        <v>0.30494203423560678</v>
      </c>
      <c r="DO47">
        <v>0</v>
      </c>
      <c r="DP47">
        <v>1.84873</v>
      </c>
      <c r="DQ47">
        <v>3.6470544090056567E-2</v>
      </c>
      <c r="DR47">
        <v>6.1940552144778317E-3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371</v>
      </c>
      <c r="EA47">
        <v>3.2962600000000002</v>
      </c>
      <c r="EB47">
        <v>2.6248800000000001</v>
      </c>
      <c r="EC47">
        <v>5.4090100000000002E-2</v>
      </c>
      <c r="ED47">
        <v>5.5503400000000001E-2</v>
      </c>
      <c r="EE47">
        <v>0.139765</v>
      </c>
      <c r="EF47">
        <v>0.13346</v>
      </c>
      <c r="EG47">
        <v>28501.1</v>
      </c>
      <c r="EH47">
        <v>28863.8</v>
      </c>
      <c r="EI47">
        <v>28033</v>
      </c>
      <c r="EJ47">
        <v>29414.3</v>
      </c>
      <c r="EK47">
        <v>33196.9</v>
      </c>
      <c r="EL47">
        <v>35379.4</v>
      </c>
      <c r="EM47">
        <v>39590.199999999997</v>
      </c>
      <c r="EN47">
        <v>42040.5</v>
      </c>
      <c r="EO47">
        <v>2.1831499999999999</v>
      </c>
      <c r="EP47">
        <v>2.1773500000000001</v>
      </c>
      <c r="EQ47">
        <v>0.105292</v>
      </c>
      <c r="ER47">
        <v>0</v>
      </c>
      <c r="ES47">
        <v>30.826899999999998</v>
      </c>
      <c r="ET47">
        <v>999.9</v>
      </c>
      <c r="EU47">
        <v>71.5</v>
      </c>
      <c r="EV47">
        <v>34.700000000000003</v>
      </c>
      <c r="EW47">
        <v>39.2956</v>
      </c>
      <c r="EX47">
        <v>56.498199999999997</v>
      </c>
      <c r="EY47">
        <v>-3.3253200000000001</v>
      </c>
      <c r="EZ47">
        <v>2</v>
      </c>
      <c r="FA47">
        <v>0.48281499999999999</v>
      </c>
      <c r="FB47">
        <v>0.16059399999999999</v>
      </c>
      <c r="FC47">
        <v>20.274699999999999</v>
      </c>
      <c r="FD47">
        <v>5.2165400000000002</v>
      </c>
      <c r="FE47">
        <v>12.0097</v>
      </c>
      <c r="FF47">
        <v>4.9867499999999998</v>
      </c>
      <c r="FG47">
        <v>3.2844799999999998</v>
      </c>
      <c r="FH47">
        <v>9999</v>
      </c>
      <c r="FI47">
        <v>9999</v>
      </c>
      <c r="FJ47">
        <v>9999</v>
      </c>
      <c r="FK47">
        <v>999.9</v>
      </c>
      <c r="FL47">
        <v>1.8658600000000001</v>
      </c>
      <c r="FM47">
        <v>1.8623400000000001</v>
      </c>
      <c r="FN47">
        <v>1.86433</v>
      </c>
      <c r="FO47">
        <v>1.8604499999999999</v>
      </c>
      <c r="FP47">
        <v>1.86113</v>
      </c>
      <c r="FQ47">
        <v>1.8603000000000001</v>
      </c>
      <c r="FR47">
        <v>1.8620300000000001</v>
      </c>
      <c r="FS47">
        <v>1.8586199999999999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-5.4690000000000003</v>
      </c>
      <c r="GH47">
        <v>0.25369999999999998</v>
      </c>
      <c r="GI47">
        <v>-4.6300871571038451</v>
      </c>
      <c r="GJ47">
        <v>-4.6782648166075668E-3</v>
      </c>
      <c r="GK47">
        <v>2.0645039605938809E-6</v>
      </c>
      <c r="GL47">
        <v>-4.2957140779123221E-10</v>
      </c>
      <c r="GM47">
        <v>-8.3289933805379121E-2</v>
      </c>
      <c r="GN47">
        <v>6.7050777095108757E-4</v>
      </c>
      <c r="GO47">
        <v>6.3862846072479287E-4</v>
      </c>
      <c r="GP47">
        <v>-1.0801389653900339E-5</v>
      </c>
      <c r="GQ47">
        <v>6</v>
      </c>
      <c r="GR47">
        <v>2074</v>
      </c>
      <c r="GS47">
        <v>4</v>
      </c>
      <c r="GT47">
        <v>34</v>
      </c>
      <c r="GU47">
        <v>151.6</v>
      </c>
      <c r="GV47">
        <v>152</v>
      </c>
      <c r="GW47">
        <v>0.77636700000000003</v>
      </c>
      <c r="GX47">
        <v>2.6000999999999999</v>
      </c>
      <c r="GY47">
        <v>2.04834</v>
      </c>
      <c r="GZ47">
        <v>2.6184099999999999</v>
      </c>
      <c r="HA47">
        <v>2.1972700000000001</v>
      </c>
      <c r="HB47">
        <v>2.2900399999999999</v>
      </c>
      <c r="HC47">
        <v>40.1967</v>
      </c>
      <c r="HD47">
        <v>13.3878</v>
      </c>
      <c r="HE47">
        <v>18</v>
      </c>
      <c r="HF47">
        <v>674.71900000000005</v>
      </c>
      <c r="HG47">
        <v>745.50099999999998</v>
      </c>
      <c r="HH47">
        <v>30.999600000000001</v>
      </c>
      <c r="HI47">
        <v>33.481900000000003</v>
      </c>
      <c r="HJ47">
        <v>30.000299999999999</v>
      </c>
      <c r="HK47">
        <v>33.437100000000001</v>
      </c>
      <c r="HL47">
        <v>33.456899999999997</v>
      </c>
      <c r="HM47">
        <v>15.6036</v>
      </c>
      <c r="HN47">
        <v>20.967300000000002</v>
      </c>
      <c r="HO47">
        <v>99.257499999999993</v>
      </c>
      <c r="HP47">
        <v>31</v>
      </c>
      <c r="HQ47">
        <v>217.429</v>
      </c>
      <c r="HR47">
        <v>32.483400000000003</v>
      </c>
      <c r="HS47">
        <v>98.810199999999995</v>
      </c>
      <c r="HT47">
        <v>97.490899999999996</v>
      </c>
    </row>
    <row r="48" spans="1:228" x14ac:dyDescent="0.2">
      <c r="A48">
        <v>33</v>
      </c>
      <c r="B48">
        <v>1678134080.5999999</v>
      </c>
      <c r="C48">
        <v>128</v>
      </c>
      <c r="D48" t="s">
        <v>424</v>
      </c>
      <c r="E48" t="s">
        <v>425</v>
      </c>
      <c r="F48">
        <v>4</v>
      </c>
      <c r="G48">
        <v>1678134078.2874999</v>
      </c>
      <c r="H48">
        <f t="shared" si="0"/>
        <v>2.0388356822091426E-3</v>
      </c>
      <c r="I48">
        <f t="shared" si="1"/>
        <v>2.0388356822091427</v>
      </c>
      <c r="J48">
        <f t="shared" si="2"/>
        <v>3.7541915810655269</v>
      </c>
      <c r="K48">
        <f t="shared" si="3"/>
        <v>192.7175</v>
      </c>
      <c r="L48">
        <f t="shared" si="4"/>
        <v>144.99067302655757</v>
      </c>
      <c r="M48">
        <f t="shared" si="5"/>
        <v>14.669607338578032</v>
      </c>
      <c r="N48">
        <f t="shared" si="6"/>
        <v>19.498426990228406</v>
      </c>
      <c r="O48">
        <f t="shared" si="7"/>
        <v>0.14070690494035598</v>
      </c>
      <c r="P48">
        <f t="shared" si="8"/>
        <v>2.773363267878207</v>
      </c>
      <c r="Q48">
        <f t="shared" si="9"/>
        <v>0.13685791035689002</v>
      </c>
      <c r="R48">
        <f t="shared" si="10"/>
        <v>8.5873241060341471E-2</v>
      </c>
      <c r="S48">
        <f t="shared" si="11"/>
        <v>226.10336473482764</v>
      </c>
      <c r="T48">
        <f t="shared" si="12"/>
        <v>33.517578126715541</v>
      </c>
      <c r="U48">
        <f t="shared" si="13"/>
        <v>32.514124999999993</v>
      </c>
      <c r="V48">
        <f t="shared" si="14"/>
        <v>4.9158096367290938</v>
      </c>
      <c r="W48">
        <f t="shared" si="15"/>
        <v>69.968013297939763</v>
      </c>
      <c r="X48">
        <f t="shared" si="16"/>
        <v>3.4710118976375779</v>
      </c>
      <c r="Y48">
        <f t="shared" si="17"/>
        <v>4.9608553023468271</v>
      </c>
      <c r="Z48">
        <f t="shared" si="18"/>
        <v>1.4447977390915159</v>
      </c>
      <c r="AA48">
        <f t="shared" si="19"/>
        <v>-89.912653585423186</v>
      </c>
      <c r="AB48">
        <f t="shared" si="20"/>
        <v>24.201286136083997</v>
      </c>
      <c r="AC48">
        <f t="shared" si="21"/>
        <v>1.9905903669245537</v>
      </c>
      <c r="AD48">
        <f t="shared" si="22"/>
        <v>162.38258765241301</v>
      </c>
      <c r="AE48">
        <f t="shared" si="23"/>
        <v>14.128991863224279</v>
      </c>
      <c r="AF48">
        <f t="shared" si="24"/>
        <v>2.0492649045866296</v>
      </c>
      <c r="AG48">
        <f t="shared" si="25"/>
        <v>3.7541915810655269</v>
      </c>
      <c r="AH48">
        <v>212.63157986606399</v>
      </c>
      <c r="AI48">
        <v>202.6060242424243</v>
      </c>
      <c r="AJ48">
        <v>1.6791805980866461</v>
      </c>
      <c r="AK48">
        <v>62.734653934625719</v>
      </c>
      <c r="AL48">
        <f t="shared" si="26"/>
        <v>2.0388356822091427</v>
      </c>
      <c r="AM48">
        <v>32.479748277484568</v>
      </c>
      <c r="AN48">
        <v>34.299477575757557</v>
      </c>
      <c r="AO48">
        <v>-3.3424090215426522E-4</v>
      </c>
      <c r="AP48">
        <v>100.3352754229541</v>
      </c>
      <c r="AQ48">
        <v>22</v>
      </c>
      <c r="AR48">
        <v>3</v>
      </c>
      <c r="AS48">
        <f t="shared" si="27"/>
        <v>1</v>
      </c>
      <c r="AT48">
        <f t="shared" si="28"/>
        <v>0</v>
      </c>
      <c r="AU48">
        <f t="shared" si="29"/>
        <v>47544.372358544548</v>
      </c>
      <c r="AV48">
        <f t="shared" si="30"/>
        <v>1199.93625</v>
      </c>
      <c r="AW48">
        <f t="shared" si="31"/>
        <v>1025.8705635931751</v>
      </c>
      <c r="AX48">
        <f t="shared" si="32"/>
        <v>0.85493755488524914</v>
      </c>
      <c r="AY48">
        <f t="shared" si="33"/>
        <v>0.18842948092853071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1678134078.2874999</v>
      </c>
      <c r="BF48">
        <v>192.7175</v>
      </c>
      <c r="BG48">
        <v>206.12587500000001</v>
      </c>
      <c r="BH48">
        <v>34.306600000000003</v>
      </c>
      <c r="BI48">
        <v>32.479637500000003</v>
      </c>
      <c r="BJ48">
        <v>198.197125</v>
      </c>
      <c r="BK48">
        <v>34.053012500000001</v>
      </c>
      <c r="BL48">
        <v>649.91862500000002</v>
      </c>
      <c r="BM48">
        <v>101.07675</v>
      </c>
      <c r="BN48">
        <v>9.9463837500000013E-2</v>
      </c>
      <c r="BO48">
        <v>32.675987499999998</v>
      </c>
      <c r="BP48">
        <v>32.514124999999993</v>
      </c>
      <c r="BQ48">
        <v>999.9</v>
      </c>
      <c r="BR48">
        <v>0</v>
      </c>
      <c r="BS48">
        <v>0</v>
      </c>
      <c r="BT48">
        <v>9037.8137499999993</v>
      </c>
      <c r="BU48">
        <v>0</v>
      </c>
      <c r="BV48">
        <v>131.48150000000001</v>
      </c>
      <c r="BW48">
        <v>-13.408149999999999</v>
      </c>
      <c r="BX48">
        <v>199.563875</v>
      </c>
      <c r="BY48">
        <v>213.04525000000001</v>
      </c>
      <c r="BZ48">
        <v>1.826965</v>
      </c>
      <c r="CA48">
        <v>206.12587500000001</v>
      </c>
      <c r="CB48">
        <v>32.479637500000003</v>
      </c>
      <c r="CC48">
        <v>3.46760125</v>
      </c>
      <c r="CD48">
        <v>3.2829375000000001</v>
      </c>
      <c r="CE48">
        <v>26.461925000000001</v>
      </c>
      <c r="CF48">
        <v>25.5371375</v>
      </c>
      <c r="CG48">
        <v>1199.93625</v>
      </c>
      <c r="CH48">
        <v>0.49999900000000003</v>
      </c>
      <c r="CI48">
        <v>0.50000100000000003</v>
      </c>
      <c r="CJ48">
        <v>0</v>
      </c>
      <c r="CK48">
        <v>1141.2762499999999</v>
      </c>
      <c r="CL48">
        <v>4.9990899999999998</v>
      </c>
      <c r="CM48">
        <v>12296.375</v>
      </c>
      <c r="CN48">
        <v>9557.3412499999995</v>
      </c>
      <c r="CO48">
        <v>42.686999999999998</v>
      </c>
      <c r="CP48">
        <v>44.125</v>
      </c>
      <c r="CQ48">
        <v>43.436999999999998</v>
      </c>
      <c r="CR48">
        <v>43.304250000000003</v>
      </c>
      <c r="CS48">
        <v>44</v>
      </c>
      <c r="CT48">
        <v>597.46625000000006</v>
      </c>
      <c r="CU48">
        <v>597.47</v>
      </c>
      <c r="CV48">
        <v>0</v>
      </c>
      <c r="CW48">
        <v>1678134122.8</v>
      </c>
      <c r="CX48">
        <v>0</v>
      </c>
      <c r="CY48">
        <v>1678124978.5</v>
      </c>
      <c r="CZ48" t="s">
        <v>356</v>
      </c>
      <c r="DA48">
        <v>1678124978.5</v>
      </c>
      <c r="DB48">
        <v>1678124958</v>
      </c>
      <c r="DC48">
        <v>13</v>
      </c>
      <c r="DD48">
        <v>-0.20300000000000001</v>
      </c>
      <c r="DE48">
        <v>-1.0999999999999999E-2</v>
      </c>
      <c r="DF48">
        <v>-7.2679999999999998</v>
      </c>
      <c r="DG48">
        <v>0.23699999999999999</v>
      </c>
      <c r="DH48">
        <v>791</v>
      </c>
      <c r="DI48">
        <v>32</v>
      </c>
      <c r="DJ48">
        <v>0.03</v>
      </c>
      <c r="DK48">
        <v>7.0000000000000007E-2</v>
      </c>
      <c r="DL48">
        <v>-13.005162500000001</v>
      </c>
      <c r="DM48">
        <v>-2.9636634146341141</v>
      </c>
      <c r="DN48">
        <v>0.2877138662695109</v>
      </c>
      <c r="DO48">
        <v>0</v>
      </c>
      <c r="DP48">
        <v>1.8470495</v>
      </c>
      <c r="DQ48">
        <v>-5.5443377110697127E-2</v>
      </c>
      <c r="DR48">
        <v>9.189497252298404E-3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371</v>
      </c>
      <c r="EA48">
        <v>3.2963</v>
      </c>
      <c r="EB48">
        <v>2.6256699999999999</v>
      </c>
      <c r="EC48">
        <v>5.5690999999999997E-2</v>
      </c>
      <c r="ED48">
        <v>5.7119099999999999E-2</v>
      </c>
      <c r="EE48">
        <v>0.13971800000000001</v>
      </c>
      <c r="EF48">
        <v>0.133463</v>
      </c>
      <c r="EG48">
        <v>28452.5</v>
      </c>
      <c r="EH48">
        <v>28814</v>
      </c>
      <c r="EI48">
        <v>28032.5</v>
      </c>
      <c r="EJ48">
        <v>29413.9</v>
      </c>
      <c r="EK48">
        <v>33198.5</v>
      </c>
      <c r="EL48">
        <v>35379</v>
      </c>
      <c r="EM48">
        <v>39589.9</v>
      </c>
      <c r="EN48">
        <v>42040.1</v>
      </c>
      <c r="EO48">
        <v>2.1828799999999999</v>
      </c>
      <c r="EP48">
        <v>2.1772800000000001</v>
      </c>
      <c r="EQ48">
        <v>0.102617</v>
      </c>
      <c r="ER48">
        <v>0</v>
      </c>
      <c r="ES48">
        <v>30.818300000000001</v>
      </c>
      <c r="ET48">
        <v>999.9</v>
      </c>
      <c r="EU48">
        <v>71.5</v>
      </c>
      <c r="EV48">
        <v>34.700000000000003</v>
      </c>
      <c r="EW48">
        <v>39.299500000000002</v>
      </c>
      <c r="EX48">
        <v>56.678199999999997</v>
      </c>
      <c r="EY48">
        <v>-3.24119</v>
      </c>
      <c r="EZ48">
        <v>2</v>
      </c>
      <c r="FA48">
        <v>0.48293700000000001</v>
      </c>
      <c r="FB48">
        <v>0.157113</v>
      </c>
      <c r="FC48">
        <v>20.274699999999999</v>
      </c>
      <c r="FD48">
        <v>5.2165400000000002</v>
      </c>
      <c r="FE48">
        <v>12.0097</v>
      </c>
      <c r="FF48">
        <v>4.9864499999999996</v>
      </c>
      <c r="FG48">
        <v>3.2844799999999998</v>
      </c>
      <c r="FH48">
        <v>9999</v>
      </c>
      <c r="FI48">
        <v>9999</v>
      </c>
      <c r="FJ48">
        <v>9999</v>
      </c>
      <c r="FK48">
        <v>999.9</v>
      </c>
      <c r="FL48">
        <v>1.86589</v>
      </c>
      <c r="FM48">
        <v>1.8623400000000001</v>
      </c>
      <c r="FN48">
        <v>1.8643400000000001</v>
      </c>
      <c r="FO48">
        <v>1.8604400000000001</v>
      </c>
      <c r="FP48">
        <v>1.86113</v>
      </c>
      <c r="FQ48">
        <v>1.8603099999999999</v>
      </c>
      <c r="FR48">
        <v>1.8620300000000001</v>
      </c>
      <c r="FS48">
        <v>1.8586100000000001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-5.4950000000000001</v>
      </c>
      <c r="GH48">
        <v>0.25359999999999999</v>
      </c>
      <c r="GI48">
        <v>-4.6300871571038451</v>
      </c>
      <c r="GJ48">
        <v>-4.6782648166075668E-3</v>
      </c>
      <c r="GK48">
        <v>2.0645039605938809E-6</v>
      </c>
      <c r="GL48">
        <v>-4.2957140779123221E-10</v>
      </c>
      <c r="GM48">
        <v>-8.3289933805379121E-2</v>
      </c>
      <c r="GN48">
        <v>6.7050777095108757E-4</v>
      </c>
      <c r="GO48">
        <v>6.3862846072479287E-4</v>
      </c>
      <c r="GP48">
        <v>-1.0801389653900339E-5</v>
      </c>
      <c r="GQ48">
        <v>6</v>
      </c>
      <c r="GR48">
        <v>2074</v>
      </c>
      <c r="GS48">
        <v>4</v>
      </c>
      <c r="GT48">
        <v>34</v>
      </c>
      <c r="GU48">
        <v>151.69999999999999</v>
      </c>
      <c r="GV48">
        <v>152</v>
      </c>
      <c r="GW48">
        <v>0.79589799999999999</v>
      </c>
      <c r="GX48">
        <v>2.5915499999999998</v>
      </c>
      <c r="GY48">
        <v>2.04834</v>
      </c>
      <c r="GZ48">
        <v>2.6184099999999999</v>
      </c>
      <c r="HA48">
        <v>2.1972700000000001</v>
      </c>
      <c r="HB48">
        <v>2.33521</v>
      </c>
      <c r="HC48">
        <v>40.1967</v>
      </c>
      <c r="HD48">
        <v>13.3878</v>
      </c>
      <c r="HE48">
        <v>18</v>
      </c>
      <c r="HF48">
        <v>674.51499999999999</v>
      </c>
      <c r="HG48">
        <v>745.44200000000001</v>
      </c>
      <c r="HH48">
        <v>30.999300000000002</v>
      </c>
      <c r="HI48">
        <v>33.4848</v>
      </c>
      <c r="HJ48">
        <v>30.000299999999999</v>
      </c>
      <c r="HK48">
        <v>33.438699999999997</v>
      </c>
      <c r="HL48">
        <v>33.457900000000002</v>
      </c>
      <c r="HM48">
        <v>15.9999</v>
      </c>
      <c r="HN48">
        <v>20.967300000000002</v>
      </c>
      <c r="HO48">
        <v>99.257499999999993</v>
      </c>
      <c r="HP48">
        <v>31</v>
      </c>
      <c r="HQ48">
        <v>224.108</v>
      </c>
      <c r="HR48">
        <v>32.487000000000002</v>
      </c>
      <c r="HS48">
        <v>98.809100000000001</v>
      </c>
      <c r="HT48">
        <v>97.489800000000002</v>
      </c>
    </row>
    <row r="49" spans="1:228" x14ac:dyDescent="0.2">
      <c r="A49">
        <v>34</v>
      </c>
      <c r="B49">
        <v>1678134084.5999999</v>
      </c>
      <c r="C49">
        <v>132</v>
      </c>
      <c r="D49" t="s">
        <v>426</v>
      </c>
      <c r="E49" t="s">
        <v>427</v>
      </c>
      <c r="F49">
        <v>4</v>
      </c>
      <c r="G49">
        <v>1678134082.5999999</v>
      </c>
      <c r="H49">
        <f t="shared" si="0"/>
        <v>2.020432929088798E-3</v>
      </c>
      <c r="I49">
        <f t="shared" si="1"/>
        <v>2.0204329290887979</v>
      </c>
      <c r="J49">
        <f t="shared" si="2"/>
        <v>3.9142987405877769</v>
      </c>
      <c r="K49">
        <f t="shared" si="3"/>
        <v>199.76485714285721</v>
      </c>
      <c r="L49">
        <f t="shared" si="4"/>
        <v>150.05419894680719</v>
      </c>
      <c r="M49">
        <f t="shared" si="5"/>
        <v>15.181518276391305</v>
      </c>
      <c r="N49">
        <f t="shared" si="6"/>
        <v>20.210922793103983</v>
      </c>
      <c r="O49">
        <f t="shared" si="7"/>
        <v>0.1406729292412465</v>
      </c>
      <c r="P49">
        <f t="shared" si="8"/>
        <v>2.7701264180608276</v>
      </c>
      <c r="Q49">
        <f t="shared" si="9"/>
        <v>0.13682140304629259</v>
      </c>
      <c r="R49">
        <f t="shared" si="10"/>
        <v>8.5850637781336919E-2</v>
      </c>
      <c r="S49">
        <f t="shared" si="11"/>
        <v>226.11071837741804</v>
      </c>
      <c r="T49">
        <f t="shared" si="12"/>
        <v>33.487188131826564</v>
      </c>
      <c r="U49">
        <f t="shared" si="13"/>
        <v>32.462328571428557</v>
      </c>
      <c r="V49">
        <f t="shared" si="14"/>
        <v>4.9014702902046636</v>
      </c>
      <c r="W49">
        <f t="shared" si="15"/>
        <v>70.076016015763514</v>
      </c>
      <c r="X49">
        <f t="shared" si="16"/>
        <v>3.4692516670848028</v>
      </c>
      <c r="Y49">
        <f t="shared" si="17"/>
        <v>4.9506976342724718</v>
      </c>
      <c r="Z49">
        <f t="shared" si="18"/>
        <v>1.4322186231198608</v>
      </c>
      <c r="AA49">
        <f t="shared" si="19"/>
        <v>-89.101092172815996</v>
      </c>
      <c r="AB49">
        <f t="shared" si="20"/>
        <v>26.474256786931605</v>
      </c>
      <c r="AC49">
        <f t="shared" si="21"/>
        <v>2.1791464004270078</v>
      </c>
      <c r="AD49">
        <f t="shared" si="22"/>
        <v>165.66302939196066</v>
      </c>
      <c r="AE49">
        <f t="shared" si="23"/>
        <v>14.360585681506207</v>
      </c>
      <c r="AF49">
        <f t="shared" si="24"/>
        <v>2.0290092795349612</v>
      </c>
      <c r="AG49">
        <f t="shared" si="25"/>
        <v>3.9142987405877769</v>
      </c>
      <c r="AH49">
        <v>219.61922497691111</v>
      </c>
      <c r="AI49">
        <v>209.3931636363636</v>
      </c>
      <c r="AJ49">
        <v>1.692074117277691</v>
      </c>
      <c r="AK49">
        <v>62.734653934625719</v>
      </c>
      <c r="AL49">
        <f t="shared" si="26"/>
        <v>2.0204329290887979</v>
      </c>
      <c r="AM49">
        <v>32.481625356442677</v>
      </c>
      <c r="AN49">
        <v>34.284186060606082</v>
      </c>
      <c r="AO49">
        <v>-2.714233022723981E-4</v>
      </c>
      <c r="AP49">
        <v>100.3352754229541</v>
      </c>
      <c r="AQ49">
        <v>22</v>
      </c>
      <c r="AR49">
        <v>3</v>
      </c>
      <c r="AS49">
        <f t="shared" si="27"/>
        <v>1</v>
      </c>
      <c r="AT49">
        <f t="shared" si="28"/>
        <v>0</v>
      </c>
      <c r="AU49">
        <f t="shared" si="29"/>
        <v>47460.801936862881</v>
      </c>
      <c r="AV49">
        <f t="shared" si="30"/>
        <v>1199.977142857143</v>
      </c>
      <c r="AW49">
        <f t="shared" si="31"/>
        <v>1025.9053421644653</v>
      </c>
      <c r="AX49">
        <f t="shared" si="32"/>
        <v>0.85493740299234944</v>
      </c>
      <c r="AY49">
        <f t="shared" si="33"/>
        <v>0.18842918777523454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1678134082.5999999</v>
      </c>
      <c r="BF49">
        <v>199.76485714285721</v>
      </c>
      <c r="BG49">
        <v>213.39357142857139</v>
      </c>
      <c r="BH49">
        <v>34.290100000000002</v>
      </c>
      <c r="BI49">
        <v>32.481571428571428</v>
      </c>
      <c r="BJ49">
        <v>205.27199999999999</v>
      </c>
      <c r="BK49">
        <v>34.036628571428572</v>
      </c>
      <c r="BL49">
        <v>650.06471428571433</v>
      </c>
      <c r="BM49">
        <v>101.0732857142857</v>
      </c>
      <c r="BN49">
        <v>0.1002794571428571</v>
      </c>
      <c r="BO49">
        <v>32.639599999999987</v>
      </c>
      <c r="BP49">
        <v>32.462328571428557</v>
      </c>
      <c r="BQ49">
        <v>999.89999999999986</v>
      </c>
      <c r="BR49">
        <v>0</v>
      </c>
      <c r="BS49">
        <v>0</v>
      </c>
      <c r="BT49">
        <v>9020.8928571428569</v>
      </c>
      <c r="BU49">
        <v>0</v>
      </c>
      <c r="BV49">
        <v>127.044</v>
      </c>
      <c r="BW49">
        <v>-13.62855714285714</v>
      </c>
      <c r="BX49">
        <v>206.85814285714289</v>
      </c>
      <c r="BY49">
        <v>220.5577142857143</v>
      </c>
      <c r="BZ49">
        <v>1.8085471428571429</v>
      </c>
      <c r="CA49">
        <v>213.39357142857139</v>
      </c>
      <c r="CB49">
        <v>32.481571428571428</v>
      </c>
      <c r="CC49">
        <v>3.4658185714285712</v>
      </c>
      <c r="CD49">
        <v>3.2830214285714279</v>
      </c>
      <c r="CE49">
        <v>26.453214285714289</v>
      </c>
      <c r="CF49">
        <v>25.537571428571429</v>
      </c>
      <c r="CG49">
        <v>1199.977142857143</v>
      </c>
      <c r="CH49">
        <v>0.50000414285714279</v>
      </c>
      <c r="CI49">
        <v>0.49999585714285721</v>
      </c>
      <c r="CJ49">
        <v>0</v>
      </c>
      <c r="CK49">
        <v>1139.58</v>
      </c>
      <c r="CL49">
        <v>4.9990899999999998</v>
      </c>
      <c r="CM49">
        <v>12279.085714285709</v>
      </c>
      <c r="CN49">
        <v>9557.6728571428575</v>
      </c>
      <c r="CO49">
        <v>42.686999999999998</v>
      </c>
      <c r="CP49">
        <v>44.125</v>
      </c>
      <c r="CQ49">
        <v>43.436999999999998</v>
      </c>
      <c r="CR49">
        <v>43.311999999999998</v>
      </c>
      <c r="CS49">
        <v>44</v>
      </c>
      <c r="CT49">
        <v>597.49285714285725</v>
      </c>
      <c r="CU49">
        <v>597.48428571428576</v>
      </c>
      <c r="CV49">
        <v>0</v>
      </c>
      <c r="CW49">
        <v>1678134127</v>
      </c>
      <c r="CX49">
        <v>0</v>
      </c>
      <c r="CY49">
        <v>1678124978.5</v>
      </c>
      <c r="CZ49" t="s">
        <v>356</v>
      </c>
      <c r="DA49">
        <v>1678124978.5</v>
      </c>
      <c r="DB49">
        <v>1678124958</v>
      </c>
      <c r="DC49">
        <v>13</v>
      </c>
      <c r="DD49">
        <v>-0.20300000000000001</v>
      </c>
      <c r="DE49">
        <v>-1.0999999999999999E-2</v>
      </c>
      <c r="DF49">
        <v>-7.2679999999999998</v>
      </c>
      <c r="DG49">
        <v>0.23699999999999999</v>
      </c>
      <c r="DH49">
        <v>791</v>
      </c>
      <c r="DI49">
        <v>32</v>
      </c>
      <c r="DJ49">
        <v>0.03</v>
      </c>
      <c r="DK49">
        <v>7.0000000000000007E-2</v>
      </c>
      <c r="DL49">
        <v>-13.20021</v>
      </c>
      <c r="DM49">
        <v>-2.8523437148217381</v>
      </c>
      <c r="DN49">
        <v>0.27695711563344971</v>
      </c>
      <c r="DO49">
        <v>0</v>
      </c>
      <c r="DP49">
        <v>1.8403890000000001</v>
      </c>
      <c r="DQ49">
        <v>-0.153976210131333</v>
      </c>
      <c r="DR49">
        <v>1.6325684028548379E-2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3.2964600000000002</v>
      </c>
      <c r="EB49">
        <v>2.6254300000000002</v>
      </c>
      <c r="EC49">
        <v>5.7284700000000001E-2</v>
      </c>
      <c r="ED49">
        <v>5.8718399999999997E-2</v>
      </c>
      <c r="EE49">
        <v>0.13967199999999999</v>
      </c>
      <c r="EF49">
        <v>0.133463</v>
      </c>
      <c r="EG49">
        <v>28404.799999999999</v>
      </c>
      <c r="EH49">
        <v>28765.3</v>
      </c>
      <c r="EI49">
        <v>28032.9</v>
      </c>
      <c r="EJ49">
        <v>29414</v>
      </c>
      <c r="EK49">
        <v>33200.300000000003</v>
      </c>
      <c r="EL49">
        <v>35379.300000000003</v>
      </c>
      <c r="EM49">
        <v>39589.699999999997</v>
      </c>
      <c r="EN49">
        <v>42040.3</v>
      </c>
      <c r="EO49">
        <v>2.1833999999999998</v>
      </c>
      <c r="EP49">
        <v>2.1770999999999998</v>
      </c>
      <c r="EQ49">
        <v>0.10100000000000001</v>
      </c>
      <c r="ER49">
        <v>0</v>
      </c>
      <c r="ES49">
        <v>30.803799999999999</v>
      </c>
      <c r="ET49">
        <v>999.9</v>
      </c>
      <c r="EU49">
        <v>71.5</v>
      </c>
      <c r="EV49">
        <v>34.700000000000003</v>
      </c>
      <c r="EW49">
        <v>39.294600000000003</v>
      </c>
      <c r="EX49">
        <v>56.168199999999999</v>
      </c>
      <c r="EY49">
        <v>-3.39744</v>
      </c>
      <c r="EZ49">
        <v>2</v>
      </c>
      <c r="FA49">
        <v>0.48329299999999997</v>
      </c>
      <c r="FB49">
        <v>0.15199599999999999</v>
      </c>
      <c r="FC49">
        <v>20.274899999999999</v>
      </c>
      <c r="FD49">
        <v>5.21624</v>
      </c>
      <c r="FE49">
        <v>12.009499999999999</v>
      </c>
      <c r="FF49">
        <v>4.9867499999999998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1.8658699999999999</v>
      </c>
      <c r="FM49">
        <v>1.8623400000000001</v>
      </c>
      <c r="FN49">
        <v>1.86433</v>
      </c>
      <c r="FO49">
        <v>1.8604400000000001</v>
      </c>
      <c r="FP49">
        <v>1.86113</v>
      </c>
      <c r="FQ49">
        <v>1.8602799999999999</v>
      </c>
      <c r="FR49">
        <v>1.8620300000000001</v>
      </c>
      <c r="FS49">
        <v>1.8586100000000001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-5.5190000000000001</v>
      </c>
      <c r="GH49">
        <v>0.25340000000000001</v>
      </c>
      <c r="GI49">
        <v>-4.6300871571038451</v>
      </c>
      <c r="GJ49">
        <v>-4.6782648166075668E-3</v>
      </c>
      <c r="GK49">
        <v>2.0645039605938809E-6</v>
      </c>
      <c r="GL49">
        <v>-4.2957140779123221E-10</v>
      </c>
      <c r="GM49">
        <v>-8.3289933805379121E-2</v>
      </c>
      <c r="GN49">
        <v>6.7050777095108757E-4</v>
      </c>
      <c r="GO49">
        <v>6.3862846072479287E-4</v>
      </c>
      <c r="GP49">
        <v>-1.0801389653900339E-5</v>
      </c>
      <c r="GQ49">
        <v>6</v>
      </c>
      <c r="GR49">
        <v>2074</v>
      </c>
      <c r="GS49">
        <v>4</v>
      </c>
      <c r="GT49">
        <v>34</v>
      </c>
      <c r="GU49">
        <v>151.80000000000001</v>
      </c>
      <c r="GV49">
        <v>152.1</v>
      </c>
      <c r="GW49">
        <v>0.81664999999999999</v>
      </c>
      <c r="GX49">
        <v>2.5878899999999998</v>
      </c>
      <c r="GY49">
        <v>2.04834</v>
      </c>
      <c r="GZ49">
        <v>2.6184099999999999</v>
      </c>
      <c r="HA49">
        <v>2.1972700000000001</v>
      </c>
      <c r="HB49">
        <v>2.3144499999999999</v>
      </c>
      <c r="HC49">
        <v>40.1967</v>
      </c>
      <c r="HD49">
        <v>13.422800000000001</v>
      </c>
      <c r="HE49">
        <v>18</v>
      </c>
      <c r="HF49">
        <v>674.95399999999995</v>
      </c>
      <c r="HG49">
        <v>745.29700000000003</v>
      </c>
      <c r="HH49">
        <v>30.998899999999999</v>
      </c>
      <c r="HI49">
        <v>33.4863</v>
      </c>
      <c r="HJ49">
        <v>30.000299999999999</v>
      </c>
      <c r="HK49">
        <v>33.440100000000001</v>
      </c>
      <c r="HL49">
        <v>33.459899999999998</v>
      </c>
      <c r="HM49">
        <v>16.395299999999999</v>
      </c>
      <c r="HN49">
        <v>20.967300000000002</v>
      </c>
      <c r="HO49">
        <v>99.257499999999993</v>
      </c>
      <c r="HP49">
        <v>31</v>
      </c>
      <c r="HQ49">
        <v>230.78700000000001</v>
      </c>
      <c r="HR49">
        <v>32.503500000000003</v>
      </c>
      <c r="HS49">
        <v>98.809399999999997</v>
      </c>
      <c r="HT49">
        <v>97.490300000000005</v>
      </c>
    </row>
    <row r="50" spans="1:228" x14ac:dyDescent="0.2">
      <c r="A50">
        <v>35</v>
      </c>
      <c r="B50">
        <v>1678134088.5999999</v>
      </c>
      <c r="C50">
        <v>136</v>
      </c>
      <c r="D50" t="s">
        <v>428</v>
      </c>
      <c r="E50" t="s">
        <v>429</v>
      </c>
      <c r="F50">
        <v>4</v>
      </c>
      <c r="G50">
        <v>1678134086.2874999</v>
      </c>
      <c r="H50">
        <f t="shared" si="0"/>
        <v>2.0144657795010163E-3</v>
      </c>
      <c r="I50">
        <f t="shared" si="1"/>
        <v>2.0144657795010161</v>
      </c>
      <c r="J50">
        <f t="shared" si="2"/>
        <v>4.1199422997103952</v>
      </c>
      <c r="K50">
        <f t="shared" si="3"/>
        <v>205.76612499999999</v>
      </c>
      <c r="L50">
        <f t="shared" si="4"/>
        <v>153.68266696459895</v>
      </c>
      <c r="M50">
        <f t="shared" si="5"/>
        <v>15.548399112846802</v>
      </c>
      <c r="N50">
        <f t="shared" si="6"/>
        <v>20.817792263722854</v>
      </c>
      <c r="O50">
        <f t="shared" si="7"/>
        <v>0.14101310193152475</v>
      </c>
      <c r="P50">
        <f t="shared" si="8"/>
        <v>2.7710422740641509</v>
      </c>
      <c r="Q50">
        <f t="shared" si="9"/>
        <v>0.13714444299474496</v>
      </c>
      <c r="R50">
        <f t="shared" si="10"/>
        <v>8.6054020109644497E-2</v>
      </c>
      <c r="S50">
        <f t="shared" si="11"/>
        <v>226.12697060951001</v>
      </c>
      <c r="T50">
        <f t="shared" si="12"/>
        <v>33.462798675680737</v>
      </c>
      <c r="U50">
        <f t="shared" si="13"/>
        <v>32.431062500000003</v>
      </c>
      <c r="V50">
        <f t="shared" si="14"/>
        <v>4.8928322082771381</v>
      </c>
      <c r="W50">
        <f t="shared" si="15"/>
        <v>70.15610719401046</v>
      </c>
      <c r="X50">
        <f t="shared" si="16"/>
        <v>3.4681570389545908</v>
      </c>
      <c r="Y50">
        <f t="shared" si="17"/>
        <v>4.9434855747678705</v>
      </c>
      <c r="Z50">
        <f t="shared" si="18"/>
        <v>1.4246751693225472</v>
      </c>
      <c r="AA50">
        <f t="shared" si="19"/>
        <v>-88.837940875994818</v>
      </c>
      <c r="AB50">
        <f t="shared" si="20"/>
        <v>27.288394942031022</v>
      </c>
      <c r="AC50">
        <f t="shared" si="21"/>
        <v>2.2447874798015079</v>
      </c>
      <c r="AD50">
        <f t="shared" si="22"/>
        <v>166.82221215534773</v>
      </c>
      <c r="AE50">
        <f t="shared" si="23"/>
        <v>14.52240362245535</v>
      </c>
      <c r="AF50">
        <f t="shared" si="24"/>
        <v>2.018459105892533</v>
      </c>
      <c r="AG50">
        <f t="shared" si="25"/>
        <v>4.1199422997103952</v>
      </c>
      <c r="AH50">
        <v>226.52153648290599</v>
      </c>
      <c r="AI50">
        <v>216.12511515151499</v>
      </c>
      <c r="AJ50">
        <v>1.6849858094387911</v>
      </c>
      <c r="AK50">
        <v>62.734653934625719</v>
      </c>
      <c r="AL50">
        <f t="shared" si="26"/>
        <v>2.0144657795010161</v>
      </c>
      <c r="AM50">
        <v>32.480367995191827</v>
      </c>
      <c r="AN50">
        <v>34.276889090909087</v>
      </c>
      <c r="AO50">
        <v>-1.263556708138944E-4</v>
      </c>
      <c r="AP50">
        <v>100.3352754229541</v>
      </c>
      <c r="AQ50">
        <v>22</v>
      </c>
      <c r="AR50">
        <v>3</v>
      </c>
      <c r="AS50">
        <f t="shared" si="27"/>
        <v>1</v>
      </c>
      <c r="AT50">
        <f t="shared" si="28"/>
        <v>0</v>
      </c>
      <c r="AU50">
        <f t="shared" si="29"/>
        <v>47490.04921086751</v>
      </c>
      <c r="AV50">
        <f t="shared" si="30"/>
        <v>1200.06375</v>
      </c>
      <c r="AW50">
        <f t="shared" si="31"/>
        <v>1025.9793510930103</v>
      </c>
      <c r="AX50">
        <f t="shared" si="32"/>
        <v>0.8549373740295132</v>
      </c>
      <c r="AY50">
        <f t="shared" si="33"/>
        <v>0.1884291318769607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1678134086.2874999</v>
      </c>
      <c r="BF50">
        <v>205.76612499999999</v>
      </c>
      <c r="BG50">
        <v>219.55462499999999</v>
      </c>
      <c r="BH50">
        <v>34.279775000000001</v>
      </c>
      <c r="BI50">
        <v>32.480474999999998</v>
      </c>
      <c r="BJ50">
        <v>211.29637500000001</v>
      </c>
      <c r="BK50">
        <v>34.026387499999998</v>
      </c>
      <c r="BL50">
        <v>650.008375</v>
      </c>
      <c r="BM50">
        <v>101.07225</v>
      </c>
      <c r="BN50">
        <v>9.9856262500000001E-2</v>
      </c>
      <c r="BO50">
        <v>32.613725000000002</v>
      </c>
      <c r="BP50">
        <v>32.431062500000003</v>
      </c>
      <c r="BQ50">
        <v>999.9</v>
      </c>
      <c r="BR50">
        <v>0</v>
      </c>
      <c r="BS50">
        <v>0</v>
      </c>
      <c r="BT50">
        <v>9025.8587499999994</v>
      </c>
      <c r="BU50">
        <v>0</v>
      </c>
      <c r="BV50">
        <v>127.212125</v>
      </c>
      <c r="BW50">
        <v>-13.78875</v>
      </c>
      <c r="BX50">
        <v>213.07012499999999</v>
      </c>
      <c r="BY50">
        <v>226.92525000000001</v>
      </c>
      <c r="BZ50">
        <v>1.7992987499999999</v>
      </c>
      <c r="CA50">
        <v>219.55462499999999</v>
      </c>
      <c r="CB50">
        <v>32.480474999999998</v>
      </c>
      <c r="CC50">
        <v>3.4647337500000002</v>
      </c>
      <c r="CD50">
        <v>3.2828712499999999</v>
      </c>
      <c r="CE50">
        <v>26.447900000000001</v>
      </c>
      <c r="CF50">
        <v>25.536799999999999</v>
      </c>
      <c r="CG50">
        <v>1200.06375</v>
      </c>
      <c r="CH50">
        <v>0.500004</v>
      </c>
      <c r="CI50">
        <v>0.499996</v>
      </c>
      <c r="CJ50">
        <v>0</v>
      </c>
      <c r="CK50">
        <v>1138.1637499999999</v>
      </c>
      <c r="CL50">
        <v>4.9990899999999998</v>
      </c>
      <c r="CM50">
        <v>12264.65</v>
      </c>
      <c r="CN50">
        <v>9558.3662499999991</v>
      </c>
      <c r="CO50">
        <v>42.686999999999998</v>
      </c>
      <c r="CP50">
        <v>44.125</v>
      </c>
      <c r="CQ50">
        <v>43.382750000000001</v>
      </c>
      <c r="CR50">
        <v>43.319875000000003</v>
      </c>
      <c r="CS50">
        <v>44</v>
      </c>
      <c r="CT50">
        <v>597.53750000000002</v>
      </c>
      <c r="CU50">
        <v>597.52625</v>
      </c>
      <c r="CV50">
        <v>0</v>
      </c>
      <c r="CW50">
        <v>1678134130.5999999</v>
      </c>
      <c r="CX50">
        <v>0</v>
      </c>
      <c r="CY50">
        <v>1678124978.5</v>
      </c>
      <c r="CZ50" t="s">
        <v>356</v>
      </c>
      <c r="DA50">
        <v>1678124978.5</v>
      </c>
      <c r="DB50">
        <v>1678124958</v>
      </c>
      <c r="DC50">
        <v>13</v>
      </c>
      <c r="DD50">
        <v>-0.20300000000000001</v>
      </c>
      <c r="DE50">
        <v>-1.0999999999999999E-2</v>
      </c>
      <c r="DF50">
        <v>-7.2679999999999998</v>
      </c>
      <c r="DG50">
        <v>0.23699999999999999</v>
      </c>
      <c r="DH50">
        <v>791</v>
      </c>
      <c r="DI50">
        <v>32</v>
      </c>
      <c r="DJ50">
        <v>0.03</v>
      </c>
      <c r="DK50">
        <v>7.0000000000000007E-2</v>
      </c>
      <c r="DL50">
        <v>-13.38674</v>
      </c>
      <c r="DM50">
        <v>-2.7446656660412638</v>
      </c>
      <c r="DN50">
        <v>0.26668391383808671</v>
      </c>
      <c r="DO50">
        <v>0</v>
      </c>
      <c r="DP50">
        <v>1.8299540000000001</v>
      </c>
      <c r="DQ50">
        <v>-0.21639377110694261</v>
      </c>
      <c r="DR50">
        <v>2.10281885572676E-2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3.2962699999999998</v>
      </c>
      <c r="EB50">
        <v>2.6254400000000002</v>
      </c>
      <c r="EC50">
        <v>5.8853099999999998E-2</v>
      </c>
      <c r="ED50">
        <v>6.0293899999999997E-2</v>
      </c>
      <c r="EE50">
        <v>0.13965</v>
      </c>
      <c r="EF50">
        <v>0.13345399999999999</v>
      </c>
      <c r="EG50">
        <v>28357.5</v>
      </c>
      <c r="EH50">
        <v>28716.9</v>
      </c>
      <c r="EI50">
        <v>28032.9</v>
      </c>
      <c r="EJ50">
        <v>29413.7</v>
      </c>
      <c r="EK50">
        <v>33201.9</v>
      </c>
      <c r="EL50">
        <v>35379.4</v>
      </c>
      <c r="EM50">
        <v>39590.5</v>
      </c>
      <c r="EN50">
        <v>42039.8</v>
      </c>
      <c r="EO50">
        <v>2.1829999999999998</v>
      </c>
      <c r="EP50">
        <v>2.1772</v>
      </c>
      <c r="EQ50">
        <v>0.100184</v>
      </c>
      <c r="ER50">
        <v>0</v>
      </c>
      <c r="ES50">
        <v>30.7852</v>
      </c>
      <c r="ET50">
        <v>999.9</v>
      </c>
      <c r="EU50">
        <v>71.5</v>
      </c>
      <c r="EV50">
        <v>34.700000000000003</v>
      </c>
      <c r="EW50">
        <v>39.298000000000002</v>
      </c>
      <c r="EX50">
        <v>56.288200000000003</v>
      </c>
      <c r="EY50">
        <v>-3.4214699999999998</v>
      </c>
      <c r="EZ50">
        <v>2</v>
      </c>
      <c r="FA50">
        <v>0.48336600000000002</v>
      </c>
      <c r="FB50">
        <v>0.14804200000000001</v>
      </c>
      <c r="FC50">
        <v>20.274899999999999</v>
      </c>
      <c r="FD50">
        <v>5.2172900000000002</v>
      </c>
      <c r="FE50">
        <v>12.0098</v>
      </c>
      <c r="FF50">
        <v>4.9873000000000003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1.8658600000000001</v>
      </c>
      <c r="FM50">
        <v>1.8623400000000001</v>
      </c>
      <c r="FN50">
        <v>1.86433</v>
      </c>
      <c r="FO50">
        <v>1.8604099999999999</v>
      </c>
      <c r="FP50">
        <v>1.86111</v>
      </c>
      <c r="FQ50">
        <v>1.8603099999999999</v>
      </c>
      <c r="FR50">
        <v>1.8620300000000001</v>
      </c>
      <c r="FS50">
        <v>1.8585799999999999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-5.5449999999999999</v>
      </c>
      <c r="GH50">
        <v>0.25340000000000001</v>
      </c>
      <c r="GI50">
        <v>-4.6300871571038451</v>
      </c>
      <c r="GJ50">
        <v>-4.6782648166075668E-3</v>
      </c>
      <c r="GK50">
        <v>2.0645039605938809E-6</v>
      </c>
      <c r="GL50">
        <v>-4.2957140779123221E-10</v>
      </c>
      <c r="GM50">
        <v>-8.3289933805379121E-2</v>
      </c>
      <c r="GN50">
        <v>6.7050777095108757E-4</v>
      </c>
      <c r="GO50">
        <v>6.3862846072479287E-4</v>
      </c>
      <c r="GP50">
        <v>-1.0801389653900339E-5</v>
      </c>
      <c r="GQ50">
        <v>6</v>
      </c>
      <c r="GR50">
        <v>2074</v>
      </c>
      <c r="GS50">
        <v>4</v>
      </c>
      <c r="GT50">
        <v>34</v>
      </c>
      <c r="GU50">
        <v>151.80000000000001</v>
      </c>
      <c r="GV50">
        <v>152.19999999999999</v>
      </c>
      <c r="GW50">
        <v>0.83618199999999998</v>
      </c>
      <c r="GX50">
        <v>2.5927699999999998</v>
      </c>
      <c r="GY50">
        <v>2.04834</v>
      </c>
      <c r="GZ50">
        <v>2.6171899999999999</v>
      </c>
      <c r="HA50">
        <v>2.1972700000000001</v>
      </c>
      <c r="HB50">
        <v>2.35107</v>
      </c>
      <c r="HC50">
        <v>40.1967</v>
      </c>
      <c r="HD50">
        <v>13.3965</v>
      </c>
      <c r="HE50">
        <v>18</v>
      </c>
      <c r="HF50">
        <v>674.64700000000005</v>
      </c>
      <c r="HG50">
        <v>745.40700000000004</v>
      </c>
      <c r="HH50">
        <v>30.998899999999999</v>
      </c>
      <c r="HI50">
        <v>33.487900000000003</v>
      </c>
      <c r="HJ50">
        <v>30.000299999999999</v>
      </c>
      <c r="HK50">
        <v>33.441699999999997</v>
      </c>
      <c r="HL50">
        <v>33.460900000000002</v>
      </c>
      <c r="HM50">
        <v>16.791</v>
      </c>
      <c r="HN50">
        <v>20.967300000000002</v>
      </c>
      <c r="HO50">
        <v>99.257499999999993</v>
      </c>
      <c r="HP50">
        <v>31</v>
      </c>
      <c r="HQ50">
        <v>237.46600000000001</v>
      </c>
      <c r="HR50">
        <v>32.515599999999999</v>
      </c>
      <c r="HS50">
        <v>98.810599999999994</v>
      </c>
      <c r="HT50">
        <v>97.489199999999997</v>
      </c>
    </row>
    <row r="51" spans="1:228" x14ac:dyDescent="0.2">
      <c r="A51">
        <v>36</v>
      </c>
      <c r="B51">
        <v>1678134092.5999999</v>
      </c>
      <c r="C51">
        <v>140</v>
      </c>
      <c r="D51" t="s">
        <v>430</v>
      </c>
      <c r="E51" t="s">
        <v>431</v>
      </c>
      <c r="F51">
        <v>4</v>
      </c>
      <c r="G51">
        <v>1678134090.5999999</v>
      </c>
      <c r="H51">
        <f t="shared" si="0"/>
        <v>2.0085337203914057E-3</v>
      </c>
      <c r="I51">
        <f t="shared" si="1"/>
        <v>2.0085337203914055</v>
      </c>
      <c r="J51">
        <f t="shared" si="2"/>
        <v>4.2314543106871056</v>
      </c>
      <c r="K51">
        <f t="shared" si="3"/>
        <v>212.7778571428571</v>
      </c>
      <c r="L51">
        <f t="shared" si="4"/>
        <v>159.42672574427172</v>
      </c>
      <c r="M51">
        <f t="shared" si="5"/>
        <v>16.128904125525267</v>
      </c>
      <c r="N51">
        <f t="shared" si="6"/>
        <v>21.526338459693058</v>
      </c>
      <c r="O51">
        <f t="shared" si="7"/>
        <v>0.14147336030819782</v>
      </c>
      <c r="P51">
        <f t="shared" si="8"/>
        <v>2.7592899984646455</v>
      </c>
      <c r="Q51">
        <f t="shared" si="9"/>
        <v>0.1375636915477787</v>
      </c>
      <c r="R51">
        <f t="shared" si="10"/>
        <v>8.6319575944657861E-2</v>
      </c>
      <c r="S51">
        <f t="shared" si="11"/>
        <v>226.11172895063362</v>
      </c>
      <c r="T51">
        <f t="shared" si="12"/>
        <v>33.441403156438923</v>
      </c>
      <c r="U51">
        <f t="shared" si="13"/>
        <v>32.396814285714292</v>
      </c>
      <c r="V51">
        <f t="shared" si="14"/>
        <v>4.883385438523284</v>
      </c>
      <c r="W51">
        <f t="shared" si="15"/>
        <v>70.241043581937149</v>
      </c>
      <c r="X51">
        <f t="shared" si="16"/>
        <v>3.46721689637956</v>
      </c>
      <c r="Y51">
        <f t="shared" si="17"/>
        <v>4.9361693955116195</v>
      </c>
      <c r="Z51">
        <f t="shared" si="18"/>
        <v>1.416168542143724</v>
      </c>
      <c r="AA51">
        <f t="shared" si="19"/>
        <v>-88.576337069260987</v>
      </c>
      <c r="AB51">
        <f t="shared" si="20"/>
        <v>28.357685613550785</v>
      </c>
      <c r="AC51">
        <f t="shared" si="21"/>
        <v>2.341988511311146</v>
      </c>
      <c r="AD51">
        <f t="shared" si="22"/>
        <v>168.23506600623458</v>
      </c>
      <c r="AE51">
        <f t="shared" si="23"/>
        <v>14.779360492905331</v>
      </c>
      <c r="AF51">
        <f t="shared" si="24"/>
        <v>2.0122345577403591</v>
      </c>
      <c r="AG51">
        <f t="shared" si="25"/>
        <v>4.2314543106871056</v>
      </c>
      <c r="AH51">
        <v>233.4727141556514</v>
      </c>
      <c r="AI51">
        <v>222.89656969696969</v>
      </c>
      <c r="AJ51">
        <v>1.7040212604905649</v>
      </c>
      <c r="AK51">
        <v>62.734653934625719</v>
      </c>
      <c r="AL51">
        <f t="shared" si="26"/>
        <v>2.0085337203914055</v>
      </c>
      <c r="AM51">
        <v>32.477932606116248</v>
      </c>
      <c r="AN51">
        <v>34.269073333333331</v>
      </c>
      <c r="AO51">
        <v>-1.080635400171371E-4</v>
      </c>
      <c r="AP51">
        <v>100.3352754229541</v>
      </c>
      <c r="AQ51">
        <v>22</v>
      </c>
      <c r="AR51">
        <v>3</v>
      </c>
      <c r="AS51">
        <f t="shared" si="27"/>
        <v>1</v>
      </c>
      <c r="AT51">
        <f t="shared" si="28"/>
        <v>0</v>
      </c>
      <c r="AU51">
        <f t="shared" si="29"/>
        <v>47170.567366817515</v>
      </c>
      <c r="AV51">
        <f t="shared" si="30"/>
        <v>1199.97</v>
      </c>
      <c r="AW51">
        <f t="shared" si="31"/>
        <v>1025.9004564511054</v>
      </c>
      <c r="AX51">
        <f t="shared" si="32"/>
        <v>0.85493842050310032</v>
      </c>
      <c r="AY51">
        <f t="shared" si="33"/>
        <v>0.18843115157098395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1678134090.5999999</v>
      </c>
      <c r="BF51">
        <v>212.7778571428571</v>
      </c>
      <c r="BG51">
        <v>226.81542857142861</v>
      </c>
      <c r="BH51">
        <v>34.271828571428571</v>
      </c>
      <c r="BI51">
        <v>32.478057142857139</v>
      </c>
      <c r="BJ51">
        <v>218.3352857142857</v>
      </c>
      <c r="BK51">
        <v>34.018500000000003</v>
      </c>
      <c r="BL51">
        <v>650.00642857142861</v>
      </c>
      <c r="BM51">
        <v>101.0677142857143</v>
      </c>
      <c r="BN51">
        <v>0.1004182857142857</v>
      </c>
      <c r="BO51">
        <v>32.587442857142861</v>
      </c>
      <c r="BP51">
        <v>32.396814285714292</v>
      </c>
      <c r="BQ51">
        <v>999.89999999999986</v>
      </c>
      <c r="BR51">
        <v>0</v>
      </c>
      <c r="BS51">
        <v>0</v>
      </c>
      <c r="BT51">
        <v>8963.841428571428</v>
      </c>
      <c r="BU51">
        <v>0</v>
      </c>
      <c r="BV51">
        <v>127.69</v>
      </c>
      <c r="BW51">
        <v>-14.037557142857141</v>
      </c>
      <c r="BX51">
        <v>220.32900000000001</v>
      </c>
      <c r="BY51">
        <v>234.4292857142857</v>
      </c>
      <c r="BZ51">
        <v>1.7937799999999999</v>
      </c>
      <c r="CA51">
        <v>226.81542857142861</v>
      </c>
      <c r="CB51">
        <v>32.478057142857139</v>
      </c>
      <c r="CC51">
        <v>3.4637785714285712</v>
      </c>
      <c r="CD51">
        <v>3.282482857142857</v>
      </c>
      <c r="CE51">
        <v>26.443242857142859</v>
      </c>
      <c r="CF51">
        <v>25.534800000000001</v>
      </c>
      <c r="CG51">
        <v>1199.97</v>
      </c>
      <c r="CH51">
        <v>0.4999702857142857</v>
      </c>
      <c r="CI51">
        <v>0.5000297142857143</v>
      </c>
      <c r="CJ51">
        <v>0</v>
      </c>
      <c r="CK51">
        <v>1136.5899999999999</v>
      </c>
      <c r="CL51">
        <v>4.9990899999999998</v>
      </c>
      <c r="CM51">
        <v>12247.05714285714</v>
      </c>
      <c r="CN51">
        <v>9557.5185714285708</v>
      </c>
      <c r="CO51">
        <v>42.686999999999998</v>
      </c>
      <c r="CP51">
        <v>44.098000000000013</v>
      </c>
      <c r="CQ51">
        <v>43.375</v>
      </c>
      <c r="CR51">
        <v>43.311999999999998</v>
      </c>
      <c r="CS51">
        <v>44</v>
      </c>
      <c r="CT51">
        <v>597.44857142857131</v>
      </c>
      <c r="CU51">
        <v>597.5214285714286</v>
      </c>
      <c r="CV51">
        <v>0</v>
      </c>
      <c r="CW51">
        <v>1678134134.8</v>
      </c>
      <c r="CX51">
        <v>0</v>
      </c>
      <c r="CY51">
        <v>1678124978.5</v>
      </c>
      <c r="CZ51" t="s">
        <v>356</v>
      </c>
      <c r="DA51">
        <v>1678124978.5</v>
      </c>
      <c r="DB51">
        <v>1678124958</v>
      </c>
      <c r="DC51">
        <v>13</v>
      </c>
      <c r="DD51">
        <v>-0.20300000000000001</v>
      </c>
      <c r="DE51">
        <v>-1.0999999999999999E-2</v>
      </c>
      <c r="DF51">
        <v>-7.2679999999999998</v>
      </c>
      <c r="DG51">
        <v>0.23699999999999999</v>
      </c>
      <c r="DH51">
        <v>791</v>
      </c>
      <c r="DI51">
        <v>32</v>
      </c>
      <c r="DJ51">
        <v>0.03</v>
      </c>
      <c r="DK51">
        <v>7.0000000000000007E-2</v>
      </c>
      <c r="DL51">
        <v>-13.5817125</v>
      </c>
      <c r="DM51">
        <v>-2.681800750469034</v>
      </c>
      <c r="DN51">
        <v>0.26035749671125291</v>
      </c>
      <c r="DO51">
        <v>0</v>
      </c>
      <c r="DP51">
        <v>1.8177894999999999</v>
      </c>
      <c r="DQ51">
        <v>-0.20151016885553941</v>
      </c>
      <c r="DR51">
        <v>1.9767438876849969E-2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3.2963300000000002</v>
      </c>
      <c r="EB51">
        <v>2.6251899999999999</v>
      </c>
      <c r="EC51">
        <v>6.0415099999999999E-2</v>
      </c>
      <c r="ED51">
        <v>6.1872400000000001E-2</v>
      </c>
      <c r="EE51">
        <v>0.139625</v>
      </c>
      <c r="EF51">
        <v>0.133441</v>
      </c>
      <c r="EG51">
        <v>28310.5</v>
      </c>
      <c r="EH51">
        <v>28668.799999999999</v>
      </c>
      <c r="EI51">
        <v>28032.9</v>
      </c>
      <c r="EJ51">
        <v>29413.9</v>
      </c>
      <c r="EK51">
        <v>33202.6</v>
      </c>
      <c r="EL51">
        <v>35380.400000000001</v>
      </c>
      <c r="EM51">
        <v>39590.1</v>
      </c>
      <c r="EN51">
        <v>42040.3</v>
      </c>
      <c r="EO51">
        <v>2.1832699999999998</v>
      </c>
      <c r="EP51">
        <v>2.1769799999999999</v>
      </c>
      <c r="EQ51">
        <v>9.9729700000000004E-2</v>
      </c>
      <c r="ER51">
        <v>0</v>
      </c>
      <c r="ES51">
        <v>30.7653</v>
      </c>
      <c r="ET51">
        <v>999.9</v>
      </c>
      <c r="EU51">
        <v>71.5</v>
      </c>
      <c r="EV51">
        <v>34.700000000000003</v>
      </c>
      <c r="EW51">
        <v>39.301400000000001</v>
      </c>
      <c r="EX51">
        <v>56.978200000000001</v>
      </c>
      <c r="EY51">
        <v>-3.2852600000000001</v>
      </c>
      <c r="EZ51">
        <v>2</v>
      </c>
      <c r="FA51">
        <v>0.48367100000000002</v>
      </c>
      <c r="FB51">
        <v>0.14422699999999999</v>
      </c>
      <c r="FC51">
        <v>20.2745</v>
      </c>
      <c r="FD51">
        <v>5.2151899999999998</v>
      </c>
      <c r="FE51">
        <v>12.0098</v>
      </c>
      <c r="FF51">
        <v>4.9860499999999996</v>
      </c>
      <c r="FG51">
        <v>3.2841999999999998</v>
      </c>
      <c r="FH51">
        <v>9999</v>
      </c>
      <c r="FI51">
        <v>9999</v>
      </c>
      <c r="FJ51">
        <v>9999</v>
      </c>
      <c r="FK51">
        <v>999.9</v>
      </c>
      <c r="FL51">
        <v>1.86585</v>
      </c>
      <c r="FM51">
        <v>1.8623400000000001</v>
      </c>
      <c r="FN51">
        <v>1.86433</v>
      </c>
      <c r="FO51">
        <v>1.86039</v>
      </c>
      <c r="FP51">
        <v>1.86111</v>
      </c>
      <c r="FQ51">
        <v>1.86025</v>
      </c>
      <c r="FR51">
        <v>1.8620300000000001</v>
      </c>
      <c r="FS51">
        <v>1.85856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-5.57</v>
      </c>
      <c r="GH51">
        <v>0.25340000000000001</v>
      </c>
      <c r="GI51">
        <v>-4.6300871571038451</v>
      </c>
      <c r="GJ51">
        <v>-4.6782648166075668E-3</v>
      </c>
      <c r="GK51">
        <v>2.0645039605938809E-6</v>
      </c>
      <c r="GL51">
        <v>-4.2957140779123221E-10</v>
      </c>
      <c r="GM51">
        <v>-8.3289933805379121E-2</v>
      </c>
      <c r="GN51">
        <v>6.7050777095108757E-4</v>
      </c>
      <c r="GO51">
        <v>6.3862846072479287E-4</v>
      </c>
      <c r="GP51">
        <v>-1.0801389653900339E-5</v>
      </c>
      <c r="GQ51">
        <v>6</v>
      </c>
      <c r="GR51">
        <v>2074</v>
      </c>
      <c r="GS51">
        <v>4</v>
      </c>
      <c r="GT51">
        <v>34</v>
      </c>
      <c r="GU51">
        <v>151.9</v>
      </c>
      <c r="GV51">
        <v>152.19999999999999</v>
      </c>
      <c r="GW51">
        <v>0.85571299999999995</v>
      </c>
      <c r="GX51">
        <v>2.5964399999999999</v>
      </c>
      <c r="GY51">
        <v>2.04834</v>
      </c>
      <c r="GZ51">
        <v>2.6184099999999999</v>
      </c>
      <c r="HA51">
        <v>2.1972700000000001</v>
      </c>
      <c r="HB51">
        <v>2.33521</v>
      </c>
      <c r="HC51">
        <v>40.171300000000002</v>
      </c>
      <c r="HD51">
        <v>13.379</v>
      </c>
      <c r="HE51">
        <v>18</v>
      </c>
      <c r="HF51">
        <v>674.87</v>
      </c>
      <c r="HG51">
        <v>745.19</v>
      </c>
      <c r="HH51">
        <v>30.998999999999999</v>
      </c>
      <c r="HI51">
        <v>33.487900000000003</v>
      </c>
      <c r="HJ51">
        <v>30.000299999999999</v>
      </c>
      <c r="HK51">
        <v>33.441699999999997</v>
      </c>
      <c r="HL51">
        <v>33.460900000000002</v>
      </c>
      <c r="HM51">
        <v>17.1846</v>
      </c>
      <c r="HN51">
        <v>20.967300000000002</v>
      </c>
      <c r="HO51">
        <v>99.257499999999993</v>
      </c>
      <c r="HP51">
        <v>31</v>
      </c>
      <c r="HQ51">
        <v>244.14699999999999</v>
      </c>
      <c r="HR51">
        <v>32.4238</v>
      </c>
      <c r="HS51">
        <v>98.810100000000006</v>
      </c>
      <c r="HT51">
        <v>97.49</v>
      </c>
    </row>
    <row r="52" spans="1:228" x14ac:dyDescent="0.2">
      <c r="A52">
        <v>37</v>
      </c>
      <c r="B52">
        <v>1678134096.5999999</v>
      </c>
      <c r="C52">
        <v>144</v>
      </c>
      <c r="D52" t="s">
        <v>432</v>
      </c>
      <c r="E52" t="s">
        <v>433</v>
      </c>
      <c r="F52">
        <v>4</v>
      </c>
      <c r="G52">
        <v>1678134094.2874999</v>
      </c>
      <c r="H52">
        <f t="shared" si="0"/>
        <v>2.005771561996814E-3</v>
      </c>
      <c r="I52">
        <f t="shared" si="1"/>
        <v>2.0057715619968142</v>
      </c>
      <c r="J52">
        <f t="shared" si="2"/>
        <v>4.4286743443706253</v>
      </c>
      <c r="K52">
        <f t="shared" si="3"/>
        <v>218.875</v>
      </c>
      <c r="L52">
        <f t="shared" si="4"/>
        <v>163.33558066485273</v>
      </c>
      <c r="M52">
        <f t="shared" si="5"/>
        <v>16.523558507364825</v>
      </c>
      <c r="N52">
        <f t="shared" si="6"/>
        <v>22.142106781499997</v>
      </c>
      <c r="O52">
        <f t="shared" si="7"/>
        <v>0.142012115161264</v>
      </c>
      <c r="P52">
        <f t="shared" si="8"/>
        <v>2.7599290661071736</v>
      </c>
      <c r="Q52">
        <f t="shared" si="9"/>
        <v>0.1380739435718964</v>
      </c>
      <c r="R52">
        <f t="shared" si="10"/>
        <v>8.6640947252780542E-2</v>
      </c>
      <c r="S52">
        <f t="shared" si="11"/>
        <v>226.11579861104039</v>
      </c>
      <c r="T52">
        <f t="shared" si="12"/>
        <v>33.421634638466131</v>
      </c>
      <c r="U52">
        <f t="shared" si="13"/>
        <v>32.368899999999996</v>
      </c>
      <c r="V52">
        <f t="shared" si="14"/>
        <v>4.8756975183239302</v>
      </c>
      <c r="W52">
        <f t="shared" si="15"/>
        <v>70.311577837929633</v>
      </c>
      <c r="X52">
        <f t="shared" si="16"/>
        <v>3.4667141657026499</v>
      </c>
      <c r="Y52">
        <f t="shared" si="17"/>
        <v>4.9305025890523089</v>
      </c>
      <c r="Z52">
        <f t="shared" si="18"/>
        <v>1.4089833526212803</v>
      </c>
      <c r="AA52">
        <f t="shared" si="19"/>
        <v>-88.454525884059493</v>
      </c>
      <c r="AB52">
        <f t="shared" si="20"/>
        <v>29.485251481341944</v>
      </c>
      <c r="AC52">
        <f t="shared" si="21"/>
        <v>2.4339701841451746</v>
      </c>
      <c r="AD52">
        <f t="shared" si="22"/>
        <v>169.58049439246804</v>
      </c>
      <c r="AE52">
        <f t="shared" si="23"/>
        <v>14.871994153678958</v>
      </c>
      <c r="AF52">
        <f t="shared" si="24"/>
        <v>2.0081068197610912</v>
      </c>
      <c r="AG52">
        <f t="shared" si="25"/>
        <v>4.4286743443706253</v>
      </c>
      <c r="AH52">
        <v>240.42300687885009</v>
      </c>
      <c r="AI52">
        <v>229.7035878787878</v>
      </c>
      <c r="AJ52">
        <v>1.6925040654736629</v>
      </c>
      <c r="AK52">
        <v>62.734653934625719</v>
      </c>
      <c r="AL52">
        <f t="shared" si="26"/>
        <v>2.0057715619968142</v>
      </c>
      <c r="AM52">
        <v>32.479177720105277</v>
      </c>
      <c r="AN52">
        <v>34.267134545454553</v>
      </c>
      <c r="AO52">
        <v>-1.195164358092214E-5</v>
      </c>
      <c r="AP52">
        <v>100.3352754229541</v>
      </c>
      <c r="AQ52">
        <v>21</v>
      </c>
      <c r="AR52">
        <v>3</v>
      </c>
      <c r="AS52">
        <f t="shared" si="27"/>
        <v>1</v>
      </c>
      <c r="AT52">
        <f t="shared" si="28"/>
        <v>0</v>
      </c>
      <c r="AU52">
        <f t="shared" si="29"/>
        <v>47191.257299914934</v>
      </c>
      <c r="AV52">
        <f t="shared" si="30"/>
        <v>1199.9937500000001</v>
      </c>
      <c r="AW52">
        <f t="shared" si="31"/>
        <v>1025.9205510938034</v>
      </c>
      <c r="AX52">
        <f t="shared" si="32"/>
        <v>0.85493824538153085</v>
      </c>
      <c r="AY52">
        <f t="shared" si="33"/>
        <v>0.18843081358635441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1678134094.2874999</v>
      </c>
      <c r="BF52">
        <v>218.875</v>
      </c>
      <c r="BG52">
        <v>233.00749999999999</v>
      </c>
      <c r="BH52">
        <v>34.2685125</v>
      </c>
      <c r="BI52">
        <v>32.478549999999998</v>
      </c>
      <c r="BJ52">
        <v>224.45599999999999</v>
      </c>
      <c r="BK52">
        <v>34.015212499999997</v>
      </c>
      <c r="BL52">
        <v>650.05562500000008</v>
      </c>
      <c r="BM52">
        <v>101.06287500000001</v>
      </c>
      <c r="BN52">
        <v>0.10037699999999999</v>
      </c>
      <c r="BO52">
        <v>32.567062500000013</v>
      </c>
      <c r="BP52">
        <v>32.368899999999996</v>
      </c>
      <c r="BQ52">
        <v>999.9</v>
      </c>
      <c r="BR52">
        <v>0</v>
      </c>
      <c r="BS52">
        <v>0</v>
      </c>
      <c r="BT52">
        <v>8967.6587499999987</v>
      </c>
      <c r="BU52">
        <v>0</v>
      </c>
      <c r="BV52">
        <v>128.76387500000001</v>
      </c>
      <c r="BW52">
        <v>-14.132524999999999</v>
      </c>
      <c r="BX52">
        <v>226.64150000000001</v>
      </c>
      <c r="BY52">
        <v>240.82925</v>
      </c>
      <c r="BZ52">
        <v>1.7899750000000001</v>
      </c>
      <c r="CA52">
        <v>233.00749999999999</v>
      </c>
      <c r="CB52">
        <v>32.478549999999998</v>
      </c>
      <c r="CC52">
        <v>3.46328375</v>
      </c>
      <c r="CD52">
        <v>3.2823812499999998</v>
      </c>
      <c r="CE52">
        <v>26.440799999999999</v>
      </c>
      <c r="CF52">
        <v>25.534287500000001</v>
      </c>
      <c r="CG52">
        <v>1199.9937500000001</v>
      </c>
      <c r="CH52">
        <v>0.49997599999999998</v>
      </c>
      <c r="CI52">
        <v>0.50002400000000002</v>
      </c>
      <c r="CJ52">
        <v>0</v>
      </c>
      <c r="CK52">
        <v>1135.19625</v>
      </c>
      <c r="CL52">
        <v>4.9990899999999998</v>
      </c>
      <c r="CM52">
        <v>12234.1625</v>
      </c>
      <c r="CN52">
        <v>9557.7212500000005</v>
      </c>
      <c r="CO52">
        <v>42.655999999999999</v>
      </c>
      <c r="CP52">
        <v>44.061999999999998</v>
      </c>
      <c r="CQ52">
        <v>43.375</v>
      </c>
      <c r="CR52">
        <v>43.311999999999998</v>
      </c>
      <c r="CS52">
        <v>43.976374999999997</v>
      </c>
      <c r="CT52">
        <v>597.46749999999997</v>
      </c>
      <c r="CU52">
        <v>597.52625</v>
      </c>
      <c r="CV52">
        <v>0</v>
      </c>
      <c r="CW52">
        <v>1678134139</v>
      </c>
      <c r="CX52">
        <v>0</v>
      </c>
      <c r="CY52">
        <v>1678124978.5</v>
      </c>
      <c r="CZ52" t="s">
        <v>356</v>
      </c>
      <c r="DA52">
        <v>1678124978.5</v>
      </c>
      <c r="DB52">
        <v>1678124958</v>
      </c>
      <c r="DC52">
        <v>13</v>
      </c>
      <c r="DD52">
        <v>-0.20300000000000001</v>
      </c>
      <c r="DE52">
        <v>-1.0999999999999999E-2</v>
      </c>
      <c r="DF52">
        <v>-7.2679999999999998</v>
      </c>
      <c r="DG52">
        <v>0.23699999999999999</v>
      </c>
      <c r="DH52">
        <v>791</v>
      </c>
      <c r="DI52">
        <v>32</v>
      </c>
      <c r="DJ52">
        <v>0.03</v>
      </c>
      <c r="DK52">
        <v>7.0000000000000007E-2</v>
      </c>
      <c r="DL52">
        <v>-13.7508625</v>
      </c>
      <c r="DM52">
        <v>-2.8070127579737001</v>
      </c>
      <c r="DN52">
        <v>0.27163191425852379</v>
      </c>
      <c r="DO52">
        <v>0</v>
      </c>
      <c r="DP52">
        <v>1.8063655000000001</v>
      </c>
      <c r="DQ52">
        <v>-0.15012045028143181</v>
      </c>
      <c r="DR52">
        <v>1.513246674372689E-2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3.2967</v>
      </c>
      <c r="EB52">
        <v>2.6255199999999999</v>
      </c>
      <c r="EC52">
        <v>6.1973199999999999E-2</v>
      </c>
      <c r="ED52">
        <v>6.3422599999999996E-2</v>
      </c>
      <c r="EE52">
        <v>0.13960900000000001</v>
      </c>
      <c r="EF52">
        <v>0.133441</v>
      </c>
      <c r="EG52">
        <v>28263.3</v>
      </c>
      <c r="EH52">
        <v>28621</v>
      </c>
      <c r="EI52">
        <v>28032.7</v>
      </c>
      <c r="EJ52">
        <v>29413.5</v>
      </c>
      <c r="EK52">
        <v>33203.5</v>
      </c>
      <c r="EL52">
        <v>35379.9</v>
      </c>
      <c r="EM52">
        <v>39590.199999999997</v>
      </c>
      <c r="EN52">
        <v>42039.6</v>
      </c>
      <c r="EO52">
        <v>2.1838799999999998</v>
      </c>
      <c r="EP52">
        <v>2.1766299999999998</v>
      </c>
      <c r="EQ52">
        <v>9.8824499999999996E-2</v>
      </c>
      <c r="ER52">
        <v>0</v>
      </c>
      <c r="ES52">
        <v>30.7438</v>
      </c>
      <c r="ET52">
        <v>999.9</v>
      </c>
      <c r="EU52">
        <v>71.5</v>
      </c>
      <c r="EV52">
        <v>34.700000000000003</v>
      </c>
      <c r="EW52">
        <v>39.303400000000003</v>
      </c>
      <c r="EX52">
        <v>56.678199999999997</v>
      </c>
      <c r="EY52">
        <v>-3.36138</v>
      </c>
      <c r="EZ52">
        <v>2</v>
      </c>
      <c r="FA52">
        <v>0.48371399999999998</v>
      </c>
      <c r="FB52">
        <v>0.14177600000000001</v>
      </c>
      <c r="FC52">
        <v>20.274799999999999</v>
      </c>
      <c r="FD52">
        <v>5.2171399999999997</v>
      </c>
      <c r="FE52">
        <v>12.0098</v>
      </c>
      <c r="FF52">
        <v>4.98705</v>
      </c>
      <c r="FG52">
        <v>3.2845800000000001</v>
      </c>
      <c r="FH52">
        <v>9999</v>
      </c>
      <c r="FI52">
        <v>9999</v>
      </c>
      <c r="FJ52">
        <v>9999</v>
      </c>
      <c r="FK52">
        <v>999.9</v>
      </c>
      <c r="FL52">
        <v>1.86585</v>
      </c>
      <c r="FM52">
        <v>1.8623400000000001</v>
      </c>
      <c r="FN52">
        <v>1.8643400000000001</v>
      </c>
      <c r="FO52">
        <v>1.8604099999999999</v>
      </c>
      <c r="FP52">
        <v>1.86113</v>
      </c>
      <c r="FQ52">
        <v>1.86029</v>
      </c>
      <c r="FR52">
        <v>1.8620300000000001</v>
      </c>
      <c r="FS52">
        <v>1.8585499999999999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-5.5960000000000001</v>
      </c>
      <c r="GH52">
        <v>0.25330000000000003</v>
      </c>
      <c r="GI52">
        <v>-4.6300871571038451</v>
      </c>
      <c r="GJ52">
        <v>-4.6782648166075668E-3</v>
      </c>
      <c r="GK52">
        <v>2.0645039605938809E-6</v>
      </c>
      <c r="GL52">
        <v>-4.2957140779123221E-10</v>
      </c>
      <c r="GM52">
        <v>-8.3289933805379121E-2</v>
      </c>
      <c r="GN52">
        <v>6.7050777095108757E-4</v>
      </c>
      <c r="GO52">
        <v>6.3862846072479287E-4</v>
      </c>
      <c r="GP52">
        <v>-1.0801389653900339E-5</v>
      </c>
      <c r="GQ52">
        <v>6</v>
      </c>
      <c r="GR52">
        <v>2074</v>
      </c>
      <c r="GS52">
        <v>4</v>
      </c>
      <c r="GT52">
        <v>34</v>
      </c>
      <c r="GU52">
        <v>152</v>
      </c>
      <c r="GV52">
        <v>152.30000000000001</v>
      </c>
      <c r="GW52">
        <v>0.87524400000000002</v>
      </c>
      <c r="GX52">
        <v>2.5964399999999999</v>
      </c>
      <c r="GY52">
        <v>2.04834</v>
      </c>
      <c r="GZ52">
        <v>2.6184099999999999</v>
      </c>
      <c r="HA52">
        <v>2.1972700000000001</v>
      </c>
      <c r="HB52">
        <v>2.2912599999999999</v>
      </c>
      <c r="HC52">
        <v>40.1967</v>
      </c>
      <c r="HD52">
        <v>13.3703</v>
      </c>
      <c r="HE52">
        <v>18</v>
      </c>
      <c r="HF52">
        <v>675.37099999999998</v>
      </c>
      <c r="HG52">
        <v>744.85400000000004</v>
      </c>
      <c r="HH52">
        <v>30.999199999999998</v>
      </c>
      <c r="HI52">
        <v>33.487900000000003</v>
      </c>
      <c r="HJ52">
        <v>30.0001</v>
      </c>
      <c r="HK52">
        <v>33.443100000000001</v>
      </c>
      <c r="HL52">
        <v>33.460900000000002</v>
      </c>
      <c r="HM52">
        <v>17.5764</v>
      </c>
      <c r="HN52">
        <v>20.967300000000002</v>
      </c>
      <c r="HO52">
        <v>99.257499999999993</v>
      </c>
      <c r="HP52">
        <v>31</v>
      </c>
      <c r="HQ52">
        <v>250.82599999999999</v>
      </c>
      <c r="HR52">
        <v>32.4026</v>
      </c>
      <c r="HS52">
        <v>98.809899999999999</v>
      </c>
      <c r="HT52">
        <v>97.488600000000005</v>
      </c>
    </row>
    <row r="53" spans="1:228" x14ac:dyDescent="0.2">
      <c r="A53">
        <v>38</v>
      </c>
      <c r="B53">
        <v>1678134100.5999999</v>
      </c>
      <c r="C53">
        <v>148</v>
      </c>
      <c r="D53" t="s">
        <v>434</v>
      </c>
      <c r="E53" t="s">
        <v>435</v>
      </c>
      <c r="F53">
        <v>4</v>
      </c>
      <c r="G53">
        <v>1678134098.5999999</v>
      </c>
      <c r="H53">
        <f t="shared" si="0"/>
        <v>1.9985739227639391E-3</v>
      </c>
      <c r="I53">
        <f t="shared" si="1"/>
        <v>1.998573922763939</v>
      </c>
      <c r="J53">
        <f t="shared" si="2"/>
        <v>4.6675320393793287</v>
      </c>
      <c r="K53">
        <f t="shared" si="3"/>
        <v>225.89542857142851</v>
      </c>
      <c r="L53">
        <f t="shared" si="4"/>
        <v>167.65316281748795</v>
      </c>
      <c r="M53">
        <f t="shared" si="5"/>
        <v>16.960146259368479</v>
      </c>
      <c r="N53">
        <f t="shared" si="6"/>
        <v>22.852056254166392</v>
      </c>
      <c r="O53">
        <f t="shared" si="7"/>
        <v>0.14242166880849563</v>
      </c>
      <c r="P53">
        <f t="shared" si="8"/>
        <v>2.7697769967603967</v>
      </c>
      <c r="Q53">
        <f t="shared" si="9"/>
        <v>0.13847475228009548</v>
      </c>
      <c r="R53">
        <f t="shared" si="10"/>
        <v>8.6892224227765602E-2</v>
      </c>
      <c r="S53">
        <f t="shared" si="11"/>
        <v>226.13462966289313</v>
      </c>
      <c r="T53">
        <f t="shared" si="12"/>
        <v>33.394547876492119</v>
      </c>
      <c r="U53">
        <f t="shared" si="13"/>
        <v>32.333342857142853</v>
      </c>
      <c r="V53">
        <f t="shared" si="14"/>
        <v>4.8659199230427443</v>
      </c>
      <c r="W53">
        <f t="shared" si="15"/>
        <v>70.401637492930874</v>
      </c>
      <c r="X53">
        <f t="shared" si="16"/>
        <v>3.465997131408852</v>
      </c>
      <c r="Y53">
        <f t="shared" si="17"/>
        <v>4.9231768675222618</v>
      </c>
      <c r="Z53">
        <f t="shared" si="18"/>
        <v>1.3999227916338923</v>
      </c>
      <c r="AA53">
        <f t="shared" si="19"/>
        <v>-88.137109993889709</v>
      </c>
      <c r="AB53">
        <f t="shared" si="20"/>
        <v>30.961309886568479</v>
      </c>
      <c r="AC53">
        <f t="shared" si="21"/>
        <v>2.5459553164877282</v>
      </c>
      <c r="AD53">
        <f t="shared" si="22"/>
        <v>171.50478487205962</v>
      </c>
      <c r="AE53">
        <f t="shared" si="23"/>
        <v>15.110841079206805</v>
      </c>
      <c r="AF53">
        <f t="shared" si="24"/>
        <v>2.0017046634967919</v>
      </c>
      <c r="AG53">
        <f t="shared" si="25"/>
        <v>4.6675320393793287</v>
      </c>
      <c r="AH53">
        <v>247.38258396038091</v>
      </c>
      <c r="AI53">
        <v>236.4476121212121</v>
      </c>
      <c r="AJ53">
        <v>1.689198582753636</v>
      </c>
      <c r="AK53">
        <v>62.734653934625719</v>
      </c>
      <c r="AL53">
        <f t="shared" si="26"/>
        <v>1.998573922763939</v>
      </c>
      <c r="AM53">
        <v>32.477626065818463</v>
      </c>
      <c r="AN53">
        <v>34.259632727272717</v>
      </c>
      <c r="AO53">
        <v>-8.9677996416060083E-5</v>
      </c>
      <c r="AP53">
        <v>100.3352754229541</v>
      </c>
      <c r="AQ53">
        <v>21</v>
      </c>
      <c r="AR53">
        <v>3</v>
      </c>
      <c r="AS53">
        <f t="shared" si="27"/>
        <v>1</v>
      </c>
      <c r="AT53">
        <f t="shared" si="28"/>
        <v>0</v>
      </c>
      <c r="AU53">
        <f t="shared" si="29"/>
        <v>47466.457026676551</v>
      </c>
      <c r="AV53">
        <f t="shared" si="30"/>
        <v>1200.1057142857139</v>
      </c>
      <c r="AW53">
        <f t="shared" si="31"/>
        <v>1026.0150993071982</v>
      </c>
      <c r="AX53">
        <f t="shared" si="32"/>
        <v>0.8549372668539188</v>
      </c>
      <c r="AY53">
        <f t="shared" si="33"/>
        <v>0.1884289250280633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1678134098.5999999</v>
      </c>
      <c r="BF53">
        <v>225.89542857142851</v>
      </c>
      <c r="BG53">
        <v>240.2598571428571</v>
      </c>
      <c r="BH53">
        <v>34.26181428571428</v>
      </c>
      <c r="BI53">
        <v>32.47757142857143</v>
      </c>
      <c r="BJ53">
        <v>231.50314285714279</v>
      </c>
      <c r="BK53">
        <v>34.008542857142849</v>
      </c>
      <c r="BL53">
        <v>650.06485714285714</v>
      </c>
      <c r="BM53">
        <v>101.0624285714286</v>
      </c>
      <c r="BN53">
        <v>9.9672842857142854E-2</v>
      </c>
      <c r="BO53">
        <v>32.540685714285708</v>
      </c>
      <c r="BP53">
        <v>32.333342857142853</v>
      </c>
      <c r="BQ53">
        <v>999.89999999999986</v>
      </c>
      <c r="BR53">
        <v>0</v>
      </c>
      <c r="BS53">
        <v>0</v>
      </c>
      <c r="BT53">
        <v>9020.0028571428556</v>
      </c>
      <c r="BU53">
        <v>0</v>
      </c>
      <c r="BV53">
        <v>129.50042857142861</v>
      </c>
      <c r="BW53">
        <v>-14.364685714285709</v>
      </c>
      <c r="BX53">
        <v>233.90942857142861</v>
      </c>
      <c r="BY53">
        <v>248.3248571428571</v>
      </c>
      <c r="BZ53">
        <v>1.7842671428571431</v>
      </c>
      <c r="CA53">
        <v>240.2598571428571</v>
      </c>
      <c r="CB53">
        <v>32.47757142857143</v>
      </c>
      <c r="CC53">
        <v>3.4625842857142861</v>
      </c>
      <c r="CD53">
        <v>3.2822614285714291</v>
      </c>
      <c r="CE53">
        <v>26.43738571428571</v>
      </c>
      <c r="CF53">
        <v>25.533657142857141</v>
      </c>
      <c r="CG53">
        <v>1200.1057142857139</v>
      </c>
      <c r="CH53">
        <v>0.50000757142857144</v>
      </c>
      <c r="CI53">
        <v>0.49999242857142862</v>
      </c>
      <c r="CJ53">
        <v>0</v>
      </c>
      <c r="CK53">
        <v>1133.515714285714</v>
      </c>
      <c r="CL53">
        <v>4.9990899999999998</v>
      </c>
      <c r="CM53">
        <v>12219.7</v>
      </c>
      <c r="CN53">
        <v>9558.6985714285711</v>
      </c>
      <c r="CO53">
        <v>42.625</v>
      </c>
      <c r="CP53">
        <v>44.061999999999998</v>
      </c>
      <c r="CQ53">
        <v>43.375</v>
      </c>
      <c r="CR53">
        <v>43.311999999999998</v>
      </c>
      <c r="CS53">
        <v>43.963999999999999</v>
      </c>
      <c r="CT53">
        <v>597.56285714285718</v>
      </c>
      <c r="CU53">
        <v>597.5428571428572</v>
      </c>
      <c r="CV53">
        <v>0</v>
      </c>
      <c r="CW53">
        <v>1678134142.5999999</v>
      </c>
      <c r="CX53">
        <v>0</v>
      </c>
      <c r="CY53">
        <v>1678124978.5</v>
      </c>
      <c r="CZ53" t="s">
        <v>356</v>
      </c>
      <c r="DA53">
        <v>1678124978.5</v>
      </c>
      <c r="DB53">
        <v>1678124958</v>
      </c>
      <c r="DC53">
        <v>13</v>
      </c>
      <c r="DD53">
        <v>-0.20300000000000001</v>
      </c>
      <c r="DE53">
        <v>-1.0999999999999999E-2</v>
      </c>
      <c r="DF53">
        <v>-7.2679999999999998</v>
      </c>
      <c r="DG53">
        <v>0.23699999999999999</v>
      </c>
      <c r="DH53">
        <v>791</v>
      </c>
      <c r="DI53">
        <v>32</v>
      </c>
      <c r="DJ53">
        <v>0.03</v>
      </c>
      <c r="DK53">
        <v>7.0000000000000007E-2</v>
      </c>
      <c r="DL53">
        <v>-13.937037500000001</v>
      </c>
      <c r="DM53">
        <v>-2.7003095684802689</v>
      </c>
      <c r="DN53">
        <v>0.26131395646568523</v>
      </c>
      <c r="DO53">
        <v>0</v>
      </c>
      <c r="DP53">
        <v>1.7973675</v>
      </c>
      <c r="DQ53">
        <v>-9.8150093808633015E-2</v>
      </c>
      <c r="DR53">
        <v>9.8747758835327649E-3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371</v>
      </c>
      <c r="EA53">
        <v>3.29636</v>
      </c>
      <c r="EB53">
        <v>2.6251000000000002</v>
      </c>
      <c r="EC53">
        <v>6.3502000000000003E-2</v>
      </c>
      <c r="ED53">
        <v>6.4963099999999996E-2</v>
      </c>
      <c r="EE53">
        <v>0.139598</v>
      </c>
      <c r="EF53">
        <v>0.133436</v>
      </c>
      <c r="EG53">
        <v>28217.5</v>
      </c>
      <c r="EH53">
        <v>28574</v>
      </c>
      <c r="EI53">
        <v>28032.9</v>
      </c>
      <c r="EJ53">
        <v>29413.599999999999</v>
      </c>
      <c r="EK53">
        <v>33204.1</v>
      </c>
      <c r="EL53">
        <v>35380.300000000003</v>
      </c>
      <c r="EM53">
        <v>39590.400000000001</v>
      </c>
      <c r="EN53">
        <v>42039.6</v>
      </c>
      <c r="EO53">
        <v>2.1840700000000002</v>
      </c>
      <c r="EP53">
        <v>2.1767699999999999</v>
      </c>
      <c r="EQ53">
        <v>9.8723900000000003E-2</v>
      </c>
      <c r="ER53">
        <v>0</v>
      </c>
      <c r="ES53">
        <v>30.7224</v>
      </c>
      <c r="ET53">
        <v>999.9</v>
      </c>
      <c r="EU53">
        <v>71.400000000000006</v>
      </c>
      <c r="EV53">
        <v>34.700000000000003</v>
      </c>
      <c r="EW53">
        <v>39.247900000000001</v>
      </c>
      <c r="EX53">
        <v>56.168199999999999</v>
      </c>
      <c r="EY53">
        <v>-3.35737</v>
      </c>
      <c r="EZ53">
        <v>2</v>
      </c>
      <c r="FA53">
        <v>0.48369899999999999</v>
      </c>
      <c r="FB53">
        <v>0.139235</v>
      </c>
      <c r="FC53">
        <v>20.275099999999998</v>
      </c>
      <c r="FD53">
        <v>5.2175900000000004</v>
      </c>
      <c r="FE53">
        <v>12.009499999999999</v>
      </c>
      <c r="FF53">
        <v>4.9870999999999999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1.8658699999999999</v>
      </c>
      <c r="FM53">
        <v>1.8623400000000001</v>
      </c>
      <c r="FN53">
        <v>1.86435</v>
      </c>
      <c r="FO53">
        <v>1.8604499999999999</v>
      </c>
      <c r="FP53">
        <v>1.86113</v>
      </c>
      <c r="FQ53">
        <v>1.86029</v>
      </c>
      <c r="FR53">
        <v>1.8620300000000001</v>
      </c>
      <c r="FS53">
        <v>1.8585700000000001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-5.62</v>
      </c>
      <c r="GH53">
        <v>0.25330000000000003</v>
      </c>
      <c r="GI53">
        <v>-4.6300871571038451</v>
      </c>
      <c r="GJ53">
        <v>-4.6782648166075668E-3</v>
      </c>
      <c r="GK53">
        <v>2.0645039605938809E-6</v>
      </c>
      <c r="GL53">
        <v>-4.2957140779123221E-10</v>
      </c>
      <c r="GM53">
        <v>-8.3289933805379121E-2</v>
      </c>
      <c r="GN53">
        <v>6.7050777095108757E-4</v>
      </c>
      <c r="GO53">
        <v>6.3862846072479287E-4</v>
      </c>
      <c r="GP53">
        <v>-1.0801389653900339E-5</v>
      </c>
      <c r="GQ53">
        <v>6</v>
      </c>
      <c r="GR53">
        <v>2074</v>
      </c>
      <c r="GS53">
        <v>4</v>
      </c>
      <c r="GT53">
        <v>34</v>
      </c>
      <c r="GU53">
        <v>152</v>
      </c>
      <c r="GV53">
        <v>152.4</v>
      </c>
      <c r="GW53">
        <v>0.89477499999999999</v>
      </c>
      <c r="GX53">
        <v>2.5866699999999998</v>
      </c>
      <c r="GY53">
        <v>2.04834</v>
      </c>
      <c r="GZ53">
        <v>2.6171899999999999</v>
      </c>
      <c r="HA53">
        <v>2.1972700000000001</v>
      </c>
      <c r="HB53">
        <v>2.3022499999999999</v>
      </c>
      <c r="HC53">
        <v>40.1967</v>
      </c>
      <c r="HD53">
        <v>13.3878</v>
      </c>
      <c r="HE53">
        <v>18</v>
      </c>
      <c r="HF53">
        <v>675.55100000000004</v>
      </c>
      <c r="HG53">
        <v>744.99800000000005</v>
      </c>
      <c r="HH53">
        <v>30.999300000000002</v>
      </c>
      <c r="HI53">
        <v>33.487900000000003</v>
      </c>
      <c r="HJ53">
        <v>30.0001</v>
      </c>
      <c r="HK53">
        <v>33.444699999999997</v>
      </c>
      <c r="HL53">
        <v>33.460900000000002</v>
      </c>
      <c r="HM53">
        <v>17.967700000000001</v>
      </c>
      <c r="HN53">
        <v>20.967300000000002</v>
      </c>
      <c r="HO53">
        <v>99.257499999999993</v>
      </c>
      <c r="HP53">
        <v>31</v>
      </c>
      <c r="HQ53">
        <v>257.505</v>
      </c>
      <c r="HR53">
        <v>32.364199999999997</v>
      </c>
      <c r="HS53">
        <v>98.810400000000001</v>
      </c>
      <c r="HT53">
        <v>97.488699999999994</v>
      </c>
    </row>
    <row r="54" spans="1:228" x14ac:dyDescent="0.2">
      <c r="A54">
        <v>39</v>
      </c>
      <c r="B54">
        <v>1678134104.5999999</v>
      </c>
      <c r="C54">
        <v>152</v>
      </c>
      <c r="D54" t="s">
        <v>436</v>
      </c>
      <c r="E54" t="s">
        <v>437</v>
      </c>
      <c r="F54">
        <v>4</v>
      </c>
      <c r="G54">
        <v>1678134102.2874999</v>
      </c>
      <c r="H54">
        <f t="shared" si="0"/>
        <v>2.0139607147414513E-3</v>
      </c>
      <c r="I54">
        <f t="shared" si="1"/>
        <v>2.0139607147414513</v>
      </c>
      <c r="J54">
        <f t="shared" si="2"/>
        <v>4.697421780236005</v>
      </c>
      <c r="K54">
        <f t="shared" si="3"/>
        <v>231.92349999999999</v>
      </c>
      <c r="L54">
        <f t="shared" si="4"/>
        <v>173.73251916006049</v>
      </c>
      <c r="M54">
        <f t="shared" si="5"/>
        <v>17.57538944145</v>
      </c>
      <c r="N54">
        <f t="shared" si="6"/>
        <v>23.462192644364745</v>
      </c>
      <c r="O54">
        <f t="shared" si="7"/>
        <v>0.14386425048024576</v>
      </c>
      <c r="P54">
        <f t="shared" si="8"/>
        <v>2.7603351191286318</v>
      </c>
      <c r="Q54">
        <f t="shared" si="9"/>
        <v>0.13982483469688109</v>
      </c>
      <c r="R54">
        <f t="shared" si="10"/>
        <v>8.7744000009618961E-2</v>
      </c>
      <c r="S54">
        <f t="shared" si="11"/>
        <v>226.11525486098526</v>
      </c>
      <c r="T54">
        <f t="shared" si="12"/>
        <v>33.383371496008387</v>
      </c>
      <c r="U54">
        <f t="shared" si="13"/>
        <v>32.324412500000001</v>
      </c>
      <c r="V54">
        <f t="shared" si="14"/>
        <v>4.8634669134046602</v>
      </c>
      <c r="W54">
        <f t="shared" si="15"/>
        <v>70.446760273436354</v>
      </c>
      <c r="X54">
        <f t="shared" si="16"/>
        <v>3.466352101577725</v>
      </c>
      <c r="Y54">
        <f t="shared" si="17"/>
        <v>4.9205273430931591</v>
      </c>
      <c r="Z54">
        <f t="shared" si="18"/>
        <v>1.3971148118269352</v>
      </c>
      <c r="AA54">
        <f t="shared" si="19"/>
        <v>-88.815667520098003</v>
      </c>
      <c r="AB54">
        <f t="shared" si="20"/>
        <v>30.763819520680428</v>
      </c>
      <c r="AC54">
        <f t="shared" si="21"/>
        <v>2.5381383242312738</v>
      </c>
      <c r="AD54">
        <f t="shared" si="22"/>
        <v>170.60154518579895</v>
      </c>
      <c r="AE54">
        <f t="shared" si="23"/>
        <v>15.249554978512052</v>
      </c>
      <c r="AF54">
        <f t="shared" si="24"/>
        <v>2.0068182083229442</v>
      </c>
      <c r="AG54">
        <f t="shared" si="25"/>
        <v>4.697421780236005</v>
      </c>
      <c r="AH54">
        <v>254.2974579211471</v>
      </c>
      <c r="AI54">
        <v>243.25405454545449</v>
      </c>
      <c r="AJ54">
        <v>1.709647444905253</v>
      </c>
      <c r="AK54">
        <v>62.734653934625719</v>
      </c>
      <c r="AL54">
        <f t="shared" si="26"/>
        <v>2.0139607147414513</v>
      </c>
      <c r="AM54">
        <v>32.475742454155537</v>
      </c>
      <c r="AN54">
        <v>34.270518181818169</v>
      </c>
      <c r="AO54">
        <v>9.2605730865571648E-5</v>
      </c>
      <c r="AP54">
        <v>100.3352754229541</v>
      </c>
      <c r="AQ54">
        <v>21</v>
      </c>
      <c r="AR54">
        <v>3</v>
      </c>
      <c r="AS54">
        <f t="shared" si="27"/>
        <v>1</v>
      </c>
      <c r="AT54">
        <f t="shared" si="28"/>
        <v>0</v>
      </c>
      <c r="AU54">
        <f t="shared" si="29"/>
        <v>47207.979283426735</v>
      </c>
      <c r="AV54">
        <f t="shared" si="30"/>
        <v>1199.99125</v>
      </c>
      <c r="AW54">
        <f t="shared" si="31"/>
        <v>1025.9183760937747</v>
      </c>
      <c r="AX54">
        <f t="shared" si="32"/>
        <v>0.85493821400262271</v>
      </c>
      <c r="AY54">
        <f t="shared" si="33"/>
        <v>0.18843075302506185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1678134102.2874999</v>
      </c>
      <c r="BF54">
        <v>231.92349999999999</v>
      </c>
      <c r="BG54">
        <v>246.42975000000001</v>
      </c>
      <c r="BH54">
        <v>34.264850000000003</v>
      </c>
      <c r="BI54">
        <v>32.475862500000012</v>
      </c>
      <c r="BJ54">
        <v>237.55425</v>
      </c>
      <c r="BK54">
        <v>34.011575000000001</v>
      </c>
      <c r="BL54">
        <v>649.995</v>
      </c>
      <c r="BM54">
        <v>101.06337499999999</v>
      </c>
      <c r="BN54">
        <v>0.1001235</v>
      </c>
      <c r="BO54">
        <v>32.5311375</v>
      </c>
      <c r="BP54">
        <v>32.324412500000001</v>
      </c>
      <c r="BQ54">
        <v>999.9</v>
      </c>
      <c r="BR54">
        <v>0</v>
      </c>
      <c r="BS54">
        <v>0</v>
      </c>
      <c r="BT54">
        <v>8969.7674999999981</v>
      </c>
      <c r="BU54">
        <v>0</v>
      </c>
      <c r="BV54">
        <v>130.168125</v>
      </c>
      <c r="BW54">
        <v>-14.506175000000001</v>
      </c>
      <c r="BX54">
        <v>240.15237500000001</v>
      </c>
      <c r="BY54">
        <v>254.70124999999999</v>
      </c>
      <c r="BZ54">
        <v>1.7890200000000001</v>
      </c>
      <c r="CA54">
        <v>246.42975000000001</v>
      </c>
      <c r="CB54">
        <v>32.475862500000012</v>
      </c>
      <c r="CC54">
        <v>3.4629224999999999</v>
      </c>
      <c r="CD54">
        <v>3.28211875</v>
      </c>
      <c r="CE54">
        <v>26.439037500000001</v>
      </c>
      <c r="CF54">
        <v>25.532912499999998</v>
      </c>
      <c r="CG54">
        <v>1199.99125</v>
      </c>
      <c r="CH54">
        <v>0.49997599999999998</v>
      </c>
      <c r="CI54">
        <v>0.50002400000000002</v>
      </c>
      <c r="CJ54">
        <v>0</v>
      </c>
      <c r="CK54">
        <v>1131.9712500000001</v>
      </c>
      <c r="CL54">
        <v>4.9990899999999998</v>
      </c>
      <c r="CM54">
        <v>12204.25</v>
      </c>
      <c r="CN54">
        <v>9557.7087499999998</v>
      </c>
      <c r="CO54">
        <v>42.625</v>
      </c>
      <c r="CP54">
        <v>44.061999999999998</v>
      </c>
      <c r="CQ54">
        <v>43.375</v>
      </c>
      <c r="CR54">
        <v>43.311999999999998</v>
      </c>
      <c r="CS54">
        <v>43.968499999999999</v>
      </c>
      <c r="CT54">
        <v>597.46749999999997</v>
      </c>
      <c r="CU54">
        <v>597.52375000000006</v>
      </c>
      <c r="CV54">
        <v>0</v>
      </c>
      <c r="CW54">
        <v>1678134146.8</v>
      </c>
      <c r="CX54">
        <v>0</v>
      </c>
      <c r="CY54">
        <v>1678124978.5</v>
      </c>
      <c r="CZ54" t="s">
        <v>356</v>
      </c>
      <c r="DA54">
        <v>1678124978.5</v>
      </c>
      <c r="DB54">
        <v>1678124958</v>
      </c>
      <c r="DC54">
        <v>13</v>
      </c>
      <c r="DD54">
        <v>-0.20300000000000001</v>
      </c>
      <c r="DE54">
        <v>-1.0999999999999999E-2</v>
      </c>
      <c r="DF54">
        <v>-7.2679999999999998</v>
      </c>
      <c r="DG54">
        <v>0.23699999999999999</v>
      </c>
      <c r="DH54">
        <v>791</v>
      </c>
      <c r="DI54">
        <v>32</v>
      </c>
      <c r="DJ54">
        <v>0.03</v>
      </c>
      <c r="DK54">
        <v>7.0000000000000007E-2</v>
      </c>
      <c r="DL54">
        <v>-14.1171425</v>
      </c>
      <c r="DM54">
        <v>-2.690664540337699</v>
      </c>
      <c r="DN54">
        <v>0.26043714298031673</v>
      </c>
      <c r="DO54">
        <v>0</v>
      </c>
      <c r="DP54">
        <v>1.7918905000000001</v>
      </c>
      <c r="DQ54">
        <v>-5.5750243902442362E-2</v>
      </c>
      <c r="DR54">
        <v>5.9336607376896866E-3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371</v>
      </c>
      <c r="EA54">
        <v>3.2963200000000001</v>
      </c>
      <c r="EB54">
        <v>2.6251099999999998</v>
      </c>
      <c r="EC54">
        <v>6.5037399999999995E-2</v>
      </c>
      <c r="ED54">
        <v>6.6487699999999997E-2</v>
      </c>
      <c r="EE54">
        <v>0.139628</v>
      </c>
      <c r="EF54">
        <v>0.13342599999999999</v>
      </c>
      <c r="EG54">
        <v>28172</v>
      </c>
      <c r="EH54">
        <v>28527.200000000001</v>
      </c>
      <c r="EI54">
        <v>28033.7</v>
      </c>
      <c r="EJ54">
        <v>29413.4</v>
      </c>
      <c r="EK54">
        <v>33203.9</v>
      </c>
      <c r="EL54">
        <v>35380.699999999997</v>
      </c>
      <c r="EM54">
        <v>39591.4</v>
      </c>
      <c r="EN54">
        <v>42039.5</v>
      </c>
      <c r="EO54">
        <v>2.1842800000000002</v>
      </c>
      <c r="EP54">
        <v>2.17672</v>
      </c>
      <c r="EQ54">
        <v>9.9867600000000001E-2</v>
      </c>
      <c r="ER54">
        <v>0</v>
      </c>
      <c r="ES54">
        <v>30.701499999999999</v>
      </c>
      <c r="ET54">
        <v>999.9</v>
      </c>
      <c r="EU54">
        <v>71.400000000000006</v>
      </c>
      <c r="EV54">
        <v>34.700000000000003</v>
      </c>
      <c r="EW54">
        <v>39.244100000000003</v>
      </c>
      <c r="EX54">
        <v>56.498199999999997</v>
      </c>
      <c r="EY54">
        <v>-3.3132999999999999</v>
      </c>
      <c r="EZ54">
        <v>2</v>
      </c>
      <c r="FA54">
        <v>0.48372500000000002</v>
      </c>
      <c r="FB54">
        <v>0.13755400000000001</v>
      </c>
      <c r="FC54">
        <v>20.274899999999999</v>
      </c>
      <c r="FD54">
        <v>5.2174399999999999</v>
      </c>
      <c r="FE54">
        <v>12.008800000000001</v>
      </c>
      <c r="FF54">
        <v>4.9865000000000004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1.86585</v>
      </c>
      <c r="FM54">
        <v>1.8623400000000001</v>
      </c>
      <c r="FN54">
        <v>1.86433</v>
      </c>
      <c r="FO54">
        <v>1.86042</v>
      </c>
      <c r="FP54">
        <v>1.86113</v>
      </c>
      <c r="FQ54">
        <v>1.8602700000000001</v>
      </c>
      <c r="FR54">
        <v>1.86202</v>
      </c>
      <c r="FS54">
        <v>1.85856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-5.6449999999999996</v>
      </c>
      <c r="GH54">
        <v>0.25330000000000003</v>
      </c>
      <c r="GI54">
        <v>-4.6300871571038451</v>
      </c>
      <c r="GJ54">
        <v>-4.6782648166075668E-3</v>
      </c>
      <c r="GK54">
        <v>2.0645039605938809E-6</v>
      </c>
      <c r="GL54">
        <v>-4.2957140779123221E-10</v>
      </c>
      <c r="GM54">
        <v>-8.3289933805379121E-2</v>
      </c>
      <c r="GN54">
        <v>6.7050777095108757E-4</v>
      </c>
      <c r="GO54">
        <v>6.3862846072479287E-4</v>
      </c>
      <c r="GP54">
        <v>-1.0801389653900339E-5</v>
      </c>
      <c r="GQ54">
        <v>6</v>
      </c>
      <c r="GR54">
        <v>2074</v>
      </c>
      <c r="GS54">
        <v>4</v>
      </c>
      <c r="GT54">
        <v>34</v>
      </c>
      <c r="GU54">
        <v>152.1</v>
      </c>
      <c r="GV54">
        <v>152.4</v>
      </c>
      <c r="GW54">
        <v>0.91430699999999998</v>
      </c>
      <c r="GX54">
        <v>2.5830099999999998</v>
      </c>
      <c r="GY54">
        <v>2.04834</v>
      </c>
      <c r="GZ54">
        <v>2.6171899999999999</v>
      </c>
      <c r="HA54">
        <v>2.1972700000000001</v>
      </c>
      <c r="HB54">
        <v>2.323</v>
      </c>
      <c r="HC54">
        <v>40.1967</v>
      </c>
      <c r="HD54">
        <v>13.3965</v>
      </c>
      <c r="HE54">
        <v>18</v>
      </c>
      <c r="HF54">
        <v>675.71299999999997</v>
      </c>
      <c r="HG54">
        <v>744.95</v>
      </c>
      <c r="HH54">
        <v>30.999400000000001</v>
      </c>
      <c r="HI54">
        <v>33.487900000000003</v>
      </c>
      <c r="HJ54">
        <v>30.0001</v>
      </c>
      <c r="HK54">
        <v>33.444699999999997</v>
      </c>
      <c r="HL54">
        <v>33.460900000000002</v>
      </c>
      <c r="HM54">
        <v>18.358000000000001</v>
      </c>
      <c r="HN54">
        <v>21.2407</v>
      </c>
      <c r="HO54">
        <v>99.257499999999993</v>
      </c>
      <c r="HP54">
        <v>31</v>
      </c>
      <c r="HQ54">
        <v>264.18299999999999</v>
      </c>
      <c r="HR54">
        <v>32.322499999999998</v>
      </c>
      <c r="HS54">
        <v>98.813000000000002</v>
      </c>
      <c r="HT54">
        <v>97.488399999999999</v>
      </c>
    </row>
    <row r="55" spans="1:228" x14ac:dyDescent="0.2">
      <c r="A55">
        <v>40</v>
      </c>
      <c r="B55">
        <v>1678134108.5999999</v>
      </c>
      <c r="C55">
        <v>156</v>
      </c>
      <c r="D55" t="s">
        <v>438</v>
      </c>
      <c r="E55" t="s">
        <v>439</v>
      </c>
      <c r="F55">
        <v>4</v>
      </c>
      <c r="G55">
        <v>1678134106.5999999</v>
      </c>
      <c r="H55">
        <f t="shared" si="0"/>
        <v>2.036702936449157E-3</v>
      </c>
      <c r="I55">
        <f t="shared" si="1"/>
        <v>2.0367029364491569</v>
      </c>
      <c r="J55">
        <f t="shared" si="2"/>
        <v>4.9009349708681054</v>
      </c>
      <c r="K55">
        <f t="shared" si="3"/>
        <v>239.05099999999999</v>
      </c>
      <c r="L55">
        <f t="shared" si="4"/>
        <v>179.06499600564939</v>
      </c>
      <c r="M55">
        <f t="shared" si="5"/>
        <v>18.114920660383895</v>
      </c>
      <c r="N55">
        <f t="shared" si="6"/>
        <v>24.183341219010828</v>
      </c>
      <c r="O55">
        <f t="shared" si="7"/>
        <v>0.14563765384154989</v>
      </c>
      <c r="P55">
        <f t="shared" si="8"/>
        <v>2.760608429028963</v>
      </c>
      <c r="Q55">
        <f t="shared" si="9"/>
        <v>0.14149997645303111</v>
      </c>
      <c r="R55">
        <f t="shared" si="10"/>
        <v>8.8799447447613075E-2</v>
      </c>
      <c r="S55">
        <f t="shared" si="11"/>
        <v>226.11504609274013</v>
      </c>
      <c r="T55">
        <f t="shared" si="12"/>
        <v>33.377886643375533</v>
      </c>
      <c r="U55">
        <f t="shared" si="13"/>
        <v>32.3247</v>
      </c>
      <c r="V55">
        <f t="shared" si="14"/>
        <v>4.8635458677496421</v>
      </c>
      <c r="W55">
        <f t="shared" si="15"/>
        <v>70.464444910253576</v>
      </c>
      <c r="X55">
        <f t="shared" si="16"/>
        <v>3.4673825103060478</v>
      </c>
      <c r="Y55">
        <f t="shared" si="17"/>
        <v>4.9207547362677007</v>
      </c>
      <c r="Z55">
        <f t="shared" si="18"/>
        <v>1.3961633574435943</v>
      </c>
      <c r="AA55">
        <f t="shared" si="19"/>
        <v>-89.818599497407817</v>
      </c>
      <c r="AB55">
        <f t="shared" si="20"/>
        <v>30.84606432781915</v>
      </c>
      <c r="AC55">
        <f t="shared" si="21"/>
        <v>2.5446857316208287</v>
      </c>
      <c r="AD55">
        <f t="shared" si="22"/>
        <v>169.68719665477226</v>
      </c>
      <c r="AE55">
        <f t="shared" si="23"/>
        <v>15.359742141712283</v>
      </c>
      <c r="AF55">
        <f t="shared" si="24"/>
        <v>2.0391249629535149</v>
      </c>
      <c r="AG55">
        <f t="shared" si="25"/>
        <v>4.9009349708681054</v>
      </c>
      <c r="AH55">
        <v>261.24091378948162</v>
      </c>
      <c r="AI55">
        <v>250.0668606060606</v>
      </c>
      <c r="AJ55">
        <v>1.693203207023189</v>
      </c>
      <c r="AK55">
        <v>62.734653934625719</v>
      </c>
      <c r="AL55">
        <f t="shared" si="26"/>
        <v>2.0367029364491569</v>
      </c>
      <c r="AM55">
        <v>32.461951596578047</v>
      </c>
      <c r="AN55">
        <v>34.277098787878778</v>
      </c>
      <c r="AO55">
        <v>6.5799111975763444E-5</v>
      </c>
      <c r="AP55">
        <v>100.3352754229541</v>
      </c>
      <c r="AQ55">
        <v>21</v>
      </c>
      <c r="AR55">
        <v>3</v>
      </c>
      <c r="AS55">
        <f t="shared" si="27"/>
        <v>1</v>
      </c>
      <c r="AT55">
        <f t="shared" si="28"/>
        <v>0</v>
      </c>
      <c r="AU55">
        <f t="shared" si="29"/>
        <v>47215.375564355396</v>
      </c>
      <c r="AV55">
        <f t="shared" si="30"/>
        <v>1199.992857142857</v>
      </c>
      <c r="AW55">
        <f t="shared" si="31"/>
        <v>1025.9194850221452</v>
      </c>
      <c r="AX55">
        <f t="shared" si="32"/>
        <v>0.85493799310174667</v>
      </c>
      <c r="AY55">
        <f t="shared" si="33"/>
        <v>0.18843032668637089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1678134106.5999999</v>
      </c>
      <c r="BF55">
        <v>239.05099999999999</v>
      </c>
      <c r="BG55">
        <v>253.67885714285711</v>
      </c>
      <c r="BH55">
        <v>34.274885714285709</v>
      </c>
      <c r="BI55">
        <v>32.457171428571442</v>
      </c>
      <c r="BJ55">
        <v>244.70842857142861</v>
      </c>
      <c r="BK55">
        <v>34.021500000000003</v>
      </c>
      <c r="BL55">
        <v>650.01442857142854</v>
      </c>
      <c r="BM55">
        <v>101.06399999999999</v>
      </c>
      <c r="BN55">
        <v>9.994082857142858E-2</v>
      </c>
      <c r="BO55">
        <v>32.531957142857152</v>
      </c>
      <c r="BP55">
        <v>32.3247</v>
      </c>
      <c r="BQ55">
        <v>999.89999999999986</v>
      </c>
      <c r="BR55">
        <v>0</v>
      </c>
      <c r="BS55">
        <v>0</v>
      </c>
      <c r="BT55">
        <v>8971.1614285714277</v>
      </c>
      <c r="BU55">
        <v>0</v>
      </c>
      <c r="BV55">
        <v>131.47614285714289</v>
      </c>
      <c r="BW55">
        <v>-14.62785714285714</v>
      </c>
      <c r="BX55">
        <v>247.53528571428569</v>
      </c>
      <c r="BY55">
        <v>262.18857142857138</v>
      </c>
      <c r="BZ55">
        <v>1.817692857142857</v>
      </c>
      <c r="CA55">
        <v>253.67885714285711</v>
      </c>
      <c r="CB55">
        <v>32.457171428571442</v>
      </c>
      <c r="CC55">
        <v>3.463958571428571</v>
      </c>
      <c r="CD55">
        <v>3.2802542857142858</v>
      </c>
      <c r="CE55">
        <v>26.444114285714289</v>
      </c>
      <c r="CF55">
        <v>25.52335714285714</v>
      </c>
      <c r="CG55">
        <v>1199.992857142857</v>
      </c>
      <c r="CH55">
        <v>0.49998414285714282</v>
      </c>
      <c r="CI55">
        <v>0.50001585714285723</v>
      </c>
      <c r="CJ55">
        <v>0</v>
      </c>
      <c r="CK55">
        <v>1130.424285714286</v>
      </c>
      <c r="CL55">
        <v>4.9990899999999998</v>
      </c>
      <c r="CM55">
        <v>12188.357142857139</v>
      </c>
      <c r="CN55">
        <v>9557.7514285714278</v>
      </c>
      <c r="CO55">
        <v>42.625</v>
      </c>
      <c r="CP55">
        <v>44</v>
      </c>
      <c r="CQ55">
        <v>43.375</v>
      </c>
      <c r="CR55">
        <v>43.311999999999998</v>
      </c>
      <c r="CS55">
        <v>43.936999999999998</v>
      </c>
      <c r="CT55">
        <v>597.47714285714289</v>
      </c>
      <c r="CU55">
        <v>597.51571428571424</v>
      </c>
      <c r="CV55">
        <v>0</v>
      </c>
      <c r="CW55">
        <v>1678134151</v>
      </c>
      <c r="CX55">
        <v>0</v>
      </c>
      <c r="CY55">
        <v>1678124978.5</v>
      </c>
      <c r="CZ55" t="s">
        <v>356</v>
      </c>
      <c r="DA55">
        <v>1678124978.5</v>
      </c>
      <c r="DB55">
        <v>1678124958</v>
      </c>
      <c r="DC55">
        <v>13</v>
      </c>
      <c r="DD55">
        <v>-0.20300000000000001</v>
      </c>
      <c r="DE55">
        <v>-1.0999999999999999E-2</v>
      </c>
      <c r="DF55">
        <v>-7.2679999999999998</v>
      </c>
      <c r="DG55">
        <v>0.23699999999999999</v>
      </c>
      <c r="DH55">
        <v>791</v>
      </c>
      <c r="DI55">
        <v>32</v>
      </c>
      <c r="DJ55">
        <v>0.03</v>
      </c>
      <c r="DK55">
        <v>7.0000000000000007E-2</v>
      </c>
      <c r="DL55">
        <v>-14.284527499999999</v>
      </c>
      <c r="DM55">
        <v>-2.412115947467167</v>
      </c>
      <c r="DN55">
        <v>0.2343884766658762</v>
      </c>
      <c r="DO55">
        <v>0</v>
      </c>
      <c r="DP55">
        <v>1.7929835000000001</v>
      </c>
      <c r="DQ55">
        <v>2.8110619136956248E-2</v>
      </c>
      <c r="DR55">
        <v>8.8639812020333223E-3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371</v>
      </c>
      <c r="EA55">
        <v>3.2964199999999999</v>
      </c>
      <c r="EB55">
        <v>2.625</v>
      </c>
      <c r="EC55">
        <v>6.6547499999999996E-2</v>
      </c>
      <c r="ED55">
        <v>6.8009200000000006E-2</v>
      </c>
      <c r="EE55">
        <v>0.13964399999999999</v>
      </c>
      <c r="EF55">
        <v>0.13333999999999999</v>
      </c>
      <c r="EG55">
        <v>28126.5</v>
      </c>
      <c r="EH55">
        <v>28480.9</v>
      </c>
      <c r="EI55">
        <v>28033.7</v>
      </c>
      <c r="EJ55">
        <v>29413.599999999999</v>
      </c>
      <c r="EK55">
        <v>33203.300000000003</v>
      </c>
      <c r="EL55">
        <v>35384.5</v>
      </c>
      <c r="EM55">
        <v>39591.300000000003</v>
      </c>
      <c r="EN55">
        <v>42039.7</v>
      </c>
      <c r="EO55">
        <v>2.1840999999999999</v>
      </c>
      <c r="EP55">
        <v>2.1768299999999998</v>
      </c>
      <c r="EQ55">
        <v>0.10100000000000001</v>
      </c>
      <c r="ER55">
        <v>0</v>
      </c>
      <c r="ES55">
        <v>30.685700000000001</v>
      </c>
      <c r="ET55">
        <v>999.9</v>
      </c>
      <c r="EU55">
        <v>71.400000000000006</v>
      </c>
      <c r="EV55">
        <v>34.700000000000003</v>
      </c>
      <c r="EW55">
        <v>39.2502</v>
      </c>
      <c r="EX55">
        <v>56.498199999999997</v>
      </c>
      <c r="EY55">
        <v>-3.4655499999999999</v>
      </c>
      <c r="EZ55">
        <v>2</v>
      </c>
      <c r="FA55">
        <v>0.48371900000000001</v>
      </c>
      <c r="FB55">
        <v>0.137824</v>
      </c>
      <c r="FC55">
        <v>20.275099999999998</v>
      </c>
      <c r="FD55">
        <v>5.2172900000000002</v>
      </c>
      <c r="FE55">
        <v>12.008900000000001</v>
      </c>
      <c r="FF55">
        <v>4.9870000000000001</v>
      </c>
      <c r="FG55">
        <v>3.2845499999999999</v>
      </c>
      <c r="FH55">
        <v>9999</v>
      </c>
      <c r="FI55">
        <v>9999</v>
      </c>
      <c r="FJ55">
        <v>9999</v>
      </c>
      <c r="FK55">
        <v>999.9</v>
      </c>
      <c r="FL55">
        <v>1.8658600000000001</v>
      </c>
      <c r="FM55">
        <v>1.8623400000000001</v>
      </c>
      <c r="FN55">
        <v>1.86433</v>
      </c>
      <c r="FO55">
        <v>1.8604099999999999</v>
      </c>
      <c r="FP55">
        <v>1.86113</v>
      </c>
      <c r="FQ55">
        <v>1.8602799999999999</v>
      </c>
      <c r="FR55">
        <v>1.8620300000000001</v>
      </c>
      <c r="FS55">
        <v>1.85856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-5.67</v>
      </c>
      <c r="GH55">
        <v>0.25330000000000003</v>
      </c>
      <c r="GI55">
        <v>-4.6300871571038451</v>
      </c>
      <c r="GJ55">
        <v>-4.6782648166075668E-3</v>
      </c>
      <c r="GK55">
        <v>2.0645039605938809E-6</v>
      </c>
      <c r="GL55">
        <v>-4.2957140779123221E-10</v>
      </c>
      <c r="GM55">
        <v>-8.3289933805379121E-2</v>
      </c>
      <c r="GN55">
        <v>6.7050777095108757E-4</v>
      </c>
      <c r="GO55">
        <v>6.3862846072479287E-4</v>
      </c>
      <c r="GP55">
        <v>-1.0801389653900339E-5</v>
      </c>
      <c r="GQ55">
        <v>6</v>
      </c>
      <c r="GR55">
        <v>2074</v>
      </c>
      <c r="GS55">
        <v>4</v>
      </c>
      <c r="GT55">
        <v>34</v>
      </c>
      <c r="GU55">
        <v>152.19999999999999</v>
      </c>
      <c r="GV55">
        <v>152.5</v>
      </c>
      <c r="GW55">
        <v>0.93383799999999995</v>
      </c>
      <c r="GX55">
        <v>2.5805699999999998</v>
      </c>
      <c r="GY55">
        <v>2.04834</v>
      </c>
      <c r="GZ55">
        <v>2.6184099999999999</v>
      </c>
      <c r="HA55">
        <v>2.1972700000000001</v>
      </c>
      <c r="HB55">
        <v>2.33643</v>
      </c>
      <c r="HC55">
        <v>40.1967</v>
      </c>
      <c r="HD55">
        <v>13.4053</v>
      </c>
      <c r="HE55">
        <v>18</v>
      </c>
      <c r="HF55">
        <v>675.57100000000003</v>
      </c>
      <c r="HG55">
        <v>745.04600000000005</v>
      </c>
      <c r="HH55">
        <v>30.9998</v>
      </c>
      <c r="HI55">
        <v>33.487900000000003</v>
      </c>
      <c r="HJ55">
        <v>30.0001</v>
      </c>
      <c r="HK55">
        <v>33.444699999999997</v>
      </c>
      <c r="HL55">
        <v>33.460900000000002</v>
      </c>
      <c r="HM55">
        <v>18.7455</v>
      </c>
      <c r="HN55">
        <v>21.5181</v>
      </c>
      <c r="HO55">
        <v>99.257499999999993</v>
      </c>
      <c r="HP55">
        <v>31</v>
      </c>
      <c r="HQ55">
        <v>270.86099999999999</v>
      </c>
      <c r="HR55">
        <v>32.2928</v>
      </c>
      <c r="HS55">
        <v>98.812899999999999</v>
      </c>
      <c r="HT55">
        <v>97.489000000000004</v>
      </c>
    </row>
    <row r="56" spans="1:228" x14ac:dyDescent="0.2">
      <c r="A56">
        <v>41</v>
      </c>
      <c r="B56">
        <v>1678134112.5999999</v>
      </c>
      <c r="C56">
        <v>160</v>
      </c>
      <c r="D56" t="s">
        <v>440</v>
      </c>
      <c r="E56" t="s">
        <v>441</v>
      </c>
      <c r="F56">
        <v>4</v>
      </c>
      <c r="G56">
        <v>1678134110.2874999</v>
      </c>
      <c r="H56">
        <f t="shared" si="0"/>
        <v>2.0615332916865963E-3</v>
      </c>
      <c r="I56">
        <f t="shared" si="1"/>
        <v>2.061533291686596</v>
      </c>
      <c r="J56">
        <f t="shared" si="2"/>
        <v>5.0117457390866456</v>
      </c>
      <c r="K56">
        <f t="shared" si="3"/>
        <v>245.08737500000001</v>
      </c>
      <c r="L56">
        <f t="shared" si="4"/>
        <v>184.42576180145872</v>
      </c>
      <c r="M56">
        <f t="shared" si="5"/>
        <v>18.657554443871422</v>
      </c>
      <c r="N56">
        <f t="shared" si="6"/>
        <v>24.794426754168704</v>
      </c>
      <c r="O56">
        <f t="shared" si="7"/>
        <v>0.14751433420456139</v>
      </c>
      <c r="P56">
        <f t="shared" si="8"/>
        <v>2.7617735402604215</v>
      </c>
      <c r="Q56">
        <f t="shared" si="9"/>
        <v>0.14327274126798661</v>
      </c>
      <c r="R56">
        <f t="shared" si="10"/>
        <v>8.9916394682762552E-2</v>
      </c>
      <c r="S56">
        <f t="shared" si="11"/>
        <v>226.11077960991346</v>
      </c>
      <c r="T56">
        <f t="shared" si="12"/>
        <v>33.371054540429398</v>
      </c>
      <c r="U56">
        <f t="shared" si="13"/>
        <v>32.323912499999999</v>
      </c>
      <c r="V56">
        <f t="shared" si="14"/>
        <v>4.8633296041575944</v>
      </c>
      <c r="W56">
        <f t="shared" si="15"/>
        <v>70.467726023367433</v>
      </c>
      <c r="X56">
        <f t="shared" si="16"/>
        <v>3.4676061081057239</v>
      </c>
      <c r="Y56">
        <f t="shared" si="17"/>
        <v>4.920842921702695</v>
      </c>
      <c r="Z56">
        <f t="shared" si="18"/>
        <v>1.3957234960518705</v>
      </c>
      <c r="AA56">
        <f t="shared" si="19"/>
        <v>-90.913618163378899</v>
      </c>
      <c r="AB56">
        <f t="shared" si="20"/>
        <v>31.023662517798762</v>
      </c>
      <c r="AC56">
        <f t="shared" si="21"/>
        <v>2.5582513160435405</v>
      </c>
      <c r="AD56">
        <f t="shared" si="22"/>
        <v>168.77907528037684</v>
      </c>
      <c r="AE56">
        <f t="shared" si="23"/>
        <v>15.530970888239668</v>
      </c>
      <c r="AF56">
        <f t="shared" si="24"/>
        <v>2.0673446343414383</v>
      </c>
      <c r="AG56">
        <f t="shared" si="25"/>
        <v>5.0117457390866456</v>
      </c>
      <c r="AH56">
        <v>268.20607794413581</v>
      </c>
      <c r="AI56">
        <v>256.87704242424229</v>
      </c>
      <c r="AJ56">
        <v>1.7059490868925411</v>
      </c>
      <c r="AK56">
        <v>62.734653934625719</v>
      </c>
      <c r="AL56">
        <f t="shared" si="26"/>
        <v>2.061533291686596</v>
      </c>
      <c r="AM56">
        <v>32.437007265871912</v>
      </c>
      <c r="AN56">
        <v>34.274779393939397</v>
      </c>
      <c r="AO56">
        <v>-3.9626531580275403E-6</v>
      </c>
      <c r="AP56">
        <v>100.3352754229541</v>
      </c>
      <c r="AQ56">
        <v>21</v>
      </c>
      <c r="AR56">
        <v>3</v>
      </c>
      <c r="AS56">
        <f t="shared" si="27"/>
        <v>1</v>
      </c>
      <c r="AT56">
        <f t="shared" si="28"/>
        <v>0</v>
      </c>
      <c r="AU56">
        <f t="shared" si="29"/>
        <v>47247.394742058823</v>
      </c>
      <c r="AV56">
        <f t="shared" si="30"/>
        <v>1199.9749999999999</v>
      </c>
      <c r="AW56">
        <f t="shared" si="31"/>
        <v>1025.9037510932192</v>
      </c>
      <c r="AX56">
        <f t="shared" si="32"/>
        <v>0.8549376037777614</v>
      </c>
      <c r="AY56">
        <f t="shared" si="33"/>
        <v>0.18842957529107979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1678134110.2874999</v>
      </c>
      <c r="BF56">
        <v>245.08737500000001</v>
      </c>
      <c r="BG56">
        <v>259.89150000000012</v>
      </c>
      <c r="BH56">
        <v>34.276512500000003</v>
      </c>
      <c r="BI56">
        <v>32.433587500000002</v>
      </c>
      <c r="BJ56">
        <v>250.76737499999999</v>
      </c>
      <c r="BK56">
        <v>34.023125</v>
      </c>
      <c r="BL56">
        <v>649.993875</v>
      </c>
      <c r="BM56">
        <v>101.06574999999999</v>
      </c>
      <c r="BN56">
        <v>9.9912874999999998E-2</v>
      </c>
      <c r="BO56">
        <v>32.532274999999998</v>
      </c>
      <c r="BP56">
        <v>32.323912499999999</v>
      </c>
      <c r="BQ56">
        <v>999.9</v>
      </c>
      <c r="BR56">
        <v>0</v>
      </c>
      <c r="BS56">
        <v>0</v>
      </c>
      <c r="BT56">
        <v>8977.1862500000007</v>
      </c>
      <c r="BU56">
        <v>0</v>
      </c>
      <c r="BV56">
        <v>132.734375</v>
      </c>
      <c r="BW56">
        <v>-14.804387500000001</v>
      </c>
      <c r="BX56">
        <v>253.786125</v>
      </c>
      <c r="BY56">
        <v>268.60362500000002</v>
      </c>
      <c r="BZ56">
        <v>1.8429312499999999</v>
      </c>
      <c r="CA56">
        <v>259.89150000000012</v>
      </c>
      <c r="CB56">
        <v>32.433587500000002</v>
      </c>
      <c r="CC56">
        <v>3.4641799999999998</v>
      </c>
      <c r="CD56">
        <v>3.2779199999999999</v>
      </c>
      <c r="CE56">
        <v>26.4452125</v>
      </c>
      <c r="CF56">
        <v>25.511375000000001</v>
      </c>
      <c r="CG56">
        <v>1199.9749999999999</v>
      </c>
      <c r="CH56">
        <v>0.49999712499999988</v>
      </c>
      <c r="CI56">
        <v>0.50000287500000007</v>
      </c>
      <c r="CJ56">
        <v>0</v>
      </c>
      <c r="CK56">
        <v>1128.8587500000001</v>
      </c>
      <c r="CL56">
        <v>4.9990899999999998</v>
      </c>
      <c r="CM56">
        <v>12174.8375</v>
      </c>
      <c r="CN56">
        <v>9557.64</v>
      </c>
      <c r="CO56">
        <v>42.625</v>
      </c>
      <c r="CP56">
        <v>44</v>
      </c>
      <c r="CQ56">
        <v>43.375</v>
      </c>
      <c r="CR56">
        <v>43.311999999999998</v>
      </c>
      <c r="CS56">
        <v>43.936999999999998</v>
      </c>
      <c r="CT56">
        <v>597.48374999999999</v>
      </c>
      <c r="CU56">
        <v>597.49125000000004</v>
      </c>
      <c r="CV56">
        <v>0</v>
      </c>
      <c r="CW56">
        <v>1678134154.5999999</v>
      </c>
      <c r="CX56">
        <v>0</v>
      </c>
      <c r="CY56">
        <v>1678124978.5</v>
      </c>
      <c r="CZ56" t="s">
        <v>356</v>
      </c>
      <c r="DA56">
        <v>1678124978.5</v>
      </c>
      <c r="DB56">
        <v>1678124958</v>
      </c>
      <c r="DC56">
        <v>13</v>
      </c>
      <c r="DD56">
        <v>-0.20300000000000001</v>
      </c>
      <c r="DE56">
        <v>-1.0999999999999999E-2</v>
      </c>
      <c r="DF56">
        <v>-7.2679999999999998</v>
      </c>
      <c r="DG56">
        <v>0.23699999999999999</v>
      </c>
      <c r="DH56">
        <v>791</v>
      </c>
      <c r="DI56">
        <v>32</v>
      </c>
      <c r="DJ56">
        <v>0.03</v>
      </c>
      <c r="DK56">
        <v>7.0000000000000007E-2</v>
      </c>
      <c r="DL56">
        <v>-14.446237500000001</v>
      </c>
      <c r="DM56">
        <v>-2.4090742964352478</v>
      </c>
      <c r="DN56">
        <v>0.23372144284115229</v>
      </c>
      <c r="DO56">
        <v>0</v>
      </c>
      <c r="DP56">
        <v>1.80135025</v>
      </c>
      <c r="DQ56">
        <v>0.17001962476547561</v>
      </c>
      <c r="DR56">
        <v>2.0174767593147139E-2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3.2963200000000001</v>
      </c>
      <c r="EB56">
        <v>2.6249699999999998</v>
      </c>
      <c r="EC56">
        <v>6.80563E-2</v>
      </c>
      <c r="ED56">
        <v>6.9510799999999998E-2</v>
      </c>
      <c r="EE56">
        <v>0.13963600000000001</v>
      </c>
      <c r="EF56">
        <v>0.13326099999999999</v>
      </c>
      <c r="EG56">
        <v>28081.1</v>
      </c>
      <c r="EH56">
        <v>28434.9</v>
      </c>
      <c r="EI56">
        <v>28033.7</v>
      </c>
      <c r="EJ56">
        <v>29413.5</v>
      </c>
      <c r="EK56">
        <v>33203.199999999997</v>
      </c>
      <c r="EL56">
        <v>35388</v>
      </c>
      <c r="EM56">
        <v>39590.699999999997</v>
      </c>
      <c r="EN56">
        <v>42040</v>
      </c>
      <c r="EO56">
        <v>2.1841200000000001</v>
      </c>
      <c r="EP56">
        <v>2.17693</v>
      </c>
      <c r="EQ56">
        <v>0.101544</v>
      </c>
      <c r="ER56">
        <v>0</v>
      </c>
      <c r="ES56">
        <v>30.674800000000001</v>
      </c>
      <c r="ET56">
        <v>999.9</v>
      </c>
      <c r="EU56">
        <v>71.400000000000006</v>
      </c>
      <c r="EV56">
        <v>34.700000000000003</v>
      </c>
      <c r="EW56">
        <v>39.240699999999997</v>
      </c>
      <c r="EX56">
        <v>56.258200000000002</v>
      </c>
      <c r="EY56">
        <v>-3.4615399999999998</v>
      </c>
      <c r="EZ56">
        <v>2</v>
      </c>
      <c r="FA56">
        <v>0.483765</v>
      </c>
      <c r="FB56">
        <v>0.13950699999999999</v>
      </c>
      <c r="FC56">
        <v>20.275099999999998</v>
      </c>
      <c r="FD56">
        <v>5.2172900000000002</v>
      </c>
      <c r="FE56">
        <v>12.009499999999999</v>
      </c>
      <c r="FF56">
        <v>4.9864499999999996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1.86585</v>
      </c>
      <c r="FM56">
        <v>1.8623400000000001</v>
      </c>
      <c r="FN56">
        <v>1.86433</v>
      </c>
      <c r="FO56">
        <v>1.86042</v>
      </c>
      <c r="FP56">
        <v>1.86113</v>
      </c>
      <c r="FQ56">
        <v>1.86025</v>
      </c>
      <c r="FR56">
        <v>1.8620300000000001</v>
      </c>
      <c r="FS56">
        <v>1.8585499999999999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-5.6950000000000003</v>
      </c>
      <c r="GH56">
        <v>0.25330000000000003</v>
      </c>
      <c r="GI56">
        <v>-4.6300871571038451</v>
      </c>
      <c r="GJ56">
        <v>-4.6782648166075668E-3</v>
      </c>
      <c r="GK56">
        <v>2.0645039605938809E-6</v>
      </c>
      <c r="GL56">
        <v>-4.2957140779123221E-10</v>
      </c>
      <c r="GM56">
        <v>-8.3289933805379121E-2</v>
      </c>
      <c r="GN56">
        <v>6.7050777095108757E-4</v>
      </c>
      <c r="GO56">
        <v>6.3862846072479287E-4</v>
      </c>
      <c r="GP56">
        <v>-1.0801389653900339E-5</v>
      </c>
      <c r="GQ56">
        <v>6</v>
      </c>
      <c r="GR56">
        <v>2074</v>
      </c>
      <c r="GS56">
        <v>4</v>
      </c>
      <c r="GT56">
        <v>34</v>
      </c>
      <c r="GU56">
        <v>152.19999999999999</v>
      </c>
      <c r="GV56">
        <v>152.6</v>
      </c>
      <c r="GW56">
        <v>0.95336900000000002</v>
      </c>
      <c r="GX56">
        <v>2.5817899999999998</v>
      </c>
      <c r="GY56">
        <v>2.04834</v>
      </c>
      <c r="GZ56">
        <v>2.6171899999999999</v>
      </c>
      <c r="HA56">
        <v>2.1972700000000001</v>
      </c>
      <c r="HB56">
        <v>2.3596200000000001</v>
      </c>
      <c r="HC56">
        <v>40.171300000000002</v>
      </c>
      <c r="HD56">
        <v>13.4053</v>
      </c>
      <c r="HE56">
        <v>18</v>
      </c>
      <c r="HF56">
        <v>675.59100000000001</v>
      </c>
      <c r="HG56">
        <v>745.14200000000005</v>
      </c>
      <c r="HH56">
        <v>31.0002</v>
      </c>
      <c r="HI56">
        <v>33.487900000000003</v>
      </c>
      <c r="HJ56">
        <v>30.0002</v>
      </c>
      <c r="HK56">
        <v>33.444699999999997</v>
      </c>
      <c r="HL56">
        <v>33.460900000000002</v>
      </c>
      <c r="HM56">
        <v>19.131499999999999</v>
      </c>
      <c r="HN56">
        <v>21.5181</v>
      </c>
      <c r="HO56">
        <v>99.257499999999993</v>
      </c>
      <c r="HP56">
        <v>31</v>
      </c>
      <c r="HQ56">
        <v>277.54000000000002</v>
      </c>
      <c r="HR56">
        <v>32.266100000000002</v>
      </c>
      <c r="HS56">
        <v>98.812100000000001</v>
      </c>
      <c r="HT56">
        <v>97.489199999999997</v>
      </c>
    </row>
    <row r="57" spans="1:228" x14ac:dyDescent="0.2">
      <c r="A57">
        <v>42</v>
      </c>
      <c r="B57">
        <v>1678134116.5999999</v>
      </c>
      <c r="C57">
        <v>164</v>
      </c>
      <c r="D57" t="s">
        <v>442</v>
      </c>
      <c r="E57" t="s">
        <v>443</v>
      </c>
      <c r="F57">
        <v>4</v>
      </c>
      <c r="G57">
        <v>1678134114.5999999</v>
      </c>
      <c r="H57">
        <f t="shared" si="0"/>
        <v>2.0869780463832282E-3</v>
      </c>
      <c r="I57">
        <f t="shared" si="1"/>
        <v>2.0869780463832281</v>
      </c>
      <c r="J57">
        <f t="shared" si="2"/>
        <v>5.2711268139015646</v>
      </c>
      <c r="K57">
        <f t="shared" si="3"/>
        <v>252.14571428571429</v>
      </c>
      <c r="L57">
        <f t="shared" si="4"/>
        <v>189.09584319793584</v>
      </c>
      <c r="M57">
        <f t="shared" si="5"/>
        <v>19.130547167177497</v>
      </c>
      <c r="N57">
        <f t="shared" si="6"/>
        <v>25.509209502269872</v>
      </c>
      <c r="O57">
        <f t="shared" si="7"/>
        <v>0.14917664898034819</v>
      </c>
      <c r="P57">
        <f t="shared" si="8"/>
        <v>2.7627217830763215</v>
      </c>
      <c r="Q57">
        <f t="shared" si="9"/>
        <v>0.14484187628834355</v>
      </c>
      <c r="R57">
        <f t="shared" si="10"/>
        <v>9.0905142815156742E-2</v>
      </c>
      <c r="S57">
        <f t="shared" si="11"/>
        <v>226.13122800560586</v>
      </c>
      <c r="T57">
        <f t="shared" si="12"/>
        <v>33.360525889276701</v>
      </c>
      <c r="U57">
        <f t="shared" si="13"/>
        <v>32.326799999999999</v>
      </c>
      <c r="V57">
        <f t="shared" si="14"/>
        <v>4.8641226115846914</v>
      </c>
      <c r="W57">
        <f t="shared" si="15"/>
        <v>70.457567668379198</v>
      </c>
      <c r="X57">
        <f t="shared" si="16"/>
        <v>3.4664353825217411</v>
      </c>
      <c r="Y57">
        <f t="shared" si="17"/>
        <v>4.9198907899249695</v>
      </c>
      <c r="Z57">
        <f t="shared" si="18"/>
        <v>1.3976872290629503</v>
      </c>
      <c r="AA57">
        <f t="shared" si="19"/>
        <v>-92.035731845500365</v>
      </c>
      <c r="AB57">
        <f t="shared" si="20"/>
        <v>30.0930423755288</v>
      </c>
      <c r="AC57">
        <f t="shared" si="21"/>
        <v>2.4806528000084209</v>
      </c>
      <c r="AD57">
        <f t="shared" si="22"/>
        <v>166.66919133564272</v>
      </c>
      <c r="AE57">
        <f t="shared" si="23"/>
        <v>15.704930874502073</v>
      </c>
      <c r="AF57">
        <f t="shared" si="24"/>
        <v>2.0976205619199768</v>
      </c>
      <c r="AG57">
        <f t="shared" si="25"/>
        <v>5.2711268139015646</v>
      </c>
      <c r="AH57">
        <v>275.13140066069212</v>
      </c>
      <c r="AI57">
        <v>263.62475757575743</v>
      </c>
      <c r="AJ57">
        <v>1.6875251761368439</v>
      </c>
      <c r="AK57">
        <v>62.734653934625719</v>
      </c>
      <c r="AL57">
        <f t="shared" si="26"/>
        <v>2.0869780463832281</v>
      </c>
      <c r="AM57">
        <v>32.395307627220767</v>
      </c>
      <c r="AN57">
        <v>34.256741818181823</v>
      </c>
      <c r="AO57">
        <v>-1.3631174172169751E-4</v>
      </c>
      <c r="AP57">
        <v>100.3352754229541</v>
      </c>
      <c r="AQ57">
        <v>21</v>
      </c>
      <c r="AR57">
        <v>3</v>
      </c>
      <c r="AS57">
        <f t="shared" si="27"/>
        <v>1</v>
      </c>
      <c r="AT57">
        <f t="shared" si="28"/>
        <v>0</v>
      </c>
      <c r="AU57">
        <f t="shared" si="29"/>
        <v>47274.03997814755</v>
      </c>
      <c r="AV57">
        <f t="shared" si="30"/>
        <v>1200.0771428571429</v>
      </c>
      <c r="AW57">
        <f t="shared" si="31"/>
        <v>1025.9916994847699</v>
      </c>
      <c r="AX57">
        <f t="shared" si="32"/>
        <v>0.8549381225960937</v>
      </c>
      <c r="AY57">
        <f t="shared" si="33"/>
        <v>0.18843057661046086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1678134114.5999999</v>
      </c>
      <c r="BF57">
        <v>252.14571428571429</v>
      </c>
      <c r="BG57">
        <v>267.13200000000001</v>
      </c>
      <c r="BH57">
        <v>34.263971428571431</v>
      </c>
      <c r="BI57">
        <v>32.393900000000002</v>
      </c>
      <c r="BJ57">
        <v>257.85214285714278</v>
      </c>
      <c r="BK57">
        <v>34.010685714285707</v>
      </c>
      <c r="BL57">
        <v>649.94771428571426</v>
      </c>
      <c r="BM57">
        <v>101.0685714285714</v>
      </c>
      <c r="BN57">
        <v>9.9951600000000002E-2</v>
      </c>
      <c r="BO57">
        <v>32.528842857142862</v>
      </c>
      <c r="BP57">
        <v>32.326799999999999</v>
      </c>
      <c r="BQ57">
        <v>999.89999999999986</v>
      </c>
      <c r="BR57">
        <v>0</v>
      </c>
      <c r="BS57">
        <v>0</v>
      </c>
      <c r="BT57">
        <v>8981.9671428571419</v>
      </c>
      <c r="BU57">
        <v>0</v>
      </c>
      <c r="BV57">
        <v>134.75957142857141</v>
      </c>
      <c r="BW57">
        <v>-14.986328571428571</v>
      </c>
      <c r="BX57">
        <v>261.09185714285712</v>
      </c>
      <c r="BY57">
        <v>276.07514285714291</v>
      </c>
      <c r="BZ57">
        <v>1.870052857142857</v>
      </c>
      <c r="CA57">
        <v>267.13200000000001</v>
      </c>
      <c r="CB57">
        <v>32.393900000000002</v>
      </c>
      <c r="CC57">
        <v>3.4630128571428571</v>
      </c>
      <c r="CD57">
        <v>3.2740071428571431</v>
      </c>
      <c r="CE57">
        <v>26.43948571428572</v>
      </c>
      <c r="CF57">
        <v>25.49125714285714</v>
      </c>
      <c r="CG57">
        <v>1200.0771428571429</v>
      </c>
      <c r="CH57">
        <v>0.4999804285714286</v>
      </c>
      <c r="CI57">
        <v>0.50001957142857134</v>
      </c>
      <c r="CJ57">
        <v>0</v>
      </c>
      <c r="CK57">
        <v>1127.282857142857</v>
      </c>
      <c r="CL57">
        <v>4.9990899999999998</v>
      </c>
      <c r="CM57">
        <v>12160.6</v>
      </c>
      <c r="CN57">
        <v>9558.4142857142851</v>
      </c>
      <c r="CO57">
        <v>42.625</v>
      </c>
      <c r="CP57">
        <v>44</v>
      </c>
      <c r="CQ57">
        <v>43.375</v>
      </c>
      <c r="CR57">
        <v>43.258857142857153</v>
      </c>
      <c r="CS57">
        <v>43.936999999999998</v>
      </c>
      <c r="CT57">
        <v>597.51571428571435</v>
      </c>
      <c r="CU57">
        <v>597.5642857142858</v>
      </c>
      <c r="CV57">
        <v>0</v>
      </c>
      <c r="CW57">
        <v>1678134158.8</v>
      </c>
      <c r="CX57">
        <v>0</v>
      </c>
      <c r="CY57">
        <v>1678124978.5</v>
      </c>
      <c r="CZ57" t="s">
        <v>356</v>
      </c>
      <c r="DA57">
        <v>1678124978.5</v>
      </c>
      <c r="DB57">
        <v>1678124958</v>
      </c>
      <c r="DC57">
        <v>13</v>
      </c>
      <c r="DD57">
        <v>-0.20300000000000001</v>
      </c>
      <c r="DE57">
        <v>-1.0999999999999999E-2</v>
      </c>
      <c r="DF57">
        <v>-7.2679999999999998</v>
      </c>
      <c r="DG57">
        <v>0.23699999999999999</v>
      </c>
      <c r="DH57">
        <v>791</v>
      </c>
      <c r="DI57">
        <v>32</v>
      </c>
      <c r="DJ57">
        <v>0.03</v>
      </c>
      <c r="DK57">
        <v>7.0000000000000007E-2</v>
      </c>
      <c r="DL57">
        <v>-14.609277499999999</v>
      </c>
      <c r="DM57">
        <v>-2.35136848030018</v>
      </c>
      <c r="DN57">
        <v>0.22748189871668911</v>
      </c>
      <c r="DO57">
        <v>0</v>
      </c>
      <c r="DP57">
        <v>1.8162022499999999</v>
      </c>
      <c r="DQ57">
        <v>0.30879163227016532</v>
      </c>
      <c r="DR57">
        <v>3.1257118828156571E-2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3.2963399999999998</v>
      </c>
      <c r="EB57">
        <v>2.62527</v>
      </c>
      <c r="EC57">
        <v>6.9532499999999997E-2</v>
      </c>
      <c r="ED57">
        <v>7.0992799999999995E-2</v>
      </c>
      <c r="EE57">
        <v>0.13959199999999999</v>
      </c>
      <c r="EF57">
        <v>0.13319300000000001</v>
      </c>
      <c r="EG57">
        <v>28036.2</v>
      </c>
      <c r="EH57">
        <v>28390.2</v>
      </c>
      <c r="EI57">
        <v>28033.4</v>
      </c>
      <c r="EJ57">
        <v>29414.1</v>
      </c>
      <c r="EK57">
        <v>33204.699999999997</v>
      </c>
      <c r="EL57">
        <v>35391.300000000003</v>
      </c>
      <c r="EM57">
        <v>39590.400000000001</v>
      </c>
      <c r="EN57">
        <v>42040.4</v>
      </c>
      <c r="EO57">
        <v>2.1840700000000002</v>
      </c>
      <c r="EP57">
        <v>2.1767699999999999</v>
      </c>
      <c r="EQ57">
        <v>0.10271</v>
      </c>
      <c r="ER57">
        <v>0</v>
      </c>
      <c r="ES57">
        <v>30.665299999999998</v>
      </c>
      <c r="ET57">
        <v>999.9</v>
      </c>
      <c r="EU57">
        <v>71.400000000000006</v>
      </c>
      <c r="EV57">
        <v>34.700000000000003</v>
      </c>
      <c r="EW57">
        <v>39.249000000000002</v>
      </c>
      <c r="EX57">
        <v>56.9482</v>
      </c>
      <c r="EY57">
        <v>-3.4575300000000002</v>
      </c>
      <c r="EZ57">
        <v>2</v>
      </c>
      <c r="FA57">
        <v>0.48379100000000003</v>
      </c>
      <c r="FB57">
        <v>0.13827900000000001</v>
      </c>
      <c r="FC57">
        <v>20.275200000000002</v>
      </c>
      <c r="FD57">
        <v>5.2174399999999999</v>
      </c>
      <c r="FE57">
        <v>12.008800000000001</v>
      </c>
      <c r="FF57">
        <v>4.9861000000000004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1.8658600000000001</v>
      </c>
      <c r="FM57">
        <v>1.8623400000000001</v>
      </c>
      <c r="FN57">
        <v>1.8643400000000001</v>
      </c>
      <c r="FO57">
        <v>1.8604400000000001</v>
      </c>
      <c r="FP57">
        <v>1.86113</v>
      </c>
      <c r="FQ57">
        <v>1.8602700000000001</v>
      </c>
      <c r="FR57">
        <v>1.8620300000000001</v>
      </c>
      <c r="FS57">
        <v>1.8585499999999999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-5.718</v>
      </c>
      <c r="GH57">
        <v>0.25319999999999998</v>
      </c>
      <c r="GI57">
        <v>-4.6300871571038451</v>
      </c>
      <c r="GJ57">
        <v>-4.6782648166075668E-3</v>
      </c>
      <c r="GK57">
        <v>2.0645039605938809E-6</v>
      </c>
      <c r="GL57">
        <v>-4.2957140779123221E-10</v>
      </c>
      <c r="GM57">
        <v>-8.3289933805379121E-2</v>
      </c>
      <c r="GN57">
        <v>6.7050777095108757E-4</v>
      </c>
      <c r="GO57">
        <v>6.3862846072479287E-4</v>
      </c>
      <c r="GP57">
        <v>-1.0801389653900339E-5</v>
      </c>
      <c r="GQ57">
        <v>6</v>
      </c>
      <c r="GR57">
        <v>2074</v>
      </c>
      <c r="GS57">
        <v>4</v>
      </c>
      <c r="GT57">
        <v>34</v>
      </c>
      <c r="GU57">
        <v>152.30000000000001</v>
      </c>
      <c r="GV57">
        <v>152.6</v>
      </c>
      <c r="GW57">
        <v>0.97289999999999999</v>
      </c>
      <c r="GX57">
        <v>2.5830099999999998</v>
      </c>
      <c r="GY57">
        <v>2.04834</v>
      </c>
      <c r="GZ57">
        <v>2.6171899999999999</v>
      </c>
      <c r="HA57">
        <v>2.1972700000000001</v>
      </c>
      <c r="HB57">
        <v>2.34131</v>
      </c>
      <c r="HC57">
        <v>40.1967</v>
      </c>
      <c r="HD57">
        <v>13.3965</v>
      </c>
      <c r="HE57">
        <v>18</v>
      </c>
      <c r="HF57">
        <v>675.55100000000004</v>
      </c>
      <c r="HG57">
        <v>744.99800000000005</v>
      </c>
      <c r="HH57">
        <v>30.9999</v>
      </c>
      <c r="HI57">
        <v>33.487900000000003</v>
      </c>
      <c r="HJ57">
        <v>30.0002</v>
      </c>
      <c r="HK57">
        <v>33.444699999999997</v>
      </c>
      <c r="HL57">
        <v>33.460900000000002</v>
      </c>
      <c r="HM57">
        <v>19.518000000000001</v>
      </c>
      <c r="HN57">
        <v>21.797000000000001</v>
      </c>
      <c r="HO57">
        <v>99.257499999999993</v>
      </c>
      <c r="HP57">
        <v>31</v>
      </c>
      <c r="HQ57">
        <v>284.21800000000002</v>
      </c>
      <c r="HR57">
        <v>32.2438</v>
      </c>
      <c r="HS57">
        <v>98.811099999999996</v>
      </c>
      <c r="HT57">
        <v>97.490600000000001</v>
      </c>
    </row>
    <row r="58" spans="1:228" x14ac:dyDescent="0.2">
      <c r="A58">
        <v>43</v>
      </c>
      <c r="B58">
        <v>1678134120.5999999</v>
      </c>
      <c r="C58">
        <v>168</v>
      </c>
      <c r="D58" t="s">
        <v>444</v>
      </c>
      <c r="E58" t="s">
        <v>445</v>
      </c>
      <c r="F58">
        <v>4</v>
      </c>
      <c r="G58">
        <v>1678134118.2874999</v>
      </c>
      <c r="H58">
        <f t="shared" si="0"/>
        <v>2.1007763933468611E-3</v>
      </c>
      <c r="I58">
        <f t="shared" si="1"/>
        <v>2.1007763933468611</v>
      </c>
      <c r="J58">
        <f t="shared" si="2"/>
        <v>5.4944173665137033</v>
      </c>
      <c r="K58">
        <f t="shared" si="3"/>
        <v>258.17</v>
      </c>
      <c r="L58">
        <f t="shared" si="4"/>
        <v>192.78187300933129</v>
      </c>
      <c r="M58">
        <f t="shared" si="5"/>
        <v>19.503314776873882</v>
      </c>
      <c r="N58">
        <f t="shared" si="6"/>
        <v>26.118486646832256</v>
      </c>
      <c r="O58">
        <f t="shared" si="7"/>
        <v>0.14979201320162697</v>
      </c>
      <c r="P58">
        <f t="shared" si="8"/>
        <v>2.7639985784720653</v>
      </c>
      <c r="Q58">
        <f t="shared" si="9"/>
        <v>0.14542392354082015</v>
      </c>
      <c r="R58">
        <f t="shared" si="10"/>
        <v>9.1271797585548875E-2</v>
      </c>
      <c r="S58">
        <f t="shared" si="11"/>
        <v>226.11044923644923</v>
      </c>
      <c r="T58">
        <f t="shared" si="12"/>
        <v>33.356651609535994</v>
      </c>
      <c r="U58">
        <f t="shared" si="13"/>
        <v>32.334699999999998</v>
      </c>
      <c r="V58">
        <f t="shared" si="14"/>
        <v>4.8662928001970975</v>
      </c>
      <c r="W58">
        <f t="shared" si="15"/>
        <v>70.427114125123907</v>
      </c>
      <c r="X58">
        <f t="shared" si="16"/>
        <v>3.4650117574737638</v>
      </c>
      <c r="Y58">
        <f t="shared" si="17"/>
        <v>4.9199967945835059</v>
      </c>
      <c r="Z58">
        <f t="shared" si="18"/>
        <v>1.4012810427233338</v>
      </c>
      <c r="AA58">
        <f t="shared" si="19"/>
        <v>-92.644238946596573</v>
      </c>
      <c r="AB58">
        <f t="shared" si="20"/>
        <v>28.986693787306852</v>
      </c>
      <c r="AC58">
        <f t="shared" si="21"/>
        <v>2.3884467718207913</v>
      </c>
      <c r="AD58">
        <f t="shared" si="22"/>
        <v>164.84135084898028</v>
      </c>
      <c r="AE58">
        <f t="shared" si="23"/>
        <v>15.8793248510119</v>
      </c>
      <c r="AF58">
        <f t="shared" si="24"/>
        <v>2.1200862864245464</v>
      </c>
      <c r="AG58">
        <f t="shared" si="25"/>
        <v>5.4944173665137033</v>
      </c>
      <c r="AH58">
        <v>282.05637468464641</v>
      </c>
      <c r="AI58">
        <v>270.36841212121209</v>
      </c>
      <c r="AJ58">
        <v>1.6797150490116119</v>
      </c>
      <c r="AK58">
        <v>62.734653934625719</v>
      </c>
      <c r="AL58">
        <f t="shared" si="26"/>
        <v>2.1007763933468611</v>
      </c>
      <c r="AM58">
        <v>32.367589957255163</v>
      </c>
      <c r="AN58">
        <v>34.240945454545447</v>
      </c>
      <c r="AO58">
        <v>-1.0806948746337361E-4</v>
      </c>
      <c r="AP58">
        <v>100.3352754229541</v>
      </c>
      <c r="AQ58">
        <v>21</v>
      </c>
      <c r="AR58">
        <v>3</v>
      </c>
      <c r="AS58">
        <f t="shared" si="27"/>
        <v>1</v>
      </c>
      <c r="AT58">
        <f t="shared" si="28"/>
        <v>0</v>
      </c>
      <c r="AU58">
        <f t="shared" si="29"/>
        <v>47309.118478550838</v>
      </c>
      <c r="AV58">
        <f t="shared" si="30"/>
        <v>1199.9625000000001</v>
      </c>
      <c r="AW58">
        <f t="shared" si="31"/>
        <v>1025.8941135940154</v>
      </c>
      <c r="AX58">
        <f t="shared" si="32"/>
        <v>0.85493847815578838</v>
      </c>
      <c r="AY58">
        <f t="shared" si="33"/>
        <v>0.18843126284067144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1678134118.2874999</v>
      </c>
      <c r="BF58">
        <v>258.17</v>
      </c>
      <c r="BG58">
        <v>273.33237500000001</v>
      </c>
      <c r="BH58">
        <v>34.250149999999998</v>
      </c>
      <c r="BI58">
        <v>32.360262499999997</v>
      </c>
      <c r="BJ58">
        <v>263.89887499999998</v>
      </c>
      <c r="BK58">
        <v>33.996974999999999</v>
      </c>
      <c r="BL58">
        <v>650.030125</v>
      </c>
      <c r="BM58">
        <v>101.06762500000001</v>
      </c>
      <c r="BN58">
        <v>0.100158425</v>
      </c>
      <c r="BO58">
        <v>32.529224999999997</v>
      </c>
      <c r="BP58">
        <v>32.334699999999998</v>
      </c>
      <c r="BQ58">
        <v>999.9</v>
      </c>
      <c r="BR58">
        <v>0</v>
      </c>
      <c r="BS58">
        <v>0</v>
      </c>
      <c r="BT58">
        <v>8988.8287500000006</v>
      </c>
      <c r="BU58">
        <v>0</v>
      </c>
      <c r="BV58">
        <v>136.340125</v>
      </c>
      <c r="BW58">
        <v>-15.1626625</v>
      </c>
      <c r="BX58">
        <v>267.325875</v>
      </c>
      <c r="BY58">
        <v>282.47337499999998</v>
      </c>
      <c r="BZ58">
        <v>1.88989125</v>
      </c>
      <c r="CA58">
        <v>273.33237500000001</v>
      </c>
      <c r="CB58">
        <v>32.360262499999997</v>
      </c>
      <c r="CC58">
        <v>3.46158375</v>
      </c>
      <c r="CD58">
        <v>3.2705774999999999</v>
      </c>
      <c r="CE58">
        <v>26.432487500000001</v>
      </c>
      <c r="CF58">
        <v>25.473612500000002</v>
      </c>
      <c r="CG58">
        <v>1199.9625000000001</v>
      </c>
      <c r="CH58">
        <v>0.49996762500000003</v>
      </c>
      <c r="CI58">
        <v>0.50003237499999997</v>
      </c>
      <c r="CJ58">
        <v>0</v>
      </c>
      <c r="CK58">
        <v>1125.79</v>
      </c>
      <c r="CL58">
        <v>4.9990899999999998</v>
      </c>
      <c r="CM58">
        <v>12146.95</v>
      </c>
      <c r="CN58">
        <v>9557.4412499999999</v>
      </c>
      <c r="CO58">
        <v>42.625</v>
      </c>
      <c r="CP58">
        <v>44</v>
      </c>
      <c r="CQ58">
        <v>43.375</v>
      </c>
      <c r="CR58">
        <v>43.25</v>
      </c>
      <c r="CS58">
        <v>43.936999999999998</v>
      </c>
      <c r="CT58">
        <v>597.4425</v>
      </c>
      <c r="CU58">
        <v>597.52</v>
      </c>
      <c r="CV58">
        <v>0</v>
      </c>
      <c r="CW58">
        <v>1678134163</v>
      </c>
      <c r="CX58">
        <v>0</v>
      </c>
      <c r="CY58">
        <v>1678124978.5</v>
      </c>
      <c r="CZ58" t="s">
        <v>356</v>
      </c>
      <c r="DA58">
        <v>1678124978.5</v>
      </c>
      <c r="DB58">
        <v>1678124958</v>
      </c>
      <c r="DC58">
        <v>13</v>
      </c>
      <c r="DD58">
        <v>-0.20300000000000001</v>
      </c>
      <c r="DE58">
        <v>-1.0999999999999999E-2</v>
      </c>
      <c r="DF58">
        <v>-7.2679999999999998</v>
      </c>
      <c r="DG58">
        <v>0.23699999999999999</v>
      </c>
      <c r="DH58">
        <v>791</v>
      </c>
      <c r="DI58">
        <v>32</v>
      </c>
      <c r="DJ58">
        <v>0.03</v>
      </c>
      <c r="DK58">
        <v>7.0000000000000007E-2</v>
      </c>
      <c r="DL58">
        <v>-14.7719275</v>
      </c>
      <c r="DM58">
        <v>-2.408103939962436</v>
      </c>
      <c r="DN58">
        <v>0.233005897980609</v>
      </c>
      <c r="DO58">
        <v>0</v>
      </c>
      <c r="DP58">
        <v>1.83482875</v>
      </c>
      <c r="DQ58">
        <v>0.36762968105065402</v>
      </c>
      <c r="DR58">
        <v>3.574225630731083E-2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3.2964600000000002</v>
      </c>
      <c r="EB58">
        <v>2.6252800000000001</v>
      </c>
      <c r="EC58">
        <v>7.0993799999999996E-2</v>
      </c>
      <c r="ED58">
        <v>7.2480799999999998E-2</v>
      </c>
      <c r="EE58">
        <v>0.139538</v>
      </c>
      <c r="EF58">
        <v>0.13299</v>
      </c>
      <c r="EG58">
        <v>27992.7</v>
      </c>
      <c r="EH58">
        <v>28344.9</v>
      </c>
      <c r="EI58">
        <v>28033.8</v>
      </c>
      <c r="EJ58">
        <v>29414.3</v>
      </c>
      <c r="EK58">
        <v>33207.5</v>
      </c>
      <c r="EL58">
        <v>35399.599999999999</v>
      </c>
      <c r="EM58">
        <v>39591.1</v>
      </c>
      <c r="EN58">
        <v>42040.3</v>
      </c>
      <c r="EO58">
        <v>2.18445</v>
      </c>
      <c r="EP58">
        <v>2.17693</v>
      </c>
      <c r="EQ58">
        <v>0.103362</v>
      </c>
      <c r="ER58">
        <v>0</v>
      </c>
      <c r="ES58">
        <v>30.657299999999999</v>
      </c>
      <c r="ET58">
        <v>999.9</v>
      </c>
      <c r="EU58">
        <v>71.400000000000006</v>
      </c>
      <c r="EV58">
        <v>34.700000000000003</v>
      </c>
      <c r="EW58">
        <v>39.244100000000003</v>
      </c>
      <c r="EX58">
        <v>56.528199999999998</v>
      </c>
      <c r="EY58">
        <v>-3.51362</v>
      </c>
      <c r="EZ58">
        <v>2</v>
      </c>
      <c r="FA58">
        <v>0.48380299999999998</v>
      </c>
      <c r="FB58">
        <v>0.13735</v>
      </c>
      <c r="FC58">
        <v>20.274999999999999</v>
      </c>
      <c r="FD58">
        <v>5.2189399999999999</v>
      </c>
      <c r="FE58">
        <v>12.0091</v>
      </c>
      <c r="FF58">
        <v>4.9863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1.86585</v>
      </c>
      <c r="FM58">
        <v>1.8623400000000001</v>
      </c>
      <c r="FN58">
        <v>1.8643400000000001</v>
      </c>
      <c r="FO58">
        <v>1.8604700000000001</v>
      </c>
      <c r="FP58">
        <v>1.8611200000000001</v>
      </c>
      <c r="FQ58">
        <v>1.86025</v>
      </c>
      <c r="FR58">
        <v>1.8620300000000001</v>
      </c>
      <c r="FS58">
        <v>1.85859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-5.742</v>
      </c>
      <c r="GH58">
        <v>0.25319999999999998</v>
      </c>
      <c r="GI58">
        <v>-4.6300871571038451</v>
      </c>
      <c r="GJ58">
        <v>-4.6782648166075668E-3</v>
      </c>
      <c r="GK58">
        <v>2.0645039605938809E-6</v>
      </c>
      <c r="GL58">
        <v>-4.2957140779123221E-10</v>
      </c>
      <c r="GM58">
        <v>-8.3289933805379121E-2</v>
      </c>
      <c r="GN58">
        <v>6.7050777095108757E-4</v>
      </c>
      <c r="GO58">
        <v>6.3862846072479287E-4</v>
      </c>
      <c r="GP58">
        <v>-1.0801389653900339E-5</v>
      </c>
      <c r="GQ58">
        <v>6</v>
      </c>
      <c r="GR58">
        <v>2074</v>
      </c>
      <c r="GS58">
        <v>4</v>
      </c>
      <c r="GT58">
        <v>34</v>
      </c>
      <c r="GU58">
        <v>152.4</v>
      </c>
      <c r="GV58">
        <v>152.69999999999999</v>
      </c>
      <c r="GW58">
        <v>0.99121099999999995</v>
      </c>
      <c r="GX58">
        <v>2.5842299999999998</v>
      </c>
      <c r="GY58">
        <v>2.04834</v>
      </c>
      <c r="GZ58">
        <v>2.6184099999999999</v>
      </c>
      <c r="HA58">
        <v>2.1972700000000001</v>
      </c>
      <c r="HB58">
        <v>2.34131</v>
      </c>
      <c r="HC58">
        <v>40.171300000000002</v>
      </c>
      <c r="HD58">
        <v>13.379</v>
      </c>
      <c r="HE58">
        <v>18</v>
      </c>
      <c r="HF58">
        <v>675.85500000000002</v>
      </c>
      <c r="HG58">
        <v>745.14200000000005</v>
      </c>
      <c r="HH58">
        <v>30.9999</v>
      </c>
      <c r="HI58">
        <v>33.487900000000003</v>
      </c>
      <c r="HJ58">
        <v>30.0002</v>
      </c>
      <c r="HK58">
        <v>33.444699999999997</v>
      </c>
      <c r="HL58">
        <v>33.460900000000002</v>
      </c>
      <c r="HM58">
        <v>19.8992</v>
      </c>
      <c r="HN58">
        <v>21.797000000000001</v>
      </c>
      <c r="HO58">
        <v>99.257499999999993</v>
      </c>
      <c r="HP58">
        <v>31</v>
      </c>
      <c r="HQ58">
        <v>290.89800000000002</v>
      </c>
      <c r="HR58">
        <v>32.245399999999997</v>
      </c>
      <c r="HS58">
        <v>98.812899999999999</v>
      </c>
      <c r="HT58">
        <v>97.490700000000004</v>
      </c>
    </row>
    <row r="59" spans="1:228" x14ac:dyDescent="0.2">
      <c r="A59">
        <v>44</v>
      </c>
      <c r="B59">
        <v>1678134124.5999999</v>
      </c>
      <c r="C59">
        <v>172</v>
      </c>
      <c r="D59" t="s">
        <v>446</v>
      </c>
      <c r="E59" t="s">
        <v>447</v>
      </c>
      <c r="F59">
        <v>4</v>
      </c>
      <c r="G59">
        <v>1678134122.5999999</v>
      </c>
      <c r="H59">
        <f t="shared" si="0"/>
        <v>2.1012497607286722E-3</v>
      </c>
      <c r="I59">
        <f t="shared" si="1"/>
        <v>2.1012497607286722</v>
      </c>
      <c r="J59">
        <f t="shared" si="2"/>
        <v>5.6261603112236251</v>
      </c>
      <c r="K59">
        <f t="shared" si="3"/>
        <v>265.221</v>
      </c>
      <c r="L59">
        <f t="shared" si="4"/>
        <v>198.14357895313597</v>
      </c>
      <c r="M59">
        <f t="shared" si="5"/>
        <v>20.046067605125238</v>
      </c>
      <c r="N59">
        <f t="shared" si="6"/>
        <v>26.832250252007348</v>
      </c>
      <c r="O59">
        <f t="shared" si="7"/>
        <v>0.14955354775193538</v>
      </c>
      <c r="P59">
        <f t="shared" si="8"/>
        <v>2.7677808817697476</v>
      </c>
      <c r="Q59">
        <f t="shared" si="9"/>
        <v>0.14520490139610986</v>
      </c>
      <c r="R59">
        <f t="shared" si="10"/>
        <v>9.1133239339664898E-2</v>
      </c>
      <c r="S59">
        <f t="shared" si="11"/>
        <v>226.12006119243262</v>
      </c>
      <c r="T59">
        <f t="shared" si="12"/>
        <v>33.357453868184557</v>
      </c>
      <c r="U59">
        <f t="shared" si="13"/>
        <v>32.333957142857138</v>
      </c>
      <c r="V59">
        <f t="shared" si="14"/>
        <v>4.8660886959370959</v>
      </c>
      <c r="W59">
        <f t="shared" si="15"/>
        <v>70.365068652700131</v>
      </c>
      <c r="X59">
        <f t="shared" si="16"/>
        <v>3.4623334888081789</v>
      </c>
      <c r="Y59">
        <f t="shared" si="17"/>
        <v>4.9205288292933655</v>
      </c>
      <c r="Z59">
        <f t="shared" si="18"/>
        <v>1.403755207128917</v>
      </c>
      <c r="AA59">
        <f t="shared" si="19"/>
        <v>-92.665114448134446</v>
      </c>
      <c r="AB59">
        <f t="shared" si="20"/>
        <v>29.423382425723336</v>
      </c>
      <c r="AC59">
        <f t="shared" si="21"/>
        <v>2.4211299410426865</v>
      </c>
      <c r="AD59">
        <f t="shared" si="22"/>
        <v>165.29945911106421</v>
      </c>
      <c r="AE59">
        <f t="shared" si="23"/>
        <v>16.096861803343494</v>
      </c>
      <c r="AF59">
        <f t="shared" si="24"/>
        <v>2.157344353805366</v>
      </c>
      <c r="AG59">
        <f t="shared" si="25"/>
        <v>5.6261603112236251</v>
      </c>
      <c r="AH59">
        <v>289.05393677588017</v>
      </c>
      <c r="AI59">
        <v>277.16698787878789</v>
      </c>
      <c r="AJ59">
        <v>1.698785475383995</v>
      </c>
      <c r="AK59">
        <v>62.734653934625719</v>
      </c>
      <c r="AL59">
        <f t="shared" si="26"/>
        <v>2.1012497607286722</v>
      </c>
      <c r="AM59">
        <v>32.300079051840036</v>
      </c>
      <c r="AN59">
        <v>34.215709696969689</v>
      </c>
      <c r="AO59">
        <v>-6.9084447137844314E-3</v>
      </c>
      <c r="AP59">
        <v>100.3352754229541</v>
      </c>
      <c r="AQ59">
        <v>21</v>
      </c>
      <c r="AR59">
        <v>3</v>
      </c>
      <c r="AS59">
        <f t="shared" si="27"/>
        <v>1</v>
      </c>
      <c r="AT59">
        <f t="shared" si="28"/>
        <v>0</v>
      </c>
      <c r="AU59">
        <f t="shared" si="29"/>
        <v>47412.9930270201</v>
      </c>
      <c r="AV59">
        <f t="shared" si="30"/>
        <v>1200.021428571428</v>
      </c>
      <c r="AW59">
        <f t="shared" si="31"/>
        <v>1025.943720825094</v>
      </c>
      <c r="AX59">
        <f t="shared" si="32"/>
        <v>0.85493783394054412</v>
      </c>
      <c r="AY59">
        <f t="shared" si="33"/>
        <v>0.18843001950525037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1678134122.5999999</v>
      </c>
      <c r="BF59">
        <v>265.221</v>
      </c>
      <c r="BG59">
        <v>280.60757142857148</v>
      </c>
      <c r="BH59">
        <v>34.223128571428568</v>
      </c>
      <c r="BI59">
        <v>32.299914285714287</v>
      </c>
      <c r="BJ59">
        <v>270.97585714285708</v>
      </c>
      <c r="BK59">
        <v>33.970085714285709</v>
      </c>
      <c r="BL59">
        <v>650.00971428571427</v>
      </c>
      <c r="BM59">
        <v>101.06957142857139</v>
      </c>
      <c r="BN59">
        <v>9.9831642857142869E-2</v>
      </c>
      <c r="BO59">
        <v>32.531142857142846</v>
      </c>
      <c r="BP59">
        <v>32.333957142857138</v>
      </c>
      <c r="BQ59">
        <v>999.89999999999986</v>
      </c>
      <c r="BR59">
        <v>0</v>
      </c>
      <c r="BS59">
        <v>0</v>
      </c>
      <c r="BT59">
        <v>9008.75</v>
      </c>
      <c r="BU59">
        <v>0</v>
      </c>
      <c r="BV59">
        <v>138.24914285714291</v>
      </c>
      <c r="BW59">
        <v>-15.38664285714286</v>
      </c>
      <c r="BX59">
        <v>274.61942857142861</v>
      </c>
      <c r="BY59">
        <v>289.97385714285713</v>
      </c>
      <c r="BZ59">
        <v>1.9231857142857141</v>
      </c>
      <c r="CA59">
        <v>280.60757142857148</v>
      </c>
      <c r="CB59">
        <v>32.299914285714287</v>
      </c>
      <c r="CC59">
        <v>3.4589114285714291</v>
      </c>
      <c r="CD59">
        <v>3.2645342857142858</v>
      </c>
      <c r="CE59">
        <v>26.41938571428571</v>
      </c>
      <c r="CF59">
        <v>25.442514285714289</v>
      </c>
      <c r="CG59">
        <v>1200.021428571428</v>
      </c>
      <c r="CH59">
        <v>0.49998842857142861</v>
      </c>
      <c r="CI59">
        <v>0.50001157142857144</v>
      </c>
      <c r="CJ59">
        <v>0</v>
      </c>
      <c r="CK59">
        <v>1124.0957142857139</v>
      </c>
      <c r="CL59">
        <v>4.9990899999999998</v>
      </c>
      <c r="CM59">
        <v>12133.62857142857</v>
      </c>
      <c r="CN59">
        <v>9557.9728571428568</v>
      </c>
      <c r="CO59">
        <v>42.625</v>
      </c>
      <c r="CP59">
        <v>44</v>
      </c>
      <c r="CQ59">
        <v>43.375</v>
      </c>
      <c r="CR59">
        <v>43.25</v>
      </c>
      <c r="CS59">
        <v>43.928142857142859</v>
      </c>
      <c r="CT59">
        <v>597.49857142857138</v>
      </c>
      <c r="CU59">
        <v>597.52428571428572</v>
      </c>
      <c r="CV59">
        <v>0</v>
      </c>
      <c r="CW59">
        <v>1678134166.5999999</v>
      </c>
      <c r="CX59">
        <v>0</v>
      </c>
      <c r="CY59">
        <v>1678124978.5</v>
      </c>
      <c r="CZ59" t="s">
        <v>356</v>
      </c>
      <c r="DA59">
        <v>1678124978.5</v>
      </c>
      <c r="DB59">
        <v>1678124958</v>
      </c>
      <c r="DC59">
        <v>13</v>
      </c>
      <c r="DD59">
        <v>-0.20300000000000001</v>
      </c>
      <c r="DE59">
        <v>-1.0999999999999999E-2</v>
      </c>
      <c r="DF59">
        <v>-7.2679999999999998</v>
      </c>
      <c r="DG59">
        <v>0.23699999999999999</v>
      </c>
      <c r="DH59">
        <v>791</v>
      </c>
      <c r="DI59">
        <v>32</v>
      </c>
      <c r="DJ59">
        <v>0.03</v>
      </c>
      <c r="DK59">
        <v>7.0000000000000007E-2</v>
      </c>
      <c r="DL59">
        <v>-14.94731</v>
      </c>
      <c r="DM59">
        <v>-2.8049853658535921</v>
      </c>
      <c r="DN59">
        <v>0.27156220447624879</v>
      </c>
      <c r="DO59">
        <v>0</v>
      </c>
      <c r="DP59">
        <v>1.86170875</v>
      </c>
      <c r="DQ59">
        <v>0.40631876172607728</v>
      </c>
      <c r="DR59">
        <v>3.9581670390946122E-2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357</v>
      </c>
      <c r="EA59">
        <v>3.2962899999999999</v>
      </c>
      <c r="EB59">
        <v>2.6251600000000002</v>
      </c>
      <c r="EC59">
        <v>7.2456099999999996E-2</v>
      </c>
      <c r="ED59">
        <v>7.3919200000000004E-2</v>
      </c>
      <c r="EE59">
        <v>0.13947399999999999</v>
      </c>
      <c r="EF59">
        <v>0.132937</v>
      </c>
      <c r="EG59">
        <v>27948.6</v>
      </c>
      <c r="EH59">
        <v>28300.3</v>
      </c>
      <c r="EI59">
        <v>28033.9</v>
      </c>
      <c r="EJ59">
        <v>29413.599999999999</v>
      </c>
      <c r="EK59">
        <v>33210</v>
      </c>
      <c r="EL59">
        <v>35401.599999999999</v>
      </c>
      <c r="EM59">
        <v>39591</v>
      </c>
      <c r="EN59">
        <v>42040</v>
      </c>
      <c r="EO59">
        <v>2.1842800000000002</v>
      </c>
      <c r="EP59">
        <v>2.1768299999999998</v>
      </c>
      <c r="EQ59">
        <v>0.103727</v>
      </c>
      <c r="ER59">
        <v>0</v>
      </c>
      <c r="ES59">
        <v>30.650400000000001</v>
      </c>
      <c r="ET59">
        <v>999.9</v>
      </c>
      <c r="EU59">
        <v>71.400000000000006</v>
      </c>
      <c r="EV59">
        <v>34.700000000000003</v>
      </c>
      <c r="EW59">
        <v>39.243699999999997</v>
      </c>
      <c r="EX59">
        <v>56.498199999999997</v>
      </c>
      <c r="EY59">
        <v>-3.4415100000000001</v>
      </c>
      <c r="EZ59">
        <v>2</v>
      </c>
      <c r="FA59">
        <v>0.48384100000000002</v>
      </c>
      <c r="FB59">
        <v>0.136291</v>
      </c>
      <c r="FC59">
        <v>20.275099999999998</v>
      </c>
      <c r="FD59">
        <v>5.2189399999999999</v>
      </c>
      <c r="FE59">
        <v>12.008800000000001</v>
      </c>
      <c r="FF59">
        <v>4.9863999999999997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1.8623400000000001</v>
      </c>
      <c r="FN59">
        <v>1.86433</v>
      </c>
      <c r="FO59">
        <v>1.8604400000000001</v>
      </c>
      <c r="FP59">
        <v>1.86111</v>
      </c>
      <c r="FQ59">
        <v>1.8602399999999999</v>
      </c>
      <c r="FR59">
        <v>1.8620300000000001</v>
      </c>
      <c r="FS59">
        <v>1.8585700000000001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-5.7670000000000003</v>
      </c>
      <c r="GH59">
        <v>0.253</v>
      </c>
      <c r="GI59">
        <v>-4.6300871571038451</v>
      </c>
      <c r="GJ59">
        <v>-4.6782648166075668E-3</v>
      </c>
      <c r="GK59">
        <v>2.0645039605938809E-6</v>
      </c>
      <c r="GL59">
        <v>-4.2957140779123221E-10</v>
      </c>
      <c r="GM59">
        <v>-8.3289933805379121E-2</v>
      </c>
      <c r="GN59">
        <v>6.7050777095108757E-4</v>
      </c>
      <c r="GO59">
        <v>6.3862846072479287E-4</v>
      </c>
      <c r="GP59">
        <v>-1.0801389653900339E-5</v>
      </c>
      <c r="GQ59">
        <v>6</v>
      </c>
      <c r="GR59">
        <v>2074</v>
      </c>
      <c r="GS59">
        <v>4</v>
      </c>
      <c r="GT59">
        <v>34</v>
      </c>
      <c r="GU59">
        <v>152.4</v>
      </c>
      <c r="GV59">
        <v>152.80000000000001</v>
      </c>
      <c r="GW59">
        <v>1.01074</v>
      </c>
      <c r="GX59">
        <v>2.5915499999999998</v>
      </c>
      <c r="GY59">
        <v>2.04834</v>
      </c>
      <c r="GZ59">
        <v>2.6184099999999999</v>
      </c>
      <c r="HA59">
        <v>2.1972700000000001</v>
      </c>
      <c r="HB59">
        <v>2.31934</v>
      </c>
      <c r="HC59">
        <v>40.1967</v>
      </c>
      <c r="HD59">
        <v>13.361499999999999</v>
      </c>
      <c r="HE59">
        <v>18</v>
      </c>
      <c r="HF59">
        <v>675.71299999999997</v>
      </c>
      <c r="HG59">
        <v>745.04600000000005</v>
      </c>
      <c r="HH59">
        <v>30.9998</v>
      </c>
      <c r="HI59">
        <v>33.487900000000003</v>
      </c>
      <c r="HJ59">
        <v>30.0001</v>
      </c>
      <c r="HK59">
        <v>33.444699999999997</v>
      </c>
      <c r="HL59">
        <v>33.460900000000002</v>
      </c>
      <c r="HM59">
        <v>20.284800000000001</v>
      </c>
      <c r="HN59">
        <v>21.797000000000001</v>
      </c>
      <c r="HO59">
        <v>99.257499999999993</v>
      </c>
      <c r="HP59">
        <v>31</v>
      </c>
      <c r="HQ59">
        <v>297.577</v>
      </c>
      <c r="HR59">
        <v>32.2425</v>
      </c>
      <c r="HS59">
        <v>98.812799999999996</v>
      </c>
      <c r="HT59">
        <v>97.4893</v>
      </c>
    </row>
    <row r="60" spans="1:228" x14ac:dyDescent="0.2">
      <c r="A60">
        <v>45</v>
      </c>
      <c r="B60">
        <v>1678134128.5999999</v>
      </c>
      <c r="C60">
        <v>176</v>
      </c>
      <c r="D60" t="s">
        <v>448</v>
      </c>
      <c r="E60" t="s">
        <v>449</v>
      </c>
      <c r="F60">
        <v>4</v>
      </c>
      <c r="G60">
        <v>1678134126.2874999</v>
      </c>
      <c r="H60">
        <f t="shared" si="0"/>
        <v>2.087974390193253E-3</v>
      </c>
      <c r="I60">
        <f t="shared" si="1"/>
        <v>2.0879743901932528</v>
      </c>
      <c r="J60">
        <f t="shared" si="2"/>
        <v>5.8138908018345488</v>
      </c>
      <c r="K60">
        <f t="shared" si="3"/>
        <v>271.22112499999997</v>
      </c>
      <c r="L60">
        <f t="shared" si="4"/>
        <v>201.44470986324816</v>
      </c>
      <c r="M60">
        <f t="shared" si="5"/>
        <v>20.379983876954665</v>
      </c>
      <c r="N60">
        <f t="shared" si="6"/>
        <v>27.43920234163442</v>
      </c>
      <c r="O60">
        <f t="shared" si="7"/>
        <v>0.14831378755367308</v>
      </c>
      <c r="P60">
        <f t="shared" si="8"/>
        <v>2.7643474090956932</v>
      </c>
      <c r="Q60">
        <f t="shared" si="9"/>
        <v>0.14403068218097412</v>
      </c>
      <c r="R60">
        <f t="shared" si="10"/>
        <v>9.0393693465477362E-2</v>
      </c>
      <c r="S60">
        <f t="shared" si="11"/>
        <v>226.11124723633986</v>
      </c>
      <c r="T60">
        <f t="shared" si="12"/>
        <v>33.366205921524887</v>
      </c>
      <c r="U60">
        <f t="shared" si="13"/>
        <v>32.335524999999997</v>
      </c>
      <c r="V60">
        <f t="shared" si="14"/>
        <v>4.8665194824110385</v>
      </c>
      <c r="W60">
        <f t="shared" si="15"/>
        <v>70.306014132434342</v>
      </c>
      <c r="X60">
        <f t="shared" si="16"/>
        <v>3.4602532415575369</v>
      </c>
      <c r="Y60">
        <f t="shared" si="17"/>
        <v>4.9217030495278999</v>
      </c>
      <c r="Z60">
        <f t="shared" si="18"/>
        <v>1.4062662408535016</v>
      </c>
      <c r="AA60">
        <f t="shared" si="19"/>
        <v>-92.079670607522459</v>
      </c>
      <c r="AB60">
        <f t="shared" si="20"/>
        <v>29.783944779206273</v>
      </c>
      <c r="AC60">
        <f t="shared" si="21"/>
        <v>2.4539130758733787</v>
      </c>
      <c r="AD60">
        <f t="shared" si="22"/>
        <v>166.26943448389707</v>
      </c>
      <c r="AE60">
        <f t="shared" si="23"/>
        <v>16.215599280682884</v>
      </c>
      <c r="AF60">
        <f t="shared" si="24"/>
        <v>2.1422616495292948</v>
      </c>
      <c r="AG60">
        <f t="shared" si="25"/>
        <v>5.8138908018345488</v>
      </c>
      <c r="AH60">
        <v>295.87280327476861</v>
      </c>
      <c r="AI60">
        <v>283.87519999999989</v>
      </c>
      <c r="AJ60">
        <v>1.6809957523365271</v>
      </c>
      <c r="AK60">
        <v>62.734653934625719</v>
      </c>
      <c r="AL60">
        <f t="shared" si="26"/>
        <v>2.0879743901932528</v>
      </c>
      <c r="AM60">
        <v>32.293006035227179</v>
      </c>
      <c r="AN60">
        <v>34.191383030303029</v>
      </c>
      <c r="AO60">
        <v>-6.0175895519756304E-3</v>
      </c>
      <c r="AP60">
        <v>100.3352754229541</v>
      </c>
      <c r="AQ60">
        <v>21</v>
      </c>
      <c r="AR60">
        <v>3</v>
      </c>
      <c r="AS60">
        <f t="shared" si="27"/>
        <v>1</v>
      </c>
      <c r="AT60">
        <f t="shared" si="28"/>
        <v>0</v>
      </c>
      <c r="AU60">
        <f t="shared" si="29"/>
        <v>47317.779598680798</v>
      </c>
      <c r="AV60">
        <f t="shared" si="30"/>
        <v>1199.9675</v>
      </c>
      <c r="AW60">
        <f t="shared" si="31"/>
        <v>1025.8983135939584</v>
      </c>
      <c r="AX60">
        <f t="shared" si="32"/>
        <v>0.85493841591039632</v>
      </c>
      <c r="AY60">
        <f t="shared" si="33"/>
        <v>0.18843114270706487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1678134126.2874999</v>
      </c>
      <c r="BF60">
        <v>271.22112499999997</v>
      </c>
      <c r="BG60">
        <v>286.72550000000001</v>
      </c>
      <c r="BH60">
        <v>34.202662500000002</v>
      </c>
      <c r="BI60">
        <v>32.292850000000001</v>
      </c>
      <c r="BJ60">
        <v>276.99775</v>
      </c>
      <c r="BK60">
        <v>33.949775000000002</v>
      </c>
      <c r="BL60">
        <v>650.00850000000003</v>
      </c>
      <c r="BM60">
        <v>101.069125</v>
      </c>
      <c r="BN60">
        <v>9.99942625E-2</v>
      </c>
      <c r="BO60">
        <v>32.535375000000002</v>
      </c>
      <c r="BP60">
        <v>32.335524999999997</v>
      </c>
      <c r="BQ60">
        <v>999.9</v>
      </c>
      <c r="BR60">
        <v>0</v>
      </c>
      <c r="BS60">
        <v>0</v>
      </c>
      <c r="BT60">
        <v>8990.5475000000006</v>
      </c>
      <c r="BU60">
        <v>0</v>
      </c>
      <c r="BV60">
        <v>139.91874999999999</v>
      </c>
      <c r="BW60">
        <v>-15.504524999999999</v>
      </c>
      <c r="BX60">
        <v>280.825875</v>
      </c>
      <c r="BY60">
        <v>296.29374999999999</v>
      </c>
      <c r="BZ60">
        <v>1.9098124999999999</v>
      </c>
      <c r="CA60">
        <v>286.72550000000001</v>
      </c>
      <c r="CB60">
        <v>32.292850000000001</v>
      </c>
      <c r="CC60">
        <v>3.4568287500000001</v>
      </c>
      <c r="CD60">
        <v>3.2638037500000001</v>
      </c>
      <c r="CE60">
        <v>26.409175000000001</v>
      </c>
      <c r="CF60">
        <v>25.438749999999999</v>
      </c>
      <c r="CG60">
        <v>1199.9675</v>
      </c>
      <c r="CH60">
        <v>0.49997112500000002</v>
      </c>
      <c r="CI60">
        <v>0.50002887500000004</v>
      </c>
      <c r="CJ60">
        <v>0</v>
      </c>
      <c r="CK60">
        <v>1122.93</v>
      </c>
      <c r="CL60">
        <v>4.9990899999999998</v>
      </c>
      <c r="CM60">
        <v>12120.7</v>
      </c>
      <c r="CN60">
        <v>9557.4700000000012</v>
      </c>
      <c r="CO60">
        <v>42.625</v>
      </c>
      <c r="CP60">
        <v>44</v>
      </c>
      <c r="CQ60">
        <v>43.375</v>
      </c>
      <c r="CR60">
        <v>43.25</v>
      </c>
      <c r="CS60">
        <v>43.882750000000001</v>
      </c>
      <c r="CT60">
        <v>597.44749999999999</v>
      </c>
      <c r="CU60">
        <v>597.52</v>
      </c>
      <c r="CV60">
        <v>0</v>
      </c>
      <c r="CW60">
        <v>1678134170.8</v>
      </c>
      <c r="CX60">
        <v>0</v>
      </c>
      <c r="CY60">
        <v>1678124978.5</v>
      </c>
      <c r="CZ60" t="s">
        <v>356</v>
      </c>
      <c r="DA60">
        <v>1678124978.5</v>
      </c>
      <c r="DB60">
        <v>1678124958</v>
      </c>
      <c r="DC60">
        <v>13</v>
      </c>
      <c r="DD60">
        <v>-0.20300000000000001</v>
      </c>
      <c r="DE60">
        <v>-1.0999999999999999E-2</v>
      </c>
      <c r="DF60">
        <v>-7.2679999999999998</v>
      </c>
      <c r="DG60">
        <v>0.23699999999999999</v>
      </c>
      <c r="DH60">
        <v>791</v>
      </c>
      <c r="DI60">
        <v>32</v>
      </c>
      <c r="DJ60">
        <v>0.03</v>
      </c>
      <c r="DK60">
        <v>7.0000000000000007E-2</v>
      </c>
      <c r="DL60">
        <v>-15.120889999999999</v>
      </c>
      <c r="DM60">
        <v>-2.679498686679155</v>
      </c>
      <c r="DN60">
        <v>0.26014496900766698</v>
      </c>
      <c r="DO60">
        <v>0</v>
      </c>
      <c r="DP60">
        <v>1.8833027499999999</v>
      </c>
      <c r="DQ60">
        <v>0.31075328330205931</v>
      </c>
      <c r="DR60">
        <v>3.1883135431407937E-2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3.29636</v>
      </c>
      <c r="EB60">
        <v>2.6253299999999999</v>
      </c>
      <c r="EC60">
        <v>7.3888200000000001E-2</v>
      </c>
      <c r="ED60">
        <v>7.5372800000000004E-2</v>
      </c>
      <c r="EE60">
        <v>0.13941100000000001</v>
      </c>
      <c r="EF60">
        <v>0.13292300000000001</v>
      </c>
      <c r="EG60">
        <v>27904.799999999999</v>
      </c>
      <c r="EH60">
        <v>28256</v>
      </c>
      <c r="EI60">
        <v>28033.200000000001</v>
      </c>
      <c r="EJ60">
        <v>29413.7</v>
      </c>
      <c r="EK60">
        <v>33211.9</v>
      </c>
      <c r="EL60">
        <v>35402</v>
      </c>
      <c r="EM60">
        <v>39590.300000000003</v>
      </c>
      <c r="EN60">
        <v>42039.7</v>
      </c>
      <c r="EO60">
        <v>2.18432</v>
      </c>
      <c r="EP60">
        <v>2.1768800000000001</v>
      </c>
      <c r="EQ60">
        <v>0.104312</v>
      </c>
      <c r="ER60">
        <v>0</v>
      </c>
      <c r="ES60">
        <v>30.645099999999999</v>
      </c>
      <c r="ET60">
        <v>999.9</v>
      </c>
      <c r="EU60">
        <v>71.400000000000006</v>
      </c>
      <c r="EV60">
        <v>34.700000000000003</v>
      </c>
      <c r="EW60">
        <v>39.247700000000002</v>
      </c>
      <c r="EX60">
        <v>56.168199999999999</v>
      </c>
      <c r="EY60">
        <v>-3.3253200000000001</v>
      </c>
      <c r="EZ60">
        <v>2</v>
      </c>
      <c r="FA60">
        <v>0.483788</v>
      </c>
      <c r="FB60">
        <v>0.13492100000000001</v>
      </c>
      <c r="FC60">
        <v>20.275200000000002</v>
      </c>
      <c r="FD60">
        <v>5.2193899999999998</v>
      </c>
      <c r="FE60">
        <v>12.009399999999999</v>
      </c>
      <c r="FF60">
        <v>4.9866000000000001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1.8658699999999999</v>
      </c>
      <c r="FM60">
        <v>1.8623400000000001</v>
      </c>
      <c r="FN60">
        <v>1.86435</v>
      </c>
      <c r="FO60">
        <v>1.8604499999999999</v>
      </c>
      <c r="FP60">
        <v>1.8611200000000001</v>
      </c>
      <c r="FQ60">
        <v>1.86026</v>
      </c>
      <c r="FR60">
        <v>1.8620300000000001</v>
      </c>
      <c r="FS60">
        <v>1.8585799999999999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-5.79</v>
      </c>
      <c r="GH60">
        <v>0.25280000000000002</v>
      </c>
      <c r="GI60">
        <v>-4.6300871571038451</v>
      </c>
      <c r="GJ60">
        <v>-4.6782648166075668E-3</v>
      </c>
      <c r="GK60">
        <v>2.0645039605938809E-6</v>
      </c>
      <c r="GL60">
        <v>-4.2957140779123221E-10</v>
      </c>
      <c r="GM60">
        <v>-8.3289933805379121E-2</v>
      </c>
      <c r="GN60">
        <v>6.7050777095108757E-4</v>
      </c>
      <c r="GO60">
        <v>6.3862846072479287E-4</v>
      </c>
      <c r="GP60">
        <v>-1.0801389653900339E-5</v>
      </c>
      <c r="GQ60">
        <v>6</v>
      </c>
      <c r="GR60">
        <v>2074</v>
      </c>
      <c r="GS60">
        <v>4</v>
      </c>
      <c r="GT60">
        <v>34</v>
      </c>
      <c r="GU60">
        <v>152.5</v>
      </c>
      <c r="GV60">
        <v>152.80000000000001</v>
      </c>
      <c r="GW60">
        <v>1.02905</v>
      </c>
      <c r="GX60">
        <v>2.5866699999999998</v>
      </c>
      <c r="GY60">
        <v>2.04834</v>
      </c>
      <c r="GZ60">
        <v>2.6171899999999999</v>
      </c>
      <c r="HA60">
        <v>2.1972700000000001</v>
      </c>
      <c r="HB60">
        <v>2.2778299999999998</v>
      </c>
      <c r="HC60">
        <v>40.1967</v>
      </c>
      <c r="HD60">
        <v>13.3528</v>
      </c>
      <c r="HE60">
        <v>18</v>
      </c>
      <c r="HF60">
        <v>675.75400000000002</v>
      </c>
      <c r="HG60">
        <v>745.09400000000005</v>
      </c>
      <c r="HH60">
        <v>30.999700000000001</v>
      </c>
      <c r="HI60">
        <v>33.487900000000003</v>
      </c>
      <c r="HJ60">
        <v>30.0001</v>
      </c>
      <c r="HK60">
        <v>33.444699999999997</v>
      </c>
      <c r="HL60">
        <v>33.460900000000002</v>
      </c>
      <c r="HM60">
        <v>20.6661</v>
      </c>
      <c r="HN60">
        <v>21.797000000000001</v>
      </c>
      <c r="HO60">
        <v>99.257499999999993</v>
      </c>
      <c r="HP60">
        <v>31</v>
      </c>
      <c r="HQ60">
        <v>304.25400000000002</v>
      </c>
      <c r="HR60">
        <v>32.2468</v>
      </c>
      <c r="HS60">
        <v>98.8108</v>
      </c>
      <c r="HT60">
        <v>97.489099999999993</v>
      </c>
    </row>
    <row r="61" spans="1:228" x14ac:dyDescent="0.2">
      <c r="A61">
        <v>46</v>
      </c>
      <c r="B61">
        <v>1678134132.5999999</v>
      </c>
      <c r="C61">
        <v>180</v>
      </c>
      <c r="D61" t="s">
        <v>450</v>
      </c>
      <c r="E61" t="s">
        <v>451</v>
      </c>
      <c r="F61">
        <v>4</v>
      </c>
      <c r="G61">
        <v>1678134130.5999999</v>
      </c>
      <c r="H61">
        <f t="shared" si="0"/>
        <v>2.1125546559905019E-3</v>
      </c>
      <c r="I61">
        <f t="shared" si="1"/>
        <v>2.1125546559905017</v>
      </c>
      <c r="J61">
        <f t="shared" si="2"/>
        <v>6.0778971395293047</v>
      </c>
      <c r="K61">
        <f t="shared" si="3"/>
        <v>278.26342857142862</v>
      </c>
      <c r="L61">
        <f t="shared" si="4"/>
        <v>206.04633443745126</v>
      </c>
      <c r="M61">
        <f t="shared" si="5"/>
        <v>20.845216575977517</v>
      </c>
      <c r="N61">
        <f t="shared" si="6"/>
        <v>28.151247871416537</v>
      </c>
      <c r="O61">
        <f t="shared" si="7"/>
        <v>0.14974540323916441</v>
      </c>
      <c r="P61">
        <f t="shared" si="8"/>
        <v>2.7653106609290221</v>
      </c>
      <c r="Q61">
        <f t="shared" si="9"/>
        <v>0.1453819952148678</v>
      </c>
      <c r="R61">
        <f t="shared" si="10"/>
        <v>9.1245191196665271E-2</v>
      </c>
      <c r="S61">
        <f t="shared" si="11"/>
        <v>226.11664492489854</v>
      </c>
      <c r="T61">
        <f t="shared" si="12"/>
        <v>33.365404544628582</v>
      </c>
      <c r="U61">
        <f t="shared" si="13"/>
        <v>32.341028571428573</v>
      </c>
      <c r="V61">
        <f t="shared" si="14"/>
        <v>4.868031913653259</v>
      </c>
      <c r="W61">
        <f t="shared" si="15"/>
        <v>70.245112086320688</v>
      </c>
      <c r="X61">
        <f t="shared" si="16"/>
        <v>3.4584554424710903</v>
      </c>
      <c r="Y61">
        <f t="shared" si="17"/>
        <v>4.9234108107353691</v>
      </c>
      <c r="Z61">
        <f t="shared" si="18"/>
        <v>1.4095764711821688</v>
      </c>
      <c r="AA61">
        <f t="shared" si="19"/>
        <v>-93.163660329181141</v>
      </c>
      <c r="AB61">
        <f t="shared" si="20"/>
        <v>29.891227384576815</v>
      </c>
      <c r="AC61">
        <f t="shared" si="21"/>
        <v>2.4620352233667817</v>
      </c>
      <c r="AD61">
        <f t="shared" si="22"/>
        <v>165.30624720366097</v>
      </c>
      <c r="AE61">
        <f t="shared" si="23"/>
        <v>16.468310882153414</v>
      </c>
      <c r="AF61">
        <f t="shared" si="24"/>
        <v>2.1247963387660582</v>
      </c>
      <c r="AG61">
        <f t="shared" si="25"/>
        <v>6.0778971395293047</v>
      </c>
      <c r="AH61">
        <v>302.8840657111511</v>
      </c>
      <c r="AI61">
        <v>290.62992121212108</v>
      </c>
      <c r="AJ61">
        <v>1.682534900406949</v>
      </c>
      <c r="AK61">
        <v>62.734653934625719</v>
      </c>
      <c r="AL61">
        <f t="shared" si="26"/>
        <v>2.1125546559905017</v>
      </c>
      <c r="AM61">
        <v>32.291408127082377</v>
      </c>
      <c r="AN61">
        <v>34.182960606060597</v>
      </c>
      <c r="AO61">
        <v>-1.3574495270931919E-3</v>
      </c>
      <c r="AP61">
        <v>100.3352754229541</v>
      </c>
      <c r="AQ61">
        <v>21</v>
      </c>
      <c r="AR61">
        <v>3</v>
      </c>
      <c r="AS61">
        <f t="shared" si="27"/>
        <v>1</v>
      </c>
      <c r="AT61">
        <f t="shared" si="28"/>
        <v>0</v>
      </c>
      <c r="AU61">
        <f t="shared" si="29"/>
        <v>47343.335736350426</v>
      </c>
      <c r="AV61">
        <f t="shared" si="30"/>
        <v>1200.0085714285719</v>
      </c>
      <c r="AW61">
        <f t="shared" si="31"/>
        <v>1025.9322139507251</v>
      </c>
      <c r="AX61">
        <f t="shared" si="32"/>
        <v>0.85493740492985437</v>
      </c>
      <c r="AY61">
        <f t="shared" si="33"/>
        <v>0.18842919151461884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1678134130.5999999</v>
      </c>
      <c r="BF61">
        <v>278.26342857142862</v>
      </c>
      <c r="BG61">
        <v>294.00928571428568</v>
      </c>
      <c r="BH61">
        <v>34.185400000000001</v>
      </c>
      <c r="BI61">
        <v>32.291271428571427</v>
      </c>
      <c r="BJ61">
        <v>284.06585714285723</v>
      </c>
      <c r="BK61">
        <v>33.932657142857153</v>
      </c>
      <c r="BL61">
        <v>650.05914285714277</v>
      </c>
      <c r="BM61">
        <v>101.0675714285714</v>
      </c>
      <c r="BN61">
        <v>0.1000452285714286</v>
      </c>
      <c r="BO61">
        <v>32.541528571428572</v>
      </c>
      <c r="BP61">
        <v>32.341028571428573</v>
      </c>
      <c r="BQ61">
        <v>999.89999999999986</v>
      </c>
      <c r="BR61">
        <v>0</v>
      </c>
      <c r="BS61">
        <v>0</v>
      </c>
      <c r="BT61">
        <v>8995.8014285714289</v>
      </c>
      <c r="BU61">
        <v>0</v>
      </c>
      <c r="BV61">
        <v>142.39871428571431</v>
      </c>
      <c r="BW61">
        <v>-15.74597142857143</v>
      </c>
      <c r="BX61">
        <v>288.11257142857141</v>
      </c>
      <c r="BY61">
        <v>303.82028571428572</v>
      </c>
      <c r="BZ61">
        <v>1.89415</v>
      </c>
      <c r="CA61">
        <v>294.00928571428568</v>
      </c>
      <c r="CB61">
        <v>32.291271428571427</v>
      </c>
      <c r="CC61">
        <v>3.4550357142857142</v>
      </c>
      <c r="CD61">
        <v>3.2635985714285711</v>
      </c>
      <c r="CE61">
        <v>26.400400000000001</v>
      </c>
      <c r="CF61">
        <v>25.437657142857141</v>
      </c>
      <c r="CG61">
        <v>1200.0085714285719</v>
      </c>
      <c r="CH61">
        <v>0.50000442857142857</v>
      </c>
      <c r="CI61">
        <v>0.49999557142857137</v>
      </c>
      <c r="CJ61">
        <v>0</v>
      </c>
      <c r="CK61">
        <v>1121.4428571428571</v>
      </c>
      <c r="CL61">
        <v>4.9990899999999998</v>
      </c>
      <c r="CM61">
        <v>12107.914285714291</v>
      </c>
      <c r="CN61">
        <v>9557.9314285714263</v>
      </c>
      <c r="CO61">
        <v>42.625</v>
      </c>
      <c r="CP61">
        <v>44</v>
      </c>
      <c r="CQ61">
        <v>43.375</v>
      </c>
      <c r="CR61">
        <v>43.25</v>
      </c>
      <c r="CS61">
        <v>43.901571428571422</v>
      </c>
      <c r="CT61">
        <v>597.51142857142872</v>
      </c>
      <c r="CU61">
        <v>597.50285714285724</v>
      </c>
      <c r="CV61">
        <v>0</v>
      </c>
      <c r="CW61">
        <v>1678134175</v>
      </c>
      <c r="CX61">
        <v>0</v>
      </c>
      <c r="CY61">
        <v>1678124978.5</v>
      </c>
      <c r="CZ61" t="s">
        <v>356</v>
      </c>
      <c r="DA61">
        <v>1678124978.5</v>
      </c>
      <c r="DB61">
        <v>1678124958</v>
      </c>
      <c r="DC61">
        <v>13</v>
      </c>
      <c r="DD61">
        <v>-0.20300000000000001</v>
      </c>
      <c r="DE61">
        <v>-1.0999999999999999E-2</v>
      </c>
      <c r="DF61">
        <v>-7.2679999999999998</v>
      </c>
      <c r="DG61">
        <v>0.23699999999999999</v>
      </c>
      <c r="DH61">
        <v>791</v>
      </c>
      <c r="DI61">
        <v>32</v>
      </c>
      <c r="DJ61">
        <v>0.03</v>
      </c>
      <c r="DK61">
        <v>7.0000000000000007E-2</v>
      </c>
      <c r="DL61">
        <v>-15.3042725</v>
      </c>
      <c r="DM61">
        <v>-2.8031943714821419</v>
      </c>
      <c r="DN61">
        <v>0.27199242819194441</v>
      </c>
      <c r="DO61">
        <v>0</v>
      </c>
      <c r="DP61">
        <v>1.8952869999999999</v>
      </c>
      <c r="DQ61">
        <v>0.1494054033771002</v>
      </c>
      <c r="DR61">
        <v>2.2093866818644479E-2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3.2965100000000001</v>
      </c>
      <c r="EB61">
        <v>2.6251899999999999</v>
      </c>
      <c r="EC61">
        <v>7.5309899999999999E-2</v>
      </c>
      <c r="ED61">
        <v>7.6798699999999998E-2</v>
      </c>
      <c r="EE61">
        <v>0.13938600000000001</v>
      </c>
      <c r="EF61">
        <v>0.13292100000000001</v>
      </c>
      <c r="EG61">
        <v>27861.7</v>
      </c>
      <c r="EH61">
        <v>28212.7</v>
      </c>
      <c r="EI61">
        <v>28033</v>
      </c>
      <c r="EJ61">
        <v>29414.1</v>
      </c>
      <c r="EK61">
        <v>33212.5</v>
      </c>
      <c r="EL61">
        <v>35402.5</v>
      </c>
      <c r="EM61">
        <v>39589.699999999997</v>
      </c>
      <c r="EN61">
        <v>42040.1</v>
      </c>
      <c r="EO61">
        <v>2.18465</v>
      </c>
      <c r="EP61">
        <v>2.1767500000000002</v>
      </c>
      <c r="EQ61">
        <v>0.10456500000000001</v>
      </c>
      <c r="ER61">
        <v>0</v>
      </c>
      <c r="ES61">
        <v>30.641500000000001</v>
      </c>
      <c r="ET61">
        <v>999.9</v>
      </c>
      <c r="EU61">
        <v>71.400000000000006</v>
      </c>
      <c r="EV61">
        <v>34.700000000000003</v>
      </c>
      <c r="EW61">
        <v>39.245100000000001</v>
      </c>
      <c r="EX61">
        <v>56.858199999999997</v>
      </c>
      <c r="EY61">
        <v>-3.3333400000000002</v>
      </c>
      <c r="EZ61">
        <v>2</v>
      </c>
      <c r="FA61">
        <v>0.48392499999999999</v>
      </c>
      <c r="FB61">
        <v>0.133216</v>
      </c>
      <c r="FC61">
        <v>20.275300000000001</v>
      </c>
      <c r="FD61">
        <v>5.2184900000000001</v>
      </c>
      <c r="FE61">
        <v>12.008599999999999</v>
      </c>
      <c r="FF61">
        <v>4.9856499999999997</v>
      </c>
      <c r="FG61">
        <v>3.28443</v>
      </c>
      <c r="FH61">
        <v>9999</v>
      </c>
      <c r="FI61">
        <v>9999</v>
      </c>
      <c r="FJ61">
        <v>9999</v>
      </c>
      <c r="FK61">
        <v>999.9</v>
      </c>
      <c r="FL61">
        <v>1.8658699999999999</v>
      </c>
      <c r="FM61">
        <v>1.8623400000000001</v>
      </c>
      <c r="FN61">
        <v>1.86435</v>
      </c>
      <c r="FO61">
        <v>1.8604400000000001</v>
      </c>
      <c r="FP61">
        <v>1.86111</v>
      </c>
      <c r="FQ61">
        <v>1.8602799999999999</v>
      </c>
      <c r="FR61">
        <v>1.8620300000000001</v>
      </c>
      <c r="FS61">
        <v>1.8586100000000001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-5.8140000000000001</v>
      </c>
      <c r="GH61">
        <v>0.25269999999999998</v>
      </c>
      <c r="GI61">
        <v>-4.6300871571038451</v>
      </c>
      <c r="GJ61">
        <v>-4.6782648166075668E-3</v>
      </c>
      <c r="GK61">
        <v>2.0645039605938809E-6</v>
      </c>
      <c r="GL61">
        <v>-4.2957140779123221E-10</v>
      </c>
      <c r="GM61">
        <v>-8.3289933805379121E-2</v>
      </c>
      <c r="GN61">
        <v>6.7050777095108757E-4</v>
      </c>
      <c r="GO61">
        <v>6.3862846072479287E-4</v>
      </c>
      <c r="GP61">
        <v>-1.0801389653900339E-5</v>
      </c>
      <c r="GQ61">
        <v>6</v>
      </c>
      <c r="GR61">
        <v>2074</v>
      </c>
      <c r="GS61">
        <v>4</v>
      </c>
      <c r="GT61">
        <v>34</v>
      </c>
      <c r="GU61">
        <v>152.6</v>
      </c>
      <c r="GV61">
        <v>152.9</v>
      </c>
      <c r="GW61">
        <v>1.0485800000000001</v>
      </c>
      <c r="GX61">
        <v>2.5842299999999998</v>
      </c>
      <c r="GY61">
        <v>2.04834</v>
      </c>
      <c r="GZ61">
        <v>2.6184099999999999</v>
      </c>
      <c r="HA61">
        <v>2.1972700000000001</v>
      </c>
      <c r="HB61">
        <v>2.3156699999999999</v>
      </c>
      <c r="HC61">
        <v>40.1967</v>
      </c>
      <c r="HD61">
        <v>13.3703</v>
      </c>
      <c r="HE61">
        <v>18</v>
      </c>
      <c r="HF61">
        <v>676.01800000000003</v>
      </c>
      <c r="HG61">
        <v>744.97400000000005</v>
      </c>
      <c r="HH61">
        <v>30.999600000000001</v>
      </c>
      <c r="HI61">
        <v>33.487900000000003</v>
      </c>
      <c r="HJ61">
        <v>30.0002</v>
      </c>
      <c r="HK61">
        <v>33.444699999999997</v>
      </c>
      <c r="HL61">
        <v>33.460900000000002</v>
      </c>
      <c r="HM61">
        <v>21.048400000000001</v>
      </c>
      <c r="HN61">
        <v>21.797000000000001</v>
      </c>
      <c r="HO61">
        <v>99.257499999999993</v>
      </c>
      <c r="HP61">
        <v>31</v>
      </c>
      <c r="HQ61">
        <v>310.93299999999999</v>
      </c>
      <c r="HR61">
        <v>32.2483</v>
      </c>
      <c r="HS61">
        <v>98.8095</v>
      </c>
      <c r="HT61">
        <v>97.490099999999998</v>
      </c>
    </row>
    <row r="62" spans="1:228" x14ac:dyDescent="0.2">
      <c r="A62">
        <v>47</v>
      </c>
      <c r="B62">
        <v>1678134136.5999999</v>
      </c>
      <c r="C62">
        <v>184</v>
      </c>
      <c r="D62" t="s">
        <v>452</v>
      </c>
      <c r="E62" t="s">
        <v>453</v>
      </c>
      <c r="F62">
        <v>4</v>
      </c>
      <c r="G62">
        <v>1678134134.2874999</v>
      </c>
      <c r="H62">
        <f t="shared" si="0"/>
        <v>2.1148851226974645E-3</v>
      </c>
      <c r="I62">
        <f t="shared" si="1"/>
        <v>2.1148851226974648</v>
      </c>
      <c r="J62">
        <f t="shared" si="2"/>
        <v>6.2275028273979736</v>
      </c>
      <c r="K62">
        <f t="shared" si="3"/>
        <v>284.24462499999998</v>
      </c>
      <c r="L62">
        <f t="shared" si="4"/>
        <v>210.26516372610249</v>
      </c>
      <c r="M62">
        <f t="shared" si="5"/>
        <v>21.272051073218879</v>
      </c>
      <c r="N62">
        <f t="shared" si="6"/>
        <v>28.756385856499982</v>
      </c>
      <c r="O62">
        <f t="shared" si="7"/>
        <v>0.14976216006947812</v>
      </c>
      <c r="P62">
        <f t="shared" si="8"/>
        <v>2.7557146839115974</v>
      </c>
      <c r="Q62">
        <f t="shared" si="9"/>
        <v>0.14538307155288949</v>
      </c>
      <c r="R62">
        <f t="shared" si="10"/>
        <v>9.1247197651360912E-2</v>
      </c>
      <c r="S62">
        <f t="shared" si="11"/>
        <v>226.10856561073516</v>
      </c>
      <c r="T62">
        <f t="shared" si="12"/>
        <v>33.370959296221699</v>
      </c>
      <c r="U62">
        <f t="shared" si="13"/>
        <v>32.344787500000002</v>
      </c>
      <c r="V62">
        <f t="shared" si="14"/>
        <v>4.8690651363687136</v>
      </c>
      <c r="W62">
        <f t="shared" si="15"/>
        <v>70.220529541364144</v>
      </c>
      <c r="X62">
        <f t="shared" si="16"/>
        <v>3.4579461771724724</v>
      </c>
      <c r="Y62">
        <f t="shared" si="17"/>
        <v>4.924409143248532</v>
      </c>
      <c r="Z62">
        <f t="shared" si="18"/>
        <v>1.4111189591962412</v>
      </c>
      <c r="AA62">
        <f t="shared" si="19"/>
        <v>-93.266433910958185</v>
      </c>
      <c r="AB62">
        <f t="shared" si="20"/>
        <v>29.763359063196035</v>
      </c>
      <c r="AC62">
        <f t="shared" si="21"/>
        <v>2.4601286695587077</v>
      </c>
      <c r="AD62">
        <f t="shared" si="22"/>
        <v>165.06561943253172</v>
      </c>
      <c r="AE62">
        <f t="shared" si="23"/>
        <v>16.662792734158621</v>
      </c>
      <c r="AF62">
        <f t="shared" si="24"/>
        <v>2.1194310893878896</v>
      </c>
      <c r="AG62">
        <f t="shared" si="25"/>
        <v>6.2275028273979736</v>
      </c>
      <c r="AH62">
        <v>309.78344941641961</v>
      </c>
      <c r="AI62">
        <v>297.36522424242412</v>
      </c>
      <c r="AJ62">
        <v>1.687989569144474</v>
      </c>
      <c r="AK62">
        <v>62.734653934625719</v>
      </c>
      <c r="AL62">
        <f t="shared" si="26"/>
        <v>2.1148851226974648</v>
      </c>
      <c r="AM62">
        <v>32.290679333889109</v>
      </c>
      <c r="AN62">
        <v>34.177716363636343</v>
      </c>
      <c r="AO62">
        <v>-2.6833975274168521E-4</v>
      </c>
      <c r="AP62">
        <v>100.3352754229541</v>
      </c>
      <c r="AQ62">
        <v>21</v>
      </c>
      <c r="AR62">
        <v>3</v>
      </c>
      <c r="AS62">
        <f t="shared" si="27"/>
        <v>1</v>
      </c>
      <c r="AT62">
        <f t="shared" si="28"/>
        <v>0</v>
      </c>
      <c r="AU62">
        <f t="shared" si="29"/>
        <v>47078.799890069327</v>
      </c>
      <c r="AV62">
        <f t="shared" si="30"/>
        <v>1199.9575</v>
      </c>
      <c r="AW62">
        <f t="shared" si="31"/>
        <v>1025.889351093645</v>
      </c>
      <c r="AX62">
        <f t="shared" si="32"/>
        <v>0.85493807163474123</v>
      </c>
      <c r="AY62">
        <f t="shared" si="33"/>
        <v>0.18843047825505083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1678134134.2874999</v>
      </c>
      <c r="BF62">
        <v>284.24462499999998</v>
      </c>
      <c r="BG62">
        <v>300.18099999999998</v>
      </c>
      <c r="BH62">
        <v>34.180325000000003</v>
      </c>
      <c r="BI62">
        <v>32.290887499999997</v>
      </c>
      <c r="BJ62">
        <v>290.06849999999997</v>
      </c>
      <c r="BK62">
        <v>33.927574999999997</v>
      </c>
      <c r="BL62">
        <v>650.03099999999995</v>
      </c>
      <c r="BM62">
        <v>101.0675</v>
      </c>
      <c r="BN62">
        <v>0.100238375</v>
      </c>
      <c r="BO62">
        <v>32.545124999999999</v>
      </c>
      <c r="BP62">
        <v>32.344787500000002</v>
      </c>
      <c r="BQ62">
        <v>999.9</v>
      </c>
      <c r="BR62">
        <v>0</v>
      </c>
      <c r="BS62">
        <v>0</v>
      </c>
      <c r="BT62">
        <v>8944.9200000000019</v>
      </c>
      <c r="BU62">
        <v>0</v>
      </c>
      <c r="BV62">
        <v>144.83687499999999</v>
      </c>
      <c r="BW62">
        <v>-15.9365875</v>
      </c>
      <c r="BX62">
        <v>294.30399999999997</v>
      </c>
      <c r="BY62">
        <v>310.19774999999998</v>
      </c>
      <c r="BZ62">
        <v>1.8894362499999999</v>
      </c>
      <c r="CA62">
        <v>300.18099999999998</v>
      </c>
      <c r="CB62">
        <v>32.290887499999997</v>
      </c>
      <c r="CC62">
        <v>3.45452</v>
      </c>
      <c r="CD62">
        <v>3.2635587500000001</v>
      </c>
      <c r="CE62">
        <v>26.397862499999999</v>
      </c>
      <c r="CF62">
        <v>25.437474999999999</v>
      </c>
      <c r="CG62">
        <v>1199.9575</v>
      </c>
      <c r="CH62">
        <v>0.49998162499999999</v>
      </c>
      <c r="CI62">
        <v>0.50001837500000001</v>
      </c>
      <c r="CJ62">
        <v>0</v>
      </c>
      <c r="CK62">
        <v>1120.2625</v>
      </c>
      <c r="CL62">
        <v>4.9990899999999998</v>
      </c>
      <c r="CM62">
        <v>12095.5</v>
      </c>
      <c r="CN62">
        <v>9557.4537499999988</v>
      </c>
      <c r="CO62">
        <v>42.625</v>
      </c>
      <c r="CP62">
        <v>43.984250000000003</v>
      </c>
      <c r="CQ62">
        <v>43.375</v>
      </c>
      <c r="CR62">
        <v>43.194875000000003</v>
      </c>
      <c r="CS62">
        <v>43.875</v>
      </c>
      <c r="CT62">
        <v>597.45625000000007</v>
      </c>
      <c r="CU62">
        <v>597.50125000000003</v>
      </c>
      <c r="CV62">
        <v>0</v>
      </c>
      <c r="CW62">
        <v>1678134178.5999999</v>
      </c>
      <c r="CX62">
        <v>0</v>
      </c>
      <c r="CY62">
        <v>1678124978.5</v>
      </c>
      <c r="CZ62" t="s">
        <v>356</v>
      </c>
      <c r="DA62">
        <v>1678124978.5</v>
      </c>
      <c r="DB62">
        <v>1678124958</v>
      </c>
      <c r="DC62">
        <v>13</v>
      </c>
      <c r="DD62">
        <v>-0.20300000000000001</v>
      </c>
      <c r="DE62">
        <v>-1.0999999999999999E-2</v>
      </c>
      <c r="DF62">
        <v>-7.2679999999999998</v>
      </c>
      <c r="DG62">
        <v>0.23699999999999999</v>
      </c>
      <c r="DH62">
        <v>791</v>
      </c>
      <c r="DI62">
        <v>32</v>
      </c>
      <c r="DJ62">
        <v>0.03</v>
      </c>
      <c r="DK62">
        <v>7.0000000000000007E-2</v>
      </c>
      <c r="DL62">
        <v>-15.508202439024391</v>
      </c>
      <c r="DM62">
        <v>-2.8469937282230351</v>
      </c>
      <c r="DN62">
        <v>0.28307496937513582</v>
      </c>
      <c r="DO62">
        <v>0</v>
      </c>
      <c r="DP62">
        <v>1.900161463414634</v>
      </c>
      <c r="DQ62">
        <v>-5.0636236933751626E-3</v>
      </c>
      <c r="DR62">
        <v>1.627108006983264E-2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371</v>
      </c>
      <c r="EA62">
        <v>3.2963300000000002</v>
      </c>
      <c r="EB62">
        <v>2.6249699999999998</v>
      </c>
      <c r="EC62">
        <v>7.6721300000000006E-2</v>
      </c>
      <c r="ED62">
        <v>7.82278E-2</v>
      </c>
      <c r="EE62">
        <v>0.139375</v>
      </c>
      <c r="EF62">
        <v>0.13292399999999999</v>
      </c>
      <c r="EG62">
        <v>27819.1</v>
      </c>
      <c r="EH62">
        <v>28169</v>
      </c>
      <c r="EI62">
        <v>28032.9</v>
      </c>
      <c r="EJ62">
        <v>29414.1</v>
      </c>
      <c r="EK62">
        <v>33212.800000000003</v>
      </c>
      <c r="EL62">
        <v>35402.699999999997</v>
      </c>
      <c r="EM62">
        <v>39589.4</v>
      </c>
      <c r="EN62">
        <v>42040.3</v>
      </c>
      <c r="EO62">
        <v>2.1847500000000002</v>
      </c>
      <c r="EP62">
        <v>2.1768000000000001</v>
      </c>
      <c r="EQ62">
        <v>0.105966</v>
      </c>
      <c r="ER62">
        <v>0</v>
      </c>
      <c r="ES62">
        <v>30.6371</v>
      </c>
      <c r="ET62">
        <v>999.9</v>
      </c>
      <c r="EU62">
        <v>71.400000000000006</v>
      </c>
      <c r="EV62">
        <v>34.700000000000003</v>
      </c>
      <c r="EW62">
        <v>39.242600000000003</v>
      </c>
      <c r="EX62">
        <v>57.1282</v>
      </c>
      <c r="EY62">
        <v>-3.4294899999999999</v>
      </c>
      <c r="EZ62">
        <v>2</v>
      </c>
      <c r="FA62">
        <v>0.48380299999999998</v>
      </c>
      <c r="FB62">
        <v>0.131525</v>
      </c>
      <c r="FC62">
        <v>20.275200000000002</v>
      </c>
      <c r="FD62">
        <v>5.2190899999999996</v>
      </c>
      <c r="FE62">
        <v>12.008900000000001</v>
      </c>
      <c r="FF62">
        <v>4.9856999999999996</v>
      </c>
      <c r="FG62">
        <v>3.2845800000000001</v>
      </c>
      <c r="FH62">
        <v>9999</v>
      </c>
      <c r="FI62">
        <v>9999</v>
      </c>
      <c r="FJ62">
        <v>9999</v>
      </c>
      <c r="FK62">
        <v>999.9</v>
      </c>
      <c r="FL62">
        <v>1.8658600000000001</v>
      </c>
      <c r="FM62">
        <v>1.8623400000000001</v>
      </c>
      <c r="FN62">
        <v>1.8643400000000001</v>
      </c>
      <c r="FO62">
        <v>1.8604499999999999</v>
      </c>
      <c r="FP62">
        <v>1.8611200000000001</v>
      </c>
      <c r="FQ62">
        <v>1.8602300000000001</v>
      </c>
      <c r="FR62">
        <v>1.8620300000000001</v>
      </c>
      <c r="FS62">
        <v>1.8586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-5.8369999999999997</v>
      </c>
      <c r="GH62">
        <v>0.25269999999999998</v>
      </c>
      <c r="GI62">
        <v>-4.6300871571038451</v>
      </c>
      <c r="GJ62">
        <v>-4.6782648166075668E-3</v>
      </c>
      <c r="GK62">
        <v>2.0645039605938809E-6</v>
      </c>
      <c r="GL62">
        <v>-4.2957140779123221E-10</v>
      </c>
      <c r="GM62">
        <v>-8.3289933805379121E-2</v>
      </c>
      <c r="GN62">
        <v>6.7050777095108757E-4</v>
      </c>
      <c r="GO62">
        <v>6.3862846072479287E-4</v>
      </c>
      <c r="GP62">
        <v>-1.0801389653900339E-5</v>
      </c>
      <c r="GQ62">
        <v>6</v>
      </c>
      <c r="GR62">
        <v>2074</v>
      </c>
      <c r="GS62">
        <v>4</v>
      </c>
      <c r="GT62">
        <v>34</v>
      </c>
      <c r="GU62">
        <v>152.6</v>
      </c>
      <c r="GV62">
        <v>153</v>
      </c>
      <c r="GW62">
        <v>1.0668899999999999</v>
      </c>
      <c r="GX62">
        <v>2.5781200000000002</v>
      </c>
      <c r="GY62">
        <v>2.04834</v>
      </c>
      <c r="GZ62">
        <v>2.6184099999999999</v>
      </c>
      <c r="HA62">
        <v>2.1972700000000001</v>
      </c>
      <c r="HB62">
        <v>2.33521</v>
      </c>
      <c r="HC62">
        <v>40.1967</v>
      </c>
      <c r="HD62">
        <v>13.3878</v>
      </c>
      <c r="HE62">
        <v>18</v>
      </c>
      <c r="HF62">
        <v>676.09799999999996</v>
      </c>
      <c r="HG62">
        <v>745.02200000000005</v>
      </c>
      <c r="HH62">
        <v>30.999600000000001</v>
      </c>
      <c r="HI62">
        <v>33.487900000000003</v>
      </c>
      <c r="HJ62">
        <v>30.0001</v>
      </c>
      <c r="HK62">
        <v>33.444699999999997</v>
      </c>
      <c r="HL62">
        <v>33.460900000000002</v>
      </c>
      <c r="HM62">
        <v>21.414100000000001</v>
      </c>
      <c r="HN62">
        <v>21.797000000000001</v>
      </c>
      <c r="HO62">
        <v>99.257499999999993</v>
      </c>
      <c r="HP62">
        <v>31</v>
      </c>
      <c r="HQ62">
        <v>317.61099999999999</v>
      </c>
      <c r="HR62">
        <v>32.246699999999997</v>
      </c>
      <c r="HS62">
        <v>98.808999999999997</v>
      </c>
      <c r="HT62">
        <v>97.490399999999994</v>
      </c>
    </row>
    <row r="63" spans="1:228" x14ac:dyDescent="0.2">
      <c r="A63">
        <v>48</v>
      </c>
      <c r="B63">
        <v>1678134140.5999999</v>
      </c>
      <c r="C63">
        <v>188</v>
      </c>
      <c r="D63" t="s">
        <v>454</v>
      </c>
      <c r="E63" t="s">
        <v>455</v>
      </c>
      <c r="F63">
        <v>4</v>
      </c>
      <c r="G63">
        <v>1678134138.5999999</v>
      </c>
      <c r="H63">
        <f t="shared" si="0"/>
        <v>2.1181851979521133E-3</v>
      </c>
      <c r="I63">
        <f t="shared" si="1"/>
        <v>2.1181851979521134</v>
      </c>
      <c r="J63">
        <f t="shared" si="2"/>
        <v>6.3652354826186208</v>
      </c>
      <c r="K63">
        <f t="shared" si="3"/>
        <v>291.29871428571431</v>
      </c>
      <c r="L63">
        <f t="shared" si="4"/>
        <v>215.55195588956741</v>
      </c>
      <c r="M63">
        <f t="shared" si="5"/>
        <v>21.806937351024903</v>
      </c>
      <c r="N63">
        <f t="shared" si="6"/>
        <v>29.470077349319585</v>
      </c>
      <c r="O63">
        <f t="shared" si="7"/>
        <v>0.14953789157003819</v>
      </c>
      <c r="P63">
        <f t="shared" si="8"/>
        <v>2.7628799119866585</v>
      </c>
      <c r="Q63">
        <f t="shared" si="9"/>
        <v>0.14518267092529377</v>
      </c>
      <c r="R63">
        <f t="shared" si="10"/>
        <v>9.1119902981068132E-2</v>
      </c>
      <c r="S63">
        <f t="shared" si="11"/>
        <v>226.11473323638066</v>
      </c>
      <c r="T63">
        <f t="shared" si="12"/>
        <v>33.370918383142573</v>
      </c>
      <c r="U63">
        <f t="shared" si="13"/>
        <v>32.358999999999988</v>
      </c>
      <c r="V63">
        <f t="shared" si="14"/>
        <v>4.8729734744153221</v>
      </c>
      <c r="W63">
        <f t="shared" si="15"/>
        <v>70.204969456516423</v>
      </c>
      <c r="X63">
        <f t="shared" si="16"/>
        <v>3.4577263862031935</v>
      </c>
      <c r="Y63">
        <f t="shared" si="17"/>
        <v>4.9251875087629537</v>
      </c>
      <c r="Z63">
        <f t="shared" si="18"/>
        <v>1.4152470882121286</v>
      </c>
      <c r="AA63">
        <f t="shared" si="19"/>
        <v>-93.411967229688202</v>
      </c>
      <c r="AB63">
        <f t="shared" si="20"/>
        <v>28.141360707195403</v>
      </c>
      <c r="AC63">
        <f t="shared" si="21"/>
        <v>2.3202217760887356</v>
      </c>
      <c r="AD63">
        <f t="shared" si="22"/>
        <v>163.16434848997659</v>
      </c>
      <c r="AE63">
        <f t="shared" si="23"/>
        <v>16.720788867772015</v>
      </c>
      <c r="AF63">
        <f t="shared" si="24"/>
        <v>2.1158607761173918</v>
      </c>
      <c r="AG63">
        <f t="shared" si="25"/>
        <v>6.3652354826186208</v>
      </c>
      <c r="AH63">
        <v>316.66938950232742</v>
      </c>
      <c r="AI63">
        <v>304.12899393939398</v>
      </c>
      <c r="AJ63">
        <v>1.685254081654886</v>
      </c>
      <c r="AK63">
        <v>62.734653934625719</v>
      </c>
      <c r="AL63">
        <f t="shared" si="26"/>
        <v>2.1181851979521134</v>
      </c>
      <c r="AM63">
        <v>32.291847456492413</v>
      </c>
      <c r="AN63">
        <v>34.180117575757571</v>
      </c>
      <c r="AO63">
        <v>4.1618640490067728E-5</v>
      </c>
      <c r="AP63">
        <v>100.3352754229541</v>
      </c>
      <c r="AQ63">
        <v>21</v>
      </c>
      <c r="AR63">
        <v>3</v>
      </c>
      <c r="AS63">
        <f t="shared" si="27"/>
        <v>1</v>
      </c>
      <c r="AT63">
        <f t="shared" si="28"/>
        <v>0</v>
      </c>
      <c r="AU63">
        <f t="shared" si="29"/>
        <v>47275.434959237282</v>
      </c>
      <c r="AV63">
        <f t="shared" si="30"/>
        <v>1199.985714285714</v>
      </c>
      <c r="AW63">
        <f t="shared" si="31"/>
        <v>1025.9139135939795</v>
      </c>
      <c r="AX63">
        <f t="shared" si="32"/>
        <v>0.85493843916687795</v>
      </c>
      <c r="AY63">
        <f t="shared" si="33"/>
        <v>0.18843118759207431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1678134138.5999999</v>
      </c>
      <c r="BF63">
        <v>291.29871428571431</v>
      </c>
      <c r="BG63">
        <v>307.30314285714292</v>
      </c>
      <c r="BH63">
        <v>34.178099999999993</v>
      </c>
      <c r="BI63">
        <v>32.291642857142847</v>
      </c>
      <c r="BJ63">
        <v>297.14800000000002</v>
      </c>
      <c r="BK63">
        <v>33.925328571428572</v>
      </c>
      <c r="BL63">
        <v>649.96271428571424</v>
      </c>
      <c r="BM63">
        <v>101.068</v>
      </c>
      <c r="BN63">
        <v>9.9893657142857153E-2</v>
      </c>
      <c r="BO63">
        <v>32.547928571428557</v>
      </c>
      <c r="BP63">
        <v>32.358999999999988</v>
      </c>
      <c r="BQ63">
        <v>999.89999999999986</v>
      </c>
      <c r="BR63">
        <v>0</v>
      </c>
      <c r="BS63">
        <v>0</v>
      </c>
      <c r="BT63">
        <v>8982.8571428571431</v>
      </c>
      <c r="BU63">
        <v>0</v>
      </c>
      <c r="BV63">
        <v>138.8115714285714</v>
      </c>
      <c r="BW63">
        <v>-16.004771428571431</v>
      </c>
      <c r="BX63">
        <v>301.60714285714278</v>
      </c>
      <c r="BY63">
        <v>317.55799999999999</v>
      </c>
      <c r="BZ63">
        <v>1.886434285714286</v>
      </c>
      <c r="CA63">
        <v>307.30314285714292</v>
      </c>
      <c r="CB63">
        <v>32.291642857142847</v>
      </c>
      <c r="CC63">
        <v>3.4543028571428569</v>
      </c>
      <c r="CD63">
        <v>3.2636471428571432</v>
      </c>
      <c r="CE63">
        <v>26.396814285714289</v>
      </c>
      <c r="CF63">
        <v>25.437914285714289</v>
      </c>
      <c r="CG63">
        <v>1199.985714285714</v>
      </c>
      <c r="CH63">
        <v>0.49996828571428559</v>
      </c>
      <c r="CI63">
        <v>0.50003171428571436</v>
      </c>
      <c r="CJ63">
        <v>0</v>
      </c>
      <c r="CK63">
        <v>1118.81</v>
      </c>
      <c r="CL63">
        <v>4.9990899999999998</v>
      </c>
      <c r="CM63">
        <v>12081.642857142861</v>
      </c>
      <c r="CN63">
        <v>9557.6285714285714</v>
      </c>
      <c r="CO63">
        <v>42.625</v>
      </c>
      <c r="CP63">
        <v>44</v>
      </c>
      <c r="CQ63">
        <v>43.375</v>
      </c>
      <c r="CR63">
        <v>43.196000000000012</v>
      </c>
      <c r="CS63">
        <v>43.875</v>
      </c>
      <c r="CT63">
        <v>597.45571428571441</v>
      </c>
      <c r="CU63">
        <v>597.52999999999986</v>
      </c>
      <c r="CV63">
        <v>0</v>
      </c>
      <c r="CW63">
        <v>1678134182.8</v>
      </c>
      <c r="CX63">
        <v>0</v>
      </c>
      <c r="CY63">
        <v>1678124978.5</v>
      </c>
      <c r="CZ63" t="s">
        <v>356</v>
      </c>
      <c r="DA63">
        <v>1678124978.5</v>
      </c>
      <c r="DB63">
        <v>1678124958</v>
      </c>
      <c r="DC63">
        <v>13</v>
      </c>
      <c r="DD63">
        <v>-0.20300000000000001</v>
      </c>
      <c r="DE63">
        <v>-1.0999999999999999E-2</v>
      </c>
      <c r="DF63">
        <v>-7.2679999999999998</v>
      </c>
      <c r="DG63">
        <v>0.23699999999999999</v>
      </c>
      <c r="DH63">
        <v>791</v>
      </c>
      <c r="DI63">
        <v>32</v>
      </c>
      <c r="DJ63">
        <v>0.03</v>
      </c>
      <c r="DK63">
        <v>7.0000000000000007E-2</v>
      </c>
      <c r="DL63">
        <v>-15.687163414634149</v>
      </c>
      <c r="DM63">
        <v>-2.5868759581881751</v>
      </c>
      <c r="DN63">
        <v>0.26016432214116059</v>
      </c>
      <c r="DO63">
        <v>0</v>
      </c>
      <c r="DP63">
        <v>1.9014587804878049</v>
      </c>
      <c r="DQ63">
        <v>-0.13185700348432011</v>
      </c>
      <c r="DR63">
        <v>1.3964973465017509E-2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357</v>
      </c>
      <c r="EA63">
        <v>3.2963100000000001</v>
      </c>
      <c r="EB63">
        <v>2.6251899999999999</v>
      </c>
      <c r="EC63">
        <v>7.8116500000000005E-2</v>
      </c>
      <c r="ED63">
        <v>7.9567499999999999E-2</v>
      </c>
      <c r="EE63">
        <v>0.139379</v>
      </c>
      <c r="EF63">
        <v>0.13292200000000001</v>
      </c>
      <c r="EG63">
        <v>27777.9</v>
      </c>
      <c r="EH63">
        <v>28128</v>
      </c>
      <c r="EI63">
        <v>28033.8</v>
      </c>
      <c r="EJ63">
        <v>29414.1</v>
      </c>
      <c r="EK63">
        <v>33213.9</v>
      </c>
      <c r="EL63">
        <v>35403</v>
      </c>
      <c r="EM63">
        <v>39590.800000000003</v>
      </c>
      <c r="EN63">
        <v>42040.5</v>
      </c>
      <c r="EO63">
        <v>2.1848999999999998</v>
      </c>
      <c r="EP63">
        <v>2.17693</v>
      </c>
      <c r="EQ63">
        <v>0.106473</v>
      </c>
      <c r="ER63">
        <v>0</v>
      </c>
      <c r="ES63">
        <v>30.6342</v>
      </c>
      <c r="ET63">
        <v>999.9</v>
      </c>
      <c r="EU63">
        <v>71.400000000000006</v>
      </c>
      <c r="EV63">
        <v>34.700000000000003</v>
      </c>
      <c r="EW63">
        <v>39.246299999999998</v>
      </c>
      <c r="EX63">
        <v>56.918199999999999</v>
      </c>
      <c r="EY63">
        <v>-3.4895900000000002</v>
      </c>
      <c r="EZ63">
        <v>2</v>
      </c>
      <c r="FA63">
        <v>0.48395300000000002</v>
      </c>
      <c r="FB63">
        <v>0.13089600000000001</v>
      </c>
      <c r="FC63">
        <v>20.275099999999998</v>
      </c>
      <c r="FD63">
        <v>5.2198399999999996</v>
      </c>
      <c r="FE63">
        <v>12.0091</v>
      </c>
      <c r="FF63">
        <v>4.9865500000000003</v>
      </c>
      <c r="FG63">
        <v>3.2845800000000001</v>
      </c>
      <c r="FH63">
        <v>9999</v>
      </c>
      <c r="FI63">
        <v>9999</v>
      </c>
      <c r="FJ63">
        <v>9999</v>
      </c>
      <c r="FK63">
        <v>999.9</v>
      </c>
      <c r="FL63">
        <v>1.8658600000000001</v>
      </c>
      <c r="FM63">
        <v>1.8623400000000001</v>
      </c>
      <c r="FN63">
        <v>1.8643400000000001</v>
      </c>
      <c r="FO63">
        <v>1.86042</v>
      </c>
      <c r="FP63">
        <v>1.86111</v>
      </c>
      <c r="FQ63">
        <v>1.86025</v>
      </c>
      <c r="FR63">
        <v>1.8620300000000001</v>
      </c>
      <c r="FS63">
        <v>1.8586100000000001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-5.8609999999999998</v>
      </c>
      <c r="GH63">
        <v>0.25280000000000002</v>
      </c>
      <c r="GI63">
        <v>-4.6300871571038451</v>
      </c>
      <c r="GJ63">
        <v>-4.6782648166075668E-3</v>
      </c>
      <c r="GK63">
        <v>2.0645039605938809E-6</v>
      </c>
      <c r="GL63">
        <v>-4.2957140779123221E-10</v>
      </c>
      <c r="GM63">
        <v>-8.3289933805379121E-2</v>
      </c>
      <c r="GN63">
        <v>6.7050777095108757E-4</v>
      </c>
      <c r="GO63">
        <v>6.3862846072479287E-4</v>
      </c>
      <c r="GP63">
        <v>-1.0801389653900339E-5</v>
      </c>
      <c r="GQ63">
        <v>6</v>
      </c>
      <c r="GR63">
        <v>2074</v>
      </c>
      <c r="GS63">
        <v>4</v>
      </c>
      <c r="GT63">
        <v>34</v>
      </c>
      <c r="GU63">
        <v>152.69999999999999</v>
      </c>
      <c r="GV63">
        <v>153</v>
      </c>
      <c r="GW63">
        <v>1.08521</v>
      </c>
      <c r="GX63">
        <v>2.5769000000000002</v>
      </c>
      <c r="GY63">
        <v>2.04834</v>
      </c>
      <c r="GZ63">
        <v>2.6184099999999999</v>
      </c>
      <c r="HA63">
        <v>2.1972700000000001</v>
      </c>
      <c r="HB63">
        <v>2.3571800000000001</v>
      </c>
      <c r="HC63">
        <v>40.1967</v>
      </c>
      <c r="HD63">
        <v>13.3703</v>
      </c>
      <c r="HE63">
        <v>18</v>
      </c>
      <c r="HF63">
        <v>676.22</v>
      </c>
      <c r="HG63">
        <v>745.14200000000005</v>
      </c>
      <c r="HH63">
        <v>30.999700000000001</v>
      </c>
      <c r="HI63">
        <v>33.487900000000003</v>
      </c>
      <c r="HJ63">
        <v>30.0002</v>
      </c>
      <c r="HK63">
        <v>33.444699999999997</v>
      </c>
      <c r="HL63">
        <v>33.460900000000002</v>
      </c>
      <c r="HM63">
        <v>21.778199999999998</v>
      </c>
      <c r="HN63">
        <v>21.797000000000001</v>
      </c>
      <c r="HO63">
        <v>99.257499999999993</v>
      </c>
      <c r="HP63">
        <v>31</v>
      </c>
      <c r="HQ63">
        <v>324.29199999999997</v>
      </c>
      <c r="HR63">
        <v>32.240299999999998</v>
      </c>
      <c r="HS63">
        <v>98.812299999999993</v>
      </c>
      <c r="HT63">
        <v>97.490700000000004</v>
      </c>
    </row>
    <row r="64" spans="1:228" x14ac:dyDescent="0.2">
      <c r="A64">
        <v>49</v>
      </c>
      <c r="B64">
        <v>1678134144.5999999</v>
      </c>
      <c r="C64">
        <v>192</v>
      </c>
      <c r="D64" t="s">
        <v>456</v>
      </c>
      <c r="E64" t="s">
        <v>457</v>
      </c>
      <c r="F64">
        <v>4</v>
      </c>
      <c r="G64">
        <v>1678134142.2874999</v>
      </c>
      <c r="H64">
        <f t="shared" si="0"/>
        <v>2.1181712177595303E-3</v>
      </c>
      <c r="I64">
        <f t="shared" si="1"/>
        <v>2.1181712177595302</v>
      </c>
      <c r="J64">
        <f t="shared" si="2"/>
        <v>6.5272256793229078</v>
      </c>
      <c r="K64">
        <f t="shared" si="3"/>
        <v>297.18824999999998</v>
      </c>
      <c r="L64">
        <f t="shared" si="4"/>
        <v>219.4296427845596</v>
      </c>
      <c r="M64">
        <f t="shared" si="5"/>
        <v>22.198996272292813</v>
      </c>
      <c r="N64">
        <f t="shared" si="6"/>
        <v>30.06558626355039</v>
      </c>
      <c r="O64">
        <f t="shared" si="7"/>
        <v>0.14928858336174741</v>
      </c>
      <c r="P64">
        <f t="shared" si="8"/>
        <v>2.7711864708339062</v>
      </c>
      <c r="Q64">
        <f t="shared" si="9"/>
        <v>0.14496025132003981</v>
      </c>
      <c r="R64">
        <f t="shared" si="10"/>
        <v>9.0978587557006538E-2</v>
      </c>
      <c r="S64">
        <f t="shared" si="11"/>
        <v>226.11679640924473</v>
      </c>
      <c r="T64">
        <f t="shared" si="12"/>
        <v>33.373973774374917</v>
      </c>
      <c r="U64">
        <f t="shared" si="13"/>
        <v>32.367100000000001</v>
      </c>
      <c r="V64">
        <f t="shared" si="14"/>
        <v>4.875202139053993</v>
      </c>
      <c r="W64">
        <f t="shared" si="15"/>
        <v>70.185930363508504</v>
      </c>
      <c r="X64">
        <f t="shared" si="16"/>
        <v>3.457825813825774</v>
      </c>
      <c r="Y64">
        <f t="shared" si="17"/>
        <v>4.9266652104160009</v>
      </c>
      <c r="Z64">
        <f t="shared" si="18"/>
        <v>1.417376325228219</v>
      </c>
      <c r="AA64">
        <f t="shared" si="19"/>
        <v>-93.411350703195282</v>
      </c>
      <c r="AB64">
        <f t="shared" si="20"/>
        <v>27.810848163653159</v>
      </c>
      <c r="AC64">
        <f t="shared" si="21"/>
        <v>2.286248959032982</v>
      </c>
      <c r="AD64">
        <f t="shared" si="22"/>
        <v>162.8025428287356</v>
      </c>
      <c r="AE64">
        <f t="shared" si="23"/>
        <v>16.698290046593588</v>
      </c>
      <c r="AF64">
        <f t="shared" si="24"/>
        <v>2.1186977286464939</v>
      </c>
      <c r="AG64">
        <f t="shared" si="25"/>
        <v>6.5272256793229078</v>
      </c>
      <c r="AH64">
        <v>323.23063328578809</v>
      </c>
      <c r="AI64">
        <v>310.68963030303041</v>
      </c>
      <c r="AJ64">
        <v>1.645367521041569</v>
      </c>
      <c r="AK64">
        <v>62.734653934625719</v>
      </c>
      <c r="AL64">
        <f t="shared" si="26"/>
        <v>2.1181712177595302</v>
      </c>
      <c r="AM64">
        <v>32.290388340665217</v>
      </c>
      <c r="AN64">
        <v>34.178823030303029</v>
      </c>
      <c r="AO64">
        <v>-2.503209704539364E-6</v>
      </c>
      <c r="AP64">
        <v>100.3352754229541</v>
      </c>
      <c r="AQ64">
        <v>21</v>
      </c>
      <c r="AR64">
        <v>3</v>
      </c>
      <c r="AS64">
        <f t="shared" si="27"/>
        <v>1</v>
      </c>
      <c r="AT64">
        <f t="shared" si="28"/>
        <v>0</v>
      </c>
      <c r="AU64">
        <f t="shared" si="29"/>
        <v>47503.382803346074</v>
      </c>
      <c r="AV64">
        <f t="shared" si="30"/>
        <v>1200</v>
      </c>
      <c r="AW64">
        <f t="shared" si="31"/>
        <v>1025.9258012483133</v>
      </c>
      <c r="AX64">
        <f t="shared" si="32"/>
        <v>0.85493816770692777</v>
      </c>
      <c r="AY64">
        <f t="shared" si="33"/>
        <v>0.18843066367437061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1678134142.2874999</v>
      </c>
      <c r="BF64">
        <v>297.18824999999998</v>
      </c>
      <c r="BG64">
        <v>313.18337500000001</v>
      </c>
      <c r="BH64">
        <v>34.179450000000003</v>
      </c>
      <c r="BI64">
        <v>32.2905625</v>
      </c>
      <c r="BJ64">
        <v>303.05862500000001</v>
      </c>
      <c r="BK64">
        <v>33.9266875</v>
      </c>
      <c r="BL64">
        <v>649.99587499999996</v>
      </c>
      <c r="BM64">
        <v>101.066875</v>
      </c>
      <c r="BN64">
        <v>9.9931775E-2</v>
      </c>
      <c r="BO64">
        <v>32.553249999999998</v>
      </c>
      <c r="BP64">
        <v>32.367100000000001</v>
      </c>
      <c r="BQ64">
        <v>999.9</v>
      </c>
      <c r="BR64">
        <v>0</v>
      </c>
      <c r="BS64">
        <v>0</v>
      </c>
      <c r="BT64">
        <v>9027.1062500000007</v>
      </c>
      <c r="BU64">
        <v>0</v>
      </c>
      <c r="BV64">
        <v>144.920875</v>
      </c>
      <c r="BW64">
        <v>-15.995362500000001</v>
      </c>
      <c r="BX64">
        <v>307.70549999999997</v>
      </c>
      <c r="BY64">
        <v>323.63400000000001</v>
      </c>
      <c r="BZ64">
        <v>1.8888562499999999</v>
      </c>
      <c r="CA64">
        <v>313.18337500000001</v>
      </c>
      <c r="CB64">
        <v>32.2905625</v>
      </c>
      <c r="CC64">
        <v>3.45440375</v>
      </c>
      <c r="CD64">
        <v>3.2635037499999999</v>
      </c>
      <c r="CE64">
        <v>26.397300000000001</v>
      </c>
      <c r="CF64">
        <v>25.437175</v>
      </c>
      <c r="CG64">
        <v>1200</v>
      </c>
      <c r="CH64">
        <v>0.49997975</v>
      </c>
      <c r="CI64">
        <v>0.50002024999999994</v>
      </c>
      <c r="CJ64">
        <v>0</v>
      </c>
      <c r="CK64">
        <v>1117.7787499999999</v>
      </c>
      <c r="CL64">
        <v>4.9990899999999998</v>
      </c>
      <c r="CM64">
        <v>12071.6875</v>
      </c>
      <c r="CN64">
        <v>9557.7849999999999</v>
      </c>
      <c r="CO64">
        <v>42.625</v>
      </c>
      <c r="CP64">
        <v>43.968499999999999</v>
      </c>
      <c r="CQ64">
        <v>43.359250000000003</v>
      </c>
      <c r="CR64">
        <v>43.186999999999998</v>
      </c>
      <c r="CS64">
        <v>43.875</v>
      </c>
      <c r="CT64">
        <v>597.47500000000002</v>
      </c>
      <c r="CU64">
        <v>597.52750000000003</v>
      </c>
      <c r="CV64">
        <v>0</v>
      </c>
      <c r="CW64">
        <v>1678134187</v>
      </c>
      <c r="CX64">
        <v>0</v>
      </c>
      <c r="CY64">
        <v>1678124978.5</v>
      </c>
      <c r="CZ64" t="s">
        <v>356</v>
      </c>
      <c r="DA64">
        <v>1678124978.5</v>
      </c>
      <c r="DB64">
        <v>1678124958</v>
      </c>
      <c r="DC64">
        <v>13</v>
      </c>
      <c r="DD64">
        <v>-0.20300000000000001</v>
      </c>
      <c r="DE64">
        <v>-1.0999999999999999E-2</v>
      </c>
      <c r="DF64">
        <v>-7.2679999999999998</v>
      </c>
      <c r="DG64">
        <v>0.23699999999999999</v>
      </c>
      <c r="DH64">
        <v>791</v>
      </c>
      <c r="DI64">
        <v>32</v>
      </c>
      <c r="DJ64">
        <v>0.03</v>
      </c>
      <c r="DK64">
        <v>7.0000000000000007E-2</v>
      </c>
      <c r="DL64">
        <v>-15.809943902439031</v>
      </c>
      <c r="DM64">
        <v>-2.0274104529616981</v>
      </c>
      <c r="DN64">
        <v>0.21810334655821531</v>
      </c>
      <c r="DO64">
        <v>0</v>
      </c>
      <c r="DP64">
        <v>1.8952331707317069</v>
      </c>
      <c r="DQ64">
        <v>-8.9308641114979076E-2</v>
      </c>
      <c r="DR64">
        <v>1.039532081392916E-2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371</v>
      </c>
      <c r="EA64">
        <v>3.29637</v>
      </c>
      <c r="EB64">
        <v>2.6255999999999999</v>
      </c>
      <c r="EC64">
        <v>7.9464400000000004E-2</v>
      </c>
      <c r="ED64">
        <v>8.0913200000000005E-2</v>
      </c>
      <c r="EE64">
        <v>0.139373</v>
      </c>
      <c r="EF64">
        <v>0.13291700000000001</v>
      </c>
      <c r="EG64">
        <v>27737.4</v>
      </c>
      <c r="EH64">
        <v>28086.400000000001</v>
      </c>
      <c r="EI64">
        <v>28033.9</v>
      </c>
      <c r="EJ64">
        <v>29413.5</v>
      </c>
      <c r="EK64">
        <v>33214.199999999997</v>
      </c>
      <c r="EL64">
        <v>35402.6</v>
      </c>
      <c r="EM64">
        <v>39590.9</v>
      </c>
      <c r="EN64">
        <v>42039.7</v>
      </c>
      <c r="EO64">
        <v>2.1847699999999999</v>
      </c>
      <c r="EP64">
        <v>2.17693</v>
      </c>
      <c r="EQ64">
        <v>0.106864</v>
      </c>
      <c r="ER64">
        <v>0</v>
      </c>
      <c r="ES64">
        <v>30.632100000000001</v>
      </c>
      <c r="ET64">
        <v>999.9</v>
      </c>
      <c r="EU64">
        <v>71.400000000000006</v>
      </c>
      <c r="EV64">
        <v>34.700000000000003</v>
      </c>
      <c r="EW64">
        <v>39.245699999999999</v>
      </c>
      <c r="EX64">
        <v>57.218200000000003</v>
      </c>
      <c r="EY64">
        <v>-3.4334899999999999</v>
      </c>
      <c r="EZ64">
        <v>2</v>
      </c>
      <c r="FA64">
        <v>0.484238</v>
      </c>
      <c r="FB64">
        <v>0.13150100000000001</v>
      </c>
      <c r="FC64">
        <v>20.275099999999998</v>
      </c>
      <c r="FD64">
        <v>5.2196899999999999</v>
      </c>
      <c r="FE64">
        <v>12.009399999999999</v>
      </c>
      <c r="FF64">
        <v>4.9857500000000003</v>
      </c>
      <c r="FG64">
        <v>3.2846000000000002</v>
      </c>
      <c r="FH64">
        <v>9999</v>
      </c>
      <c r="FI64">
        <v>9999</v>
      </c>
      <c r="FJ64">
        <v>9999</v>
      </c>
      <c r="FK64">
        <v>999.9</v>
      </c>
      <c r="FL64">
        <v>1.86585</v>
      </c>
      <c r="FM64">
        <v>1.8623400000000001</v>
      </c>
      <c r="FN64">
        <v>1.86433</v>
      </c>
      <c r="FO64">
        <v>1.86042</v>
      </c>
      <c r="FP64">
        <v>1.8611200000000001</v>
      </c>
      <c r="FQ64">
        <v>1.86026</v>
      </c>
      <c r="FR64">
        <v>1.86202</v>
      </c>
      <c r="FS64">
        <v>1.8586100000000001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-5.883</v>
      </c>
      <c r="GH64">
        <v>0.25269999999999998</v>
      </c>
      <c r="GI64">
        <v>-4.6300871571038451</v>
      </c>
      <c r="GJ64">
        <v>-4.6782648166075668E-3</v>
      </c>
      <c r="GK64">
        <v>2.0645039605938809E-6</v>
      </c>
      <c r="GL64">
        <v>-4.2957140779123221E-10</v>
      </c>
      <c r="GM64">
        <v>-8.3289933805379121E-2</v>
      </c>
      <c r="GN64">
        <v>6.7050777095108757E-4</v>
      </c>
      <c r="GO64">
        <v>6.3862846072479287E-4</v>
      </c>
      <c r="GP64">
        <v>-1.0801389653900339E-5</v>
      </c>
      <c r="GQ64">
        <v>6</v>
      </c>
      <c r="GR64">
        <v>2074</v>
      </c>
      <c r="GS64">
        <v>4</v>
      </c>
      <c r="GT64">
        <v>34</v>
      </c>
      <c r="GU64">
        <v>152.80000000000001</v>
      </c>
      <c r="GV64">
        <v>153.1</v>
      </c>
      <c r="GW64">
        <v>1.1035200000000001</v>
      </c>
      <c r="GX64">
        <v>2.5842299999999998</v>
      </c>
      <c r="GY64">
        <v>2.04834</v>
      </c>
      <c r="GZ64">
        <v>2.6171899999999999</v>
      </c>
      <c r="HA64">
        <v>2.1972700000000001</v>
      </c>
      <c r="HB64">
        <v>2.32056</v>
      </c>
      <c r="HC64">
        <v>40.1967</v>
      </c>
      <c r="HD64">
        <v>13.3528</v>
      </c>
      <c r="HE64">
        <v>18</v>
      </c>
      <c r="HF64">
        <v>676.11900000000003</v>
      </c>
      <c r="HG64">
        <v>745.14200000000005</v>
      </c>
      <c r="HH64">
        <v>31</v>
      </c>
      <c r="HI64">
        <v>33.488500000000002</v>
      </c>
      <c r="HJ64">
        <v>30.0001</v>
      </c>
      <c r="HK64">
        <v>33.444699999999997</v>
      </c>
      <c r="HL64">
        <v>33.460900000000002</v>
      </c>
      <c r="HM64">
        <v>22.146999999999998</v>
      </c>
      <c r="HN64">
        <v>21.797000000000001</v>
      </c>
      <c r="HO64">
        <v>99.257499999999993</v>
      </c>
      <c r="HP64">
        <v>31</v>
      </c>
      <c r="HQ64">
        <v>330.971</v>
      </c>
      <c r="HR64">
        <v>32.244900000000001</v>
      </c>
      <c r="HS64">
        <v>98.8125</v>
      </c>
      <c r="HT64">
        <v>97.488799999999998</v>
      </c>
    </row>
    <row r="65" spans="1:228" x14ac:dyDescent="0.2">
      <c r="A65">
        <v>50</v>
      </c>
      <c r="B65">
        <v>1678134148.5999999</v>
      </c>
      <c r="C65">
        <v>196</v>
      </c>
      <c r="D65" t="s">
        <v>458</v>
      </c>
      <c r="E65" t="s">
        <v>459</v>
      </c>
      <c r="F65">
        <v>4</v>
      </c>
      <c r="G65">
        <v>1678134146.5999999</v>
      </c>
      <c r="H65">
        <f t="shared" si="0"/>
        <v>2.1171098638585852E-3</v>
      </c>
      <c r="I65">
        <f t="shared" si="1"/>
        <v>2.1171098638585852</v>
      </c>
      <c r="J65">
        <f t="shared" si="2"/>
        <v>6.8228836811443268</v>
      </c>
      <c r="K65">
        <f t="shared" si="3"/>
        <v>304.02457142857139</v>
      </c>
      <c r="L65">
        <f t="shared" si="4"/>
        <v>222.86019434430867</v>
      </c>
      <c r="M65">
        <f t="shared" si="5"/>
        <v>22.545835430053479</v>
      </c>
      <c r="N65">
        <f t="shared" si="6"/>
        <v>30.756896601872494</v>
      </c>
      <c r="O65">
        <f t="shared" si="7"/>
        <v>0.14921759954058311</v>
      </c>
      <c r="P65">
        <f t="shared" si="8"/>
        <v>2.768524643189008</v>
      </c>
      <c r="Q65">
        <f t="shared" si="9"/>
        <v>0.14488929063075434</v>
      </c>
      <c r="R65">
        <f t="shared" si="10"/>
        <v>9.0934230183880388E-2</v>
      </c>
      <c r="S65">
        <f t="shared" si="11"/>
        <v>226.12049614927872</v>
      </c>
      <c r="T65">
        <f t="shared" si="12"/>
        <v>33.378691766611986</v>
      </c>
      <c r="U65">
        <f t="shared" si="13"/>
        <v>32.366214285714292</v>
      </c>
      <c r="V65">
        <f t="shared" si="14"/>
        <v>4.8749583970824073</v>
      </c>
      <c r="W65">
        <f t="shared" si="15"/>
        <v>70.166986736022523</v>
      </c>
      <c r="X65">
        <f t="shared" si="16"/>
        <v>3.4576094376629722</v>
      </c>
      <c r="Y65">
        <f t="shared" si="17"/>
        <v>4.9276869344139804</v>
      </c>
      <c r="Z65">
        <f t="shared" si="18"/>
        <v>1.4173489594194351</v>
      </c>
      <c r="AA65">
        <f t="shared" si="19"/>
        <v>-93.364544996163602</v>
      </c>
      <c r="AB65">
        <f t="shared" si="20"/>
        <v>28.465385036058063</v>
      </c>
      <c r="AC65">
        <f t="shared" si="21"/>
        <v>2.3423385393437668</v>
      </c>
      <c r="AD65">
        <f t="shared" si="22"/>
        <v>163.56367472851693</v>
      </c>
      <c r="AE65">
        <f t="shared" si="23"/>
        <v>16.973142172076756</v>
      </c>
      <c r="AF65">
        <f t="shared" si="24"/>
        <v>2.1178234319389135</v>
      </c>
      <c r="AG65">
        <f t="shared" si="25"/>
        <v>6.8228836811443268</v>
      </c>
      <c r="AH65">
        <v>330.04371321351448</v>
      </c>
      <c r="AI65">
        <v>317.24229696969678</v>
      </c>
      <c r="AJ65">
        <v>1.6399717687049471</v>
      </c>
      <c r="AK65">
        <v>62.734653934625719</v>
      </c>
      <c r="AL65">
        <f t="shared" si="26"/>
        <v>2.1171098638585852</v>
      </c>
      <c r="AM65">
        <v>32.289217741129278</v>
      </c>
      <c r="AN65">
        <v>34.176907272727277</v>
      </c>
      <c r="AO65">
        <v>-5.2825341044856293E-5</v>
      </c>
      <c r="AP65">
        <v>100.3352754229541</v>
      </c>
      <c r="AQ65">
        <v>21</v>
      </c>
      <c r="AR65">
        <v>3</v>
      </c>
      <c r="AS65">
        <f t="shared" si="27"/>
        <v>1</v>
      </c>
      <c r="AT65">
        <f t="shared" si="28"/>
        <v>0</v>
      </c>
      <c r="AU65">
        <f t="shared" si="29"/>
        <v>47429.453657632577</v>
      </c>
      <c r="AV65">
        <f t="shared" si="30"/>
        <v>1200.022857142857</v>
      </c>
      <c r="AW65">
        <f t="shared" si="31"/>
        <v>1025.9450280566209</v>
      </c>
      <c r="AX65">
        <f t="shared" si="32"/>
        <v>0.85493790551565052</v>
      </c>
      <c r="AY65">
        <f t="shared" si="33"/>
        <v>0.18843015764520571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1678134146.5999999</v>
      </c>
      <c r="BF65">
        <v>304.02457142857139</v>
      </c>
      <c r="BG65">
        <v>320.28557142857142</v>
      </c>
      <c r="BH65">
        <v>34.177642857142857</v>
      </c>
      <c r="BI65">
        <v>32.289642857142859</v>
      </c>
      <c r="BJ65">
        <v>309.91885714285718</v>
      </c>
      <c r="BK65">
        <v>33.924928571428573</v>
      </c>
      <c r="BL65">
        <v>650.03428571428572</v>
      </c>
      <c r="BM65">
        <v>101.0658571428572</v>
      </c>
      <c r="BN65">
        <v>9.9967899999999998E-2</v>
      </c>
      <c r="BO65">
        <v>32.556928571428571</v>
      </c>
      <c r="BP65">
        <v>32.366214285714292</v>
      </c>
      <c r="BQ65">
        <v>999.89999999999986</v>
      </c>
      <c r="BR65">
        <v>0</v>
      </c>
      <c r="BS65">
        <v>0</v>
      </c>
      <c r="BT65">
        <v>9013.0357142857138</v>
      </c>
      <c r="BU65">
        <v>0</v>
      </c>
      <c r="BV65">
        <v>147.36699999999999</v>
      </c>
      <c r="BW65">
        <v>-16.260899999999999</v>
      </c>
      <c r="BX65">
        <v>314.78314285714288</v>
      </c>
      <c r="BY65">
        <v>330.97242857142862</v>
      </c>
      <c r="BZ65">
        <v>1.8879871428571431</v>
      </c>
      <c r="CA65">
        <v>320.28557142857142</v>
      </c>
      <c r="CB65">
        <v>32.289642857142859</v>
      </c>
      <c r="CC65">
        <v>3.4541842857142848</v>
      </c>
      <c r="CD65">
        <v>3.2633714285714279</v>
      </c>
      <c r="CE65">
        <v>26.3962</v>
      </c>
      <c r="CF65">
        <v>25.436514285714281</v>
      </c>
      <c r="CG65">
        <v>1200.022857142857</v>
      </c>
      <c r="CH65">
        <v>0.49998628571428572</v>
      </c>
      <c r="CI65">
        <v>0.50001371428571428</v>
      </c>
      <c r="CJ65">
        <v>0</v>
      </c>
      <c r="CK65">
        <v>1116.8171428571429</v>
      </c>
      <c r="CL65">
        <v>4.9990899999999998</v>
      </c>
      <c r="CM65">
        <v>12062.32857142857</v>
      </c>
      <c r="CN65">
        <v>9557.98</v>
      </c>
      <c r="CO65">
        <v>42.625</v>
      </c>
      <c r="CP65">
        <v>43.954999999999998</v>
      </c>
      <c r="CQ65">
        <v>43.357000000000014</v>
      </c>
      <c r="CR65">
        <v>43.186999999999998</v>
      </c>
      <c r="CS65">
        <v>43.875</v>
      </c>
      <c r="CT65">
        <v>597.49714285714276</v>
      </c>
      <c r="CU65">
        <v>597.52857142857135</v>
      </c>
      <c r="CV65">
        <v>0</v>
      </c>
      <c r="CW65">
        <v>1678134190.5999999</v>
      </c>
      <c r="CX65">
        <v>0</v>
      </c>
      <c r="CY65">
        <v>1678124978.5</v>
      </c>
      <c r="CZ65" t="s">
        <v>356</v>
      </c>
      <c r="DA65">
        <v>1678124978.5</v>
      </c>
      <c r="DB65">
        <v>1678124958</v>
      </c>
      <c r="DC65">
        <v>13</v>
      </c>
      <c r="DD65">
        <v>-0.20300000000000001</v>
      </c>
      <c r="DE65">
        <v>-1.0999999999999999E-2</v>
      </c>
      <c r="DF65">
        <v>-7.2679999999999998</v>
      </c>
      <c r="DG65">
        <v>0.23699999999999999</v>
      </c>
      <c r="DH65">
        <v>791</v>
      </c>
      <c r="DI65">
        <v>32</v>
      </c>
      <c r="DJ65">
        <v>0.03</v>
      </c>
      <c r="DK65">
        <v>7.0000000000000007E-2</v>
      </c>
      <c r="DL65">
        <v>-15.957414634146341</v>
      </c>
      <c r="DM65">
        <v>-1.6573442508711029</v>
      </c>
      <c r="DN65">
        <v>0.1793349836791687</v>
      </c>
      <c r="DO65">
        <v>0</v>
      </c>
      <c r="DP65">
        <v>1.89021243902439</v>
      </c>
      <c r="DQ65">
        <v>-2.913156794424929E-2</v>
      </c>
      <c r="DR65">
        <v>4.1666613999570019E-3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371</v>
      </c>
      <c r="EA65">
        <v>3.2963100000000001</v>
      </c>
      <c r="EB65">
        <v>2.6251500000000001</v>
      </c>
      <c r="EC65">
        <v>8.0805699999999994E-2</v>
      </c>
      <c r="ED65">
        <v>8.2278799999999999E-2</v>
      </c>
      <c r="EE65">
        <v>0.13936999999999999</v>
      </c>
      <c r="EF65">
        <v>0.13292000000000001</v>
      </c>
      <c r="EG65">
        <v>27696.3</v>
      </c>
      <c r="EH65">
        <v>28044.9</v>
      </c>
      <c r="EI65">
        <v>28033.200000000001</v>
      </c>
      <c r="EJ65">
        <v>29413.8</v>
      </c>
      <c r="EK65">
        <v>33213.599999999999</v>
      </c>
      <c r="EL65">
        <v>35402.9</v>
      </c>
      <c r="EM65">
        <v>39589.800000000003</v>
      </c>
      <c r="EN65">
        <v>42040</v>
      </c>
      <c r="EO65">
        <v>2.1847699999999999</v>
      </c>
      <c r="EP65">
        <v>2.17693</v>
      </c>
      <c r="EQ65">
        <v>0.106763</v>
      </c>
      <c r="ER65">
        <v>0</v>
      </c>
      <c r="ES65">
        <v>30.63</v>
      </c>
      <c r="ET65">
        <v>999.9</v>
      </c>
      <c r="EU65">
        <v>71.400000000000006</v>
      </c>
      <c r="EV65">
        <v>34.700000000000003</v>
      </c>
      <c r="EW65">
        <v>39.244999999999997</v>
      </c>
      <c r="EX65">
        <v>56.858199999999997</v>
      </c>
      <c r="EY65">
        <v>-3.31731</v>
      </c>
      <c r="EZ65">
        <v>2</v>
      </c>
      <c r="FA65">
        <v>0.48393799999999998</v>
      </c>
      <c r="FB65">
        <v>0.130828</v>
      </c>
      <c r="FC65">
        <v>20.275200000000002</v>
      </c>
      <c r="FD65">
        <v>5.2195400000000003</v>
      </c>
      <c r="FE65">
        <v>12.0099</v>
      </c>
      <c r="FF65">
        <v>4.9861000000000004</v>
      </c>
      <c r="FG65">
        <v>3.2845300000000002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1.86233</v>
      </c>
      <c r="FN65">
        <v>1.86435</v>
      </c>
      <c r="FO65">
        <v>1.86042</v>
      </c>
      <c r="FP65">
        <v>1.86114</v>
      </c>
      <c r="FQ65">
        <v>1.86025</v>
      </c>
      <c r="FR65">
        <v>1.86202</v>
      </c>
      <c r="FS65">
        <v>1.8586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-5.9059999999999997</v>
      </c>
      <c r="GH65">
        <v>0.25280000000000002</v>
      </c>
      <c r="GI65">
        <v>-4.6300871571038451</v>
      </c>
      <c r="GJ65">
        <v>-4.6782648166075668E-3</v>
      </c>
      <c r="GK65">
        <v>2.0645039605938809E-6</v>
      </c>
      <c r="GL65">
        <v>-4.2957140779123221E-10</v>
      </c>
      <c r="GM65">
        <v>-8.3289933805379121E-2</v>
      </c>
      <c r="GN65">
        <v>6.7050777095108757E-4</v>
      </c>
      <c r="GO65">
        <v>6.3862846072479287E-4</v>
      </c>
      <c r="GP65">
        <v>-1.0801389653900339E-5</v>
      </c>
      <c r="GQ65">
        <v>6</v>
      </c>
      <c r="GR65">
        <v>2074</v>
      </c>
      <c r="GS65">
        <v>4</v>
      </c>
      <c r="GT65">
        <v>34</v>
      </c>
      <c r="GU65">
        <v>152.80000000000001</v>
      </c>
      <c r="GV65">
        <v>153.19999999999999</v>
      </c>
      <c r="GW65">
        <v>1.1218300000000001</v>
      </c>
      <c r="GX65">
        <v>2.5830099999999998</v>
      </c>
      <c r="GY65">
        <v>2.04834</v>
      </c>
      <c r="GZ65">
        <v>2.6184099999999999</v>
      </c>
      <c r="HA65">
        <v>2.1972700000000001</v>
      </c>
      <c r="HB65">
        <v>2.2656200000000002</v>
      </c>
      <c r="HC65">
        <v>40.1967</v>
      </c>
      <c r="HD65">
        <v>13.343999999999999</v>
      </c>
      <c r="HE65">
        <v>18</v>
      </c>
      <c r="HF65">
        <v>676.125</v>
      </c>
      <c r="HG65">
        <v>745.14200000000005</v>
      </c>
      <c r="HH65">
        <v>30.9999</v>
      </c>
      <c r="HI65">
        <v>33.490900000000003</v>
      </c>
      <c r="HJ65">
        <v>30.0001</v>
      </c>
      <c r="HK65">
        <v>33.445399999999999</v>
      </c>
      <c r="HL65">
        <v>33.460900000000002</v>
      </c>
      <c r="HM65">
        <v>22.517800000000001</v>
      </c>
      <c r="HN65">
        <v>21.797000000000001</v>
      </c>
      <c r="HO65">
        <v>99.257499999999993</v>
      </c>
      <c r="HP65">
        <v>31</v>
      </c>
      <c r="HQ65">
        <v>337.64800000000002</v>
      </c>
      <c r="HR65">
        <v>32.24</v>
      </c>
      <c r="HS65">
        <v>98.810100000000006</v>
      </c>
      <c r="HT65">
        <v>97.489599999999996</v>
      </c>
    </row>
    <row r="66" spans="1:228" x14ac:dyDescent="0.2">
      <c r="A66">
        <v>51</v>
      </c>
      <c r="B66">
        <v>1678134152.5999999</v>
      </c>
      <c r="C66">
        <v>200</v>
      </c>
      <c r="D66" t="s">
        <v>460</v>
      </c>
      <c r="E66" t="s">
        <v>461</v>
      </c>
      <c r="F66">
        <v>4</v>
      </c>
      <c r="G66">
        <v>1678134150.2874999</v>
      </c>
      <c r="H66">
        <f t="shared" si="0"/>
        <v>2.1166546631818241E-3</v>
      </c>
      <c r="I66">
        <f t="shared" si="1"/>
        <v>2.1166546631818242</v>
      </c>
      <c r="J66">
        <f t="shared" si="2"/>
        <v>6.977911772685486</v>
      </c>
      <c r="K66">
        <f t="shared" si="3"/>
        <v>309.89337499999999</v>
      </c>
      <c r="L66">
        <f t="shared" si="4"/>
        <v>226.9481156304081</v>
      </c>
      <c r="M66">
        <f t="shared" si="5"/>
        <v>22.959451130935872</v>
      </c>
      <c r="N66">
        <f t="shared" si="6"/>
        <v>31.350697842762649</v>
      </c>
      <c r="O66">
        <f t="shared" si="7"/>
        <v>0.14928680850745546</v>
      </c>
      <c r="P66">
        <f t="shared" si="8"/>
        <v>2.7698699363044192</v>
      </c>
      <c r="Q66">
        <f t="shared" si="9"/>
        <v>0.1449565847903859</v>
      </c>
      <c r="R66">
        <f t="shared" si="10"/>
        <v>9.0976456669180916E-2</v>
      </c>
      <c r="S66">
        <f t="shared" si="11"/>
        <v>226.12325308626831</v>
      </c>
      <c r="T66">
        <f t="shared" si="12"/>
        <v>33.380909194612023</v>
      </c>
      <c r="U66">
        <f t="shared" si="13"/>
        <v>32.363087499999999</v>
      </c>
      <c r="V66">
        <f t="shared" si="14"/>
        <v>4.8740980137656873</v>
      </c>
      <c r="W66">
        <f t="shared" si="15"/>
        <v>70.159195741793738</v>
      </c>
      <c r="X66">
        <f t="shared" si="16"/>
        <v>3.4577023224566115</v>
      </c>
      <c r="Y66">
        <f t="shared" si="17"/>
        <v>4.9283665325668249</v>
      </c>
      <c r="Z66">
        <f t="shared" si="18"/>
        <v>1.4163956913090758</v>
      </c>
      <c r="AA66">
        <f t="shared" si="19"/>
        <v>-93.344470646318442</v>
      </c>
      <c r="AB66">
        <f t="shared" si="20"/>
        <v>29.311460842236922</v>
      </c>
      <c r="AC66">
        <f t="shared" si="21"/>
        <v>2.4107802983816042</v>
      </c>
      <c r="AD66">
        <f t="shared" si="22"/>
        <v>164.50102358056839</v>
      </c>
      <c r="AE66">
        <f t="shared" si="23"/>
        <v>17.197961237235543</v>
      </c>
      <c r="AF66">
        <f t="shared" si="24"/>
        <v>2.1163116077285342</v>
      </c>
      <c r="AG66">
        <f t="shared" si="25"/>
        <v>6.977911772685486</v>
      </c>
      <c r="AH66">
        <v>336.86318508671451</v>
      </c>
      <c r="AI66">
        <v>323.85884848484829</v>
      </c>
      <c r="AJ66">
        <v>1.65407404032621</v>
      </c>
      <c r="AK66">
        <v>62.734653934625719</v>
      </c>
      <c r="AL66">
        <f t="shared" si="26"/>
        <v>2.1166546631818242</v>
      </c>
      <c r="AM66">
        <v>32.292104742367663</v>
      </c>
      <c r="AN66">
        <v>34.178889696969698</v>
      </c>
      <c r="AO66">
        <v>5.011044913588846E-5</v>
      </c>
      <c r="AP66">
        <v>100.3352754229541</v>
      </c>
      <c r="AQ66">
        <v>21</v>
      </c>
      <c r="AR66">
        <v>3</v>
      </c>
      <c r="AS66">
        <f t="shared" si="27"/>
        <v>1</v>
      </c>
      <c r="AT66">
        <f t="shared" si="28"/>
        <v>0</v>
      </c>
      <c r="AU66">
        <f t="shared" si="29"/>
        <v>47466.14299879648</v>
      </c>
      <c r="AV66">
        <f t="shared" si="30"/>
        <v>1200.04</v>
      </c>
      <c r="AW66">
        <f t="shared" si="31"/>
        <v>1025.9594389048023</v>
      </c>
      <c r="AX66">
        <f t="shared" si="32"/>
        <v>0.85493770116396317</v>
      </c>
      <c r="AY66">
        <f t="shared" si="33"/>
        <v>0.18842976324644872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1678134150.2874999</v>
      </c>
      <c r="BF66">
        <v>309.89337499999999</v>
      </c>
      <c r="BG66">
        <v>326.37412499999999</v>
      </c>
      <c r="BH66">
        <v>34.178475000000013</v>
      </c>
      <c r="BI66">
        <v>32.291687500000002</v>
      </c>
      <c r="BJ66">
        <v>315.80837500000001</v>
      </c>
      <c r="BK66">
        <v>33.925737499999997</v>
      </c>
      <c r="BL66">
        <v>649.98712499999999</v>
      </c>
      <c r="BM66">
        <v>101.06625</v>
      </c>
      <c r="BN66">
        <v>9.9829599999999991E-2</v>
      </c>
      <c r="BO66">
        <v>32.559375000000003</v>
      </c>
      <c r="BP66">
        <v>32.363087499999999</v>
      </c>
      <c r="BQ66">
        <v>999.9</v>
      </c>
      <c r="BR66">
        <v>0</v>
      </c>
      <c r="BS66">
        <v>0</v>
      </c>
      <c r="BT66">
        <v>9020.15625</v>
      </c>
      <c r="BU66">
        <v>0</v>
      </c>
      <c r="BV66">
        <v>156.24100000000001</v>
      </c>
      <c r="BW66">
        <v>-16.480650000000001</v>
      </c>
      <c r="BX66">
        <v>320.85975000000002</v>
      </c>
      <c r="BY66">
        <v>337.26487500000002</v>
      </c>
      <c r="BZ66">
        <v>1.8867737499999999</v>
      </c>
      <c r="CA66">
        <v>326.37412499999999</v>
      </c>
      <c r="CB66">
        <v>32.291687500000002</v>
      </c>
      <c r="CC66">
        <v>3.4542837500000001</v>
      </c>
      <c r="CD66">
        <v>3.26359625</v>
      </c>
      <c r="CE66">
        <v>26.396699999999999</v>
      </c>
      <c r="CF66">
        <v>25.437662499999998</v>
      </c>
      <c r="CG66">
        <v>1200.04</v>
      </c>
      <c r="CH66">
        <v>0.49999375000000001</v>
      </c>
      <c r="CI66">
        <v>0.50000624999999999</v>
      </c>
      <c r="CJ66">
        <v>0</v>
      </c>
      <c r="CK66">
        <v>1115.6637499999999</v>
      </c>
      <c r="CL66">
        <v>4.9990899999999998</v>
      </c>
      <c r="CM66">
        <v>12055.862499999999</v>
      </c>
      <c r="CN66">
        <v>9558.1412500000006</v>
      </c>
      <c r="CO66">
        <v>42.625</v>
      </c>
      <c r="CP66">
        <v>43.960625</v>
      </c>
      <c r="CQ66">
        <v>43.367125000000001</v>
      </c>
      <c r="CR66">
        <v>43.186999999999998</v>
      </c>
      <c r="CS66">
        <v>43.875</v>
      </c>
      <c r="CT66">
        <v>597.5150000000001</v>
      </c>
      <c r="CU66">
        <v>597.53</v>
      </c>
      <c r="CV66">
        <v>0</v>
      </c>
      <c r="CW66">
        <v>1678134194.8</v>
      </c>
      <c r="CX66">
        <v>0</v>
      </c>
      <c r="CY66">
        <v>1678124978.5</v>
      </c>
      <c r="CZ66" t="s">
        <v>356</v>
      </c>
      <c r="DA66">
        <v>1678124978.5</v>
      </c>
      <c r="DB66">
        <v>1678124958</v>
      </c>
      <c r="DC66">
        <v>13</v>
      </c>
      <c r="DD66">
        <v>-0.20300000000000001</v>
      </c>
      <c r="DE66">
        <v>-1.0999999999999999E-2</v>
      </c>
      <c r="DF66">
        <v>-7.2679999999999998</v>
      </c>
      <c r="DG66">
        <v>0.23699999999999999</v>
      </c>
      <c r="DH66">
        <v>791</v>
      </c>
      <c r="DI66">
        <v>32</v>
      </c>
      <c r="DJ66">
        <v>0.03</v>
      </c>
      <c r="DK66">
        <v>7.0000000000000007E-2</v>
      </c>
      <c r="DL66">
        <v>-16.106902439024388</v>
      </c>
      <c r="DM66">
        <v>-1.923666898954719</v>
      </c>
      <c r="DN66">
        <v>0.20933392216662119</v>
      </c>
      <c r="DO66">
        <v>0</v>
      </c>
      <c r="DP66">
        <v>1.8881143902439019</v>
      </c>
      <c r="DQ66">
        <v>-8.5850174216018389E-3</v>
      </c>
      <c r="DR66">
        <v>1.8589192359428771E-3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371</v>
      </c>
      <c r="EA66">
        <v>3.2964699999999998</v>
      </c>
      <c r="EB66">
        <v>2.6253500000000001</v>
      </c>
      <c r="EC66">
        <v>8.2145999999999997E-2</v>
      </c>
      <c r="ED66">
        <v>8.3638100000000007E-2</v>
      </c>
      <c r="EE66">
        <v>0.139374</v>
      </c>
      <c r="EF66">
        <v>0.13292200000000001</v>
      </c>
      <c r="EG66">
        <v>27655.8</v>
      </c>
      <c r="EH66">
        <v>28002.799999999999</v>
      </c>
      <c r="EI66">
        <v>28033.1</v>
      </c>
      <c r="EJ66">
        <v>29413.3</v>
      </c>
      <c r="EK66">
        <v>33213.4</v>
      </c>
      <c r="EL66">
        <v>35402.199999999997</v>
      </c>
      <c r="EM66">
        <v>39589.699999999997</v>
      </c>
      <c r="EN66">
        <v>42039.199999999997</v>
      </c>
      <c r="EO66">
        <v>2.1848000000000001</v>
      </c>
      <c r="EP66">
        <v>2.17693</v>
      </c>
      <c r="EQ66">
        <v>0.107143</v>
      </c>
      <c r="ER66">
        <v>0</v>
      </c>
      <c r="ES66">
        <v>30.63</v>
      </c>
      <c r="ET66">
        <v>999.9</v>
      </c>
      <c r="EU66">
        <v>71.400000000000006</v>
      </c>
      <c r="EV66">
        <v>34.700000000000003</v>
      </c>
      <c r="EW66">
        <v>39.241700000000002</v>
      </c>
      <c r="EX66">
        <v>56.528199999999998</v>
      </c>
      <c r="EY66">
        <v>-3.3253200000000001</v>
      </c>
      <c r="EZ66">
        <v>2</v>
      </c>
      <c r="FA66">
        <v>0.48429899999999998</v>
      </c>
      <c r="FB66">
        <v>0.12992400000000001</v>
      </c>
      <c r="FC66">
        <v>20.275200000000002</v>
      </c>
      <c r="FD66">
        <v>5.2192400000000001</v>
      </c>
      <c r="FE66">
        <v>12.009499999999999</v>
      </c>
      <c r="FF66">
        <v>4.9859</v>
      </c>
      <c r="FG66">
        <v>3.2844799999999998</v>
      </c>
      <c r="FH66">
        <v>9999</v>
      </c>
      <c r="FI66">
        <v>9999</v>
      </c>
      <c r="FJ66">
        <v>9999</v>
      </c>
      <c r="FK66">
        <v>999.9</v>
      </c>
      <c r="FL66">
        <v>1.8658699999999999</v>
      </c>
      <c r="FM66">
        <v>1.8623400000000001</v>
      </c>
      <c r="FN66">
        <v>1.8643400000000001</v>
      </c>
      <c r="FO66">
        <v>1.8604499999999999</v>
      </c>
      <c r="FP66">
        <v>1.86111</v>
      </c>
      <c r="FQ66">
        <v>1.8602799999999999</v>
      </c>
      <c r="FR66">
        <v>1.86202</v>
      </c>
      <c r="FS66">
        <v>1.8585799999999999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-5.9279999999999999</v>
      </c>
      <c r="GH66">
        <v>0.25269999999999998</v>
      </c>
      <c r="GI66">
        <v>-4.6300871571038451</v>
      </c>
      <c r="GJ66">
        <v>-4.6782648166075668E-3</v>
      </c>
      <c r="GK66">
        <v>2.0645039605938809E-6</v>
      </c>
      <c r="GL66">
        <v>-4.2957140779123221E-10</v>
      </c>
      <c r="GM66">
        <v>-8.3289933805379121E-2</v>
      </c>
      <c r="GN66">
        <v>6.7050777095108757E-4</v>
      </c>
      <c r="GO66">
        <v>6.3862846072479287E-4</v>
      </c>
      <c r="GP66">
        <v>-1.0801389653900339E-5</v>
      </c>
      <c r="GQ66">
        <v>6</v>
      </c>
      <c r="GR66">
        <v>2074</v>
      </c>
      <c r="GS66">
        <v>4</v>
      </c>
      <c r="GT66">
        <v>34</v>
      </c>
      <c r="GU66">
        <v>152.9</v>
      </c>
      <c r="GV66">
        <v>153.19999999999999</v>
      </c>
      <c r="GW66">
        <v>1.1401399999999999</v>
      </c>
      <c r="GX66">
        <v>2.5744600000000002</v>
      </c>
      <c r="GY66">
        <v>2.04834</v>
      </c>
      <c r="GZ66">
        <v>2.6184099999999999</v>
      </c>
      <c r="HA66">
        <v>2.1972700000000001</v>
      </c>
      <c r="HB66">
        <v>2.33521</v>
      </c>
      <c r="HC66">
        <v>40.1967</v>
      </c>
      <c r="HD66">
        <v>13.3703</v>
      </c>
      <c r="HE66">
        <v>18</v>
      </c>
      <c r="HF66">
        <v>676.17100000000005</v>
      </c>
      <c r="HG66">
        <v>745.14800000000002</v>
      </c>
      <c r="HH66">
        <v>30.9998</v>
      </c>
      <c r="HI66">
        <v>33.490900000000003</v>
      </c>
      <c r="HJ66">
        <v>30.0001</v>
      </c>
      <c r="HK66">
        <v>33.447699999999998</v>
      </c>
      <c r="HL66">
        <v>33.461399999999998</v>
      </c>
      <c r="HM66">
        <v>22.8886</v>
      </c>
      <c r="HN66">
        <v>21.797000000000001</v>
      </c>
      <c r="HO66">
        <v>99.257499999999993</v>
      </c>
      <c r="HP66">
        <v>31</v>
      </c>
      <c r="HQ66">
        <v>344.33199999999999</v>
      </c>
      <c r="HR66">
        <v>32.241199999999999</v>
      </c>
      <c r="HS66">
        <v>98.809799999999996</v>
      </c>
      <c r="HT66">
        <v>97.487799999999993</v>
      </c>
    </row>
    <row r="67" spans="1:228" x14ac:dyDescent="0.2">
      <c r="A67">
        <v>52</v>
      </c>
      <c r="B67">
        <v>1678134156.5999999</v>
      </c>
      <c r="C67">
        <v>204</v>
      </c>
      <c r="D67" t="s">
        <v>462</v>
      </c>
      <c r="E67" t="s">
        <v>463</v>
      </c>
      <c r="F67">
        <v>4</v>
      </c>
      <c r="G67">
        <v>1678134154.5999999</v>
      </c>
      <c r="H67">
        <f t="shared" si="0"/>
        <v>2.1167594924117834E-3</v>
      </c>
      <c r="I67">
        <f t="shared" si="1"/>
        <v>2.1167594924117834</v>
      </c>
      <c r="J67">
        <f t="shared" si="2"/>
        <v>7.1445058561127661</v>
      </c>
      <c r="K67">
        <f t="shared" si="3"/>
        <v>316.83157142857141</v>
      </c>
      <c r="L67">
        <f t="shared" si="4"/>
        <v>231.79378647817649</v>
      </c>
      <c r="M67">
        <f t="shared" si="5"/>
        <v>23.450084524802961</v>
      </c>
      <c r="N67">
        <f t="shared" si="6"/>
        <v>32.053176416036756</v>
      </c>
      <c r="O67">
        <f t="shared" si="7"/>
        <v>0.14906675466544309</v>
      </c>
      <c r="P67">
        <f t="shared" si="8"/>
        <v>2.7676177764704155</v>
      </c>
      <c r="Q67">
        <f t="shared" si="9"/>
        <v>0.1447456847145675</v>
      </c>
      <c r="R67">
        <f t="shared" si="10"/>
        <v>9.0843850503426679E-2</v>
      </c>
      <c r="S67">
        <f t="shared" si="11"/>
        <v>226.10974290675708</v>
      </c>
      <c r="T67">
        <f t="shared" si="12"/>
        <v>33.385665511766163</v>
      </c>
      <c r="U67">
        <f t="shared" si="13"/>
        <v>32.371057142857147</v>
      </c>
      <c r="V67">
        <f t="shared" si="14"/>
        <v>4.876291244844424</v>
      </c>
      <c r="W67">
        <f t="shared" si="15"/>
        <v>70.143377961397519</v>
      </c>
      <c r="X67">
        <f t="shared" si="16"/>
        <v>3.4577517201668528</v>
      </c>
      <c r="Y67">
        <f t="shared" si="17"/>
        <v>4.9295483346550277</v>
      </c>
      <c r="Z67">
        <f t="shared" si="18"/>
        <v>1.4185395246775712</v>
      </c>
      <c r="AA67">
        <f t="shared" si="19"/>
        <v>-93.349093615359649</v>
      </c>
      <c r="AB67">
        <f t="shared" si="20"/>
        <v>28.733161041959459</v>
      </c>
      <c r="AC67">
        <f t="shared" si="21"/>
        <v>2.3652818977101653</v>
      </c>
      <c r="AD67">
        <f t="shared" si="22"/>
        <v>163.85909223106702</v>
      </c>
      <c r="AE67">
        <f t="shared" si="23"/>
        <v>17.45526634940386</v>
      </c>
      <c r="AF67">
        <f t="shared" si="24"/>
        <v>2.1168476469136301</v>
      </c>
      <c r="AG67">
        <f t="shared" si="25"/>
        <v>7.1445058561127661</v>
      </c>
      <c r="AH67">
        <v>343.74822638794387</v>
      </c>
      <c r="AI67">
        <v>330.53976969696981</v>
      </c>
      <c r="AJ67">
        <v>1.666022459109145</v>
      </c>
      <c r="AK67">
        <v>62.734653934625719</v>
      </c>
      <c r="AL67">
        <f t="shared" si="26"/>
        <v>2.1167594924117834</v>
      </c>
      <c r="AM67">
        <v>32.29124358945468</v>
      </c>
      <c r="AN67">
        <v>34.178396969696983</v>
      </c>
      <c r="AO67">
        <v>-9.8763269021507856E-6</v>
      </c>
      <c r="AP67">
        <v>100.3352754229541</v>
      </c>
      <c r="AQ67">
        <v>21</v>
      </c>
      <c r="AR67">
        <v>3</v>
      </c>
      <c r="AS67">
        <f t="shared" si="27"/>
        <v>1</v>
      </c>
      <c r="AT67">
        <f t="shared" si="28"/>
        <v>0</v>
      </c>
      <c r="AU67">
        <f t="shared" si="29"/>
        <v>47403.44731064685</v>
      </c>
      <c r="AV67">
        <f t="shared" si="30"/>
        <v>1199.967142857143</v>
      </c>
      <c r="AW67">
        <f t="shared" si="31"/>
        <v>1025.8972636822577</v>
      </c>
      <c r="AX67">
        <f t="shared" si="32"/>
        <v>0.85493779541294623</v>
      </c>
      <c r="AY67">
        <f t="shared" si="33"/>
        <v>0.18842994514698608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1678134154.5999999</v>
      </c>
      <c r="BF67">
        <v>316.83157142857141</v>
      </c>
      <c r="BG67">
        <v>333.56271428571432</v>
      </c>
      <c r="BH67">
        <v>34.178357142857138</v>
      </c>
      <c r="BI67">
        <v>32.291185714285717</v>
      </c>
      <c r="BJ67">
        <v>322.77100000000002</v>
      </c>
      <c r="BK67">
        <v>33.925628571428582</v>
      </c>
      <c r="BL67">
        <v>650.01957142857134</v>
      </c>
      <c r="BM67">
        <v>101.06785714285721</v>
      </c>
      <c r="BN67">
        <v>0.1000166</v>
      </c>
      <c r="BO67">
        <v>32.563628571428573</v>
      </c>
      <c r="BP67">
        <v>32.371057142857147</v>
      </c>
      <c r="BQ67">
        <v>999.89999999999986</v>
      </c>
      <c r="BR67">
        <v>0</v>
      </c>
      <c r="BS67">
        <v>0</v>
      </c>
      <c r="BT67">
        <v>9008.0357142857138</v>
      </c>
      <c r="BU67">
        <v>0</v>
      </c>
      <c r="BV67">
        <v>163.57499999999999</v>
      </c>
      <c r="BW67">
        <v>-16.731071428571429</v>
      </c>
      <c r="BX67">
        <v>328.0435714285714</v>
      </c>
      <c r="BY67">
        <v>344.69328571428571</v>
      </c>
      <c r="BZ67">
        <v>1.8871785714285709</v>
      </c>
      <c r="CA67">
        <v>333.56271428571432</v>
      </c>
      <c r="CB67">
        <v>32.291185714285717</v>
      </c>
      <c r="CC67">
        <v>3.4543328571428571</v>
      </c>
      <c r="CD67">
        <v>3.2635999999999998</v>
      </c>
      <c r="CE67">
        <v>26.39695714285714</v>
      </c>
      <c r="CF67">
        <v>25.437657142857141</v>
      </c>
      <c r="CG67">
        <v>1199.967142857143</v>
      </c>
      <c r="CH67">
        <v>0.4999905714285714</v>
      </c>
      <c r="CI67">
        <v>0.5000094285714286</v>
      </c>
      <c r="CJ67">
        <v>0</v>
      </c>
      <c r="CK67">
        <v>1114.4171428571431</v>
      </c>
      <c r="CL67">
        <v>4.9990899999999998</v>
      </c>
      <c r="CM67">
        <v>12045</v>
      </c>
      <c r="CN67">
        <v>9557.5371428571434</v>
      </c>
      <c r="CO67">
        <v>42.625</v>
      </c>
      <c r="CP67">
        <v>43.936999999999998</v>
      </c>
      <c r="CQ67">
        <v>43.375</v>
      </c>
      <c r="CR67">
        <v>43.169285714285706</v>
      </c>
      <c r="CS67">
        <v>43.875</v>
      </c>
      <c r="CT67">
        <v>597.47285714285715</v>
      </c>
      <c r="CU67">
        <v>597.49571428571437</v>
      </c>
      <c r="CV67">
        <v>0</v>
      </c>
      <c r="CW67">
        <v>1678134199</v>
      </c>
      <c r="CX67">
        <v>0</v>
      </c>
      <c r="CY67">
        <v>1678124978.5</v>
      </c>
      <c r="CZ67" t="s">
        <v>356</v>
      </c>
      <c r="DA67">
        <v>1678124978.5</v>
      </c>
      <c r="DB67">
        <v>1678124958</v>
      </c>
      <c r="DC67">
        <v>13</v>
      </c>
      <c r="DD67">
        <v>-0.20300000000000001</v>
      </c>
      <c r="DE67">
        <v>-1.0999999999999999E-2</v>
      </c>
      <c r="DF67">
        <v>-7.2679999999999998</v>
      </c>
      <c r="DG67">
        <v>0.23699999999999999</v>
      </c>
      <c r="DH67">
        <v>791</v>
      </c>
      <c r="DI67">
        <v>32</v>
      </c>
      <c r="DJ67">
        <v>0.03</v>
      </c>
      <c r="DK67">
        <v>7.0000000000000007E-2</v>
      </c>
      <c r="DL67">
        <v>-16.26437804878049</v>
      </c>
      <c r="DM67">
        <v>-2.594466898954725</v>
      </c>
      <c r="DN67">
        <v>0.27319186460068268</v>
      </c>
      <c r="DO67">
        <v>0</v>
      </c>
      <c r="DP67">
        <v>1.8874529268292679</v>
      </c>
      <c r="DQ67">
        <v>-2.5735191637765758E-4</v>
      </c>
      <c r="DR67">
        <v>1.238262440961043E-3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371</v>
      </c>
      <c r="EA67">
        <v>3.29637</v>
      </c>
      <c r="EB67">
        <v>2.62541</v>
      </c>
      <c r="EC67">
        <v>8.3483399999999999E-2</v>
      </c>
      <c r="ED67">
        <v>8.4994100000000003E-2</v>
      </c>
      <c r="EE67">
        <v>0.139375</v>
      </c>
      <c r="EF67">
        <v>0.13292000000000001</v>
      </c>
      <c r="EG67">
        <v>27615.5</v>
      </c>
      <c r="EH67">
        <v>27961.1</v>
      </c>
      <c r="EI67">
        <v>28033.1</v>
      </c>
      <c r="EJ67">
        <v>29413</v>
      </c>
      <c r="EK67">
        <v>33213.800000000003</v>
      </c>
      <c r="EL67">
        <v>35402.199999999997</v>
      </c>
      <c r="EM67">
        <v>39590.1</v>
      </c>
      <c r="EN67">
        <v>42039</v>
      </c>
      <c r="EO67">
        <v>2.1846299999999998</v>
      </c>
      <c r="EP67">
        <v>2.1771500000000001</v>
      </c>
      <c r="EQ67">
        <v>0.107352</v>
      </c>
      <c r="ER67">
        <v>0</v>
      </c>
      <c r="ES67">
        <v>30.63</v>
      </c>
      <c r="ET67">
        <v>999.9</v>
      </c>
      <c r="EU67">
        <v>71.400000000000006</v>
      </c>
      <c r="EV67">
        <v>34.700000000000003</v>
      </c>
      <c r="EW67">
        <v>39.242800000000003</v>
      </c>
      <c r="EX67">
        <v>56.438200000000002</v>
      </c>
      <c r="EY67">
        <v>-3.5015999999999998</v>
      </c>
      <c r="EZ67">
        <v>2</v>
      </c>
      <c r="FA67">
        <v>0.48414600000000002</v>
      </c>
      <c r="FB67">
        <v>0.12823799999999999</v>
      </c>
      <c r="FC67">
        <v>20.275099999999998</v>
      </c>
      <c r="FD67">
        <v>5.2192400000000001</v>
      </c>
      <c r="FE67">
        <v>12.0082</v>
      </c>
      <c r="FF67">
        <v>4.9862500000000001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1.8658699999999999</v>
      </c>
      <c r="FM67">
        <v>1.8623400000000001</v>
      </c>
      <c r="FN67">
        <v>1.8643400000000001</v>
      </c>
      <c r="FO67">
        <v>1.8604400000000001</v>
      </c>
      <c r="FP67">
        <v>1.8611200000000001</v>
      </c>
      <c r="FQ67">
        <v>1.86026</v>
      </c>
      <c r="FR67">
        <v>1.8620300000000001</v>
      </c>
      <c r="FS67">
        <v>1.8586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-5.9509999999999996</v>
      </c>
      <c r="GH67">
        <v>0.25269999999999998</v>
      </c>
      <c r="GI67">
        <v>-4.6300871571038451</v>
      </c>
      <c r="GJ67">
        <v>-4.6782648166075668E-3</v>
      </c>
      <c r="GK67">
        <v>2.0645039605938809E-6</v>
      </c>
      <c r="GL67">
        <v>-4.2957140779123221E-10</v>
      </c>
      <c r="GM67">
        <v>-8.3289933805379121E-2</v>
      </c>
      <c r="GN67">
        <v>6.7050777095108757E-4</v>
      </c>
      <c r="GO67">
        <v>6.3862846072479287E-4</v>
      </c>
      <c r="GP67">
        <v>-1.0801389653900339E-5</v>
      </c>
      <c r="GQ67">
        <v>6</v>
      </c>
      <c r="GR67">
        <v>2074</v>
      </c>
      <c r="GS67">
        <v>4</v>
      </c>
      <c r="GT67">
        <v>34</v>
      </c>
      <c r="GU67">
        <v>153</v>
      </c>
      <c r="GV67">
        <v>153.30000000000001</v>
      </c>
      <c r="GW67">
        <v>1.15967</v>
      </c>
      <c r="GX67">
        <v>2.5695800000000002</v>
      </c>
      <c r="GY67">
        <v>2.04834</v>
      </c>
      <c r="GZ67">
        <v>2.6184099999999999</v>
      </c>
      <c r="HA67">
        <v>2.1972700000000001</v>
      </c>
      <c r="HB67">
        <v>2.3303199999999999</v>
      </c>
      <c r="HC67">
        <v>40.1967</v>
      </c>
      <c r="HD67">
        <v>13.3703</v>
      </c>
      <c r="HE67">
        <v>18</v>
      </c>
      <c r="HF67">
        <v>676.029</v>
      </c>
      <c r="HG67">
        <v>745.39499999999998</v>
      </c>
      <c r="HH67">
        <v>30.999700000000001</v>
      </c>
      <c r="HI67">
        <v>33.490900000000003</v>
      </c>
      <c r="HJ67">
        <v>30</v>
      </c>
      <c r="HK67">
        <v>33.447699999999998</v>
      </c>
      <c r="HL67">
        <v>33.463900000000002</v>
      </c>
      <c r="HM67">
        <v>23.260899999999999</v>
      </c>
      <c r="HN67">
        <v>21.797000000000001</v>
      </c>
      <c r="HO67">
        <v>99.257499999999993</v>
      </c>
      <c r="HP67">
        <v>31</v>
      </c>
      <c r="HQ67">
        <v>351.06700000000001</v>
      </c>
      <c r="HR67">
        <v>32.2363</v>
      </c>
      <c r="HS67">
        <v>98.810299999999998</v>
      </c>
      <c r="HT67">
        <v>97.487099999999998</v>
      </c>
    </row>
    <row r="68" spans="1:228" x14ac:dyDescent="0.2">
      <c r="A68">
        <v>53</v>
      </c>
      <c r="B68">
        <v>1678134160.5999999</v>
      </c>
      <c r="C68">
        <v>208</v>
      </c>
      <c r="D68" t="s">
        <v>464</v>
      </c>
      <c r="E68" t="s">
        <v>465</v>
      </c>
      <c r="F68">
        <v>4</v>
      </c>
      <c r="G68">
        <v>1678134158.2874999</v>
      </c>
      <c r="H68">
        <f t="shared" si="0"/>
        <v>2.1119460292143223E-3</v>
      </c>
      <c r="I68">
        <f t="shared" si="1"/>
        <v>2.1119460292143222</v>
      </c>
      <c r="J68">
        <f t="shared" si="2"/>
        <v>7.2239419461304317</v>
      </c>
      <c r="K68">
        <f t="shared" si="3"/>
        <v>322.80262499999998</v>
      </c>
      <c r="L68">
        <f t="shared" si="4"/>
        <v>236.49959500163979</v>
      </c>
      <c r="M68">
        <f t="shared" si="5"/>
        <v>23.926095640926739</v>
      </c>
      <c r="N68">
        <f t="shared" si="6"/>
        <v>32.65716577163127</v>
      </c>
      <c r="O68">
        <f t="shared" si="7"/>
        <v>0.14856053605045613</v>
      </c>
      <c r="P68">
        <f t="shared" si="8"/>
        <v>2.7735491588170871</v>
      </c>
      <c r="Q68">
        <f t="shared" si="9"/>
        <v>0.14427720356466223</v>
      </c>
      <c r="R68">
        <f t="shared" si="10"/>
        <v>9.0547805767775741E-2</v>
      </c>
      <c r="S68">
        <f t="shared" si="11"/>
        <v>226.11171890848229</v>
      </c>
      <c r="T68">
        <f t="shared" si="12"/>
        <v>33.382975481461159</v>
      </c>
      <c r="U68">
        <f t="shared" si="13"/>
        <v>32.375050000000002</v>
      </c>
      <c r="V68">
        <f t="shared" si="14"/>
        <v>4.877390394744066</v>
      </c>
      <c r="W68">
        <f t="shared" si="15"/>
        <v>70.147545686319475</v>
      </c>
      <c r="X68">
        <f t="shared" si="16"/>
        <v>3.4574911380152153</v>
      </c>
      <c r="Y68">
        <f t="shared" si="17"/>
        <v>4.9288839747525373</v>
      </c>
      <c r="Z68">
        <f t="shared" si="18"/>
        <v>1.4198992567288506</v>
      </c>
      <c r="AA68">
        <f t="shared" si="19"/>
        <v>-93.13681988835161</v>
      </c>
      <c r="AB68">
        <f t="shared" si="20"/>
        <v>27.840166720198535</v>
      </c>
      <c r="AC68">
        <f t="shared" si="21"/>
        <v>2.2868884945422421</v>
      </c>
      <c r="AD68">
        <f t="shared" si="22"/>
        <v>163.10195423487144</v>
      </c>
      <c r="AE68">
        <f t="shared" si="23"/>
        <v>17.728262529013644</v>
      </c>
      <c r="AF68">
        <f t="shared" si="24"/>
        <v>2.1140339948021021</v>
      </c>
      <c r="AG68">
        <f t="shared" si="25"/>
        <v>7.2239419461304317</v>
      </c>
      <c r="AH68">
        <v>350.72401994929652</v>
      </c>
      <c r="AI68">
        <v>337.30833939393909</v>
      </c>
      <c r="AJ68">
        <v>1.700204838821521</v>
      </c>
      <c r="AK68">
        <v>62.734653934625719</v>
      </c>
      <c r="AL68">
        <f t="shared" si="26"/>
        <v>2.1119460292143222</v>
      </c>
      <c r="AM68">
        <v>32.291034519836209</v>
      </c>
      <c r="AN68">
        <v>34.17440666666667</v>
      </c>
      <c r="AO68">
        <v>-8.6468760069430557E-5</v>
      </c>
      <c r="AP68">
        <v>100.3352754229541</v>
      </c>
      <c r="AQ68">
        <v>21</v>
      </c>
      <c r="AR68">
        <v>3</v>
      </c>
      <c r="AS68">
        <f t="shared" si="27"/>
        <v>1</v>
      </c>
      <c r="AT68">
        <f t="shared" si="28"/>
        <v>0</v>
      </c>
      <c r="AU68">
        <f t="shared" si="29"/>
        <v>47567.284279666979</v>
      </c>
      <c r="AV68">
        <f t="shared" si="30"/>
        <v>1199.97</v>
      </c>
      <c r="AW68">
        <f t="shared" si="31"/>
        <v>1025.9004512479182</v>
      </c>
      <c r="AX68">
        <f t="shared" si="32"/>
        <v>0.85493841616700272</v>
      </c>
      <c r="AY68">
        <f t="shared" si="33"/>
        <v>0.1884311432023153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1678134158.2874999</v>
      </c>
      <c r="BF68">
        <v>322.80262499999998</v>
      </c>
      <c r="BG68">
        <v>339.796875</v>
      </c>
      <c r="BH68">
        <v>34.175874999999998</v>
      </c>
      <c r="BI68">
        <v>32.291175000000003</v>
      </c>
      <c r="BJ68">
        <v>328.76299999999998</v>
      </c>
      <c r="BK68">
        <v>33.923175000000001</v>
      </c>
      <c r="BL68">
        <v>650.00850000000003</v>
      </c>
      <c r="BM68">
        <v>101.06775</v>
      </c>
      <c r="BN68">
        <v>9.9846674999999996E-2</v>
      </c>
      <c r="BO68">
        <v>32.561237499999997</v>
      </c>
      <c r="BP68">
        <v>32.375050000000002</v>
      </c>
      <c r="BQ68">
        <v>999.9</v>
      </c>
      <c r="BR68">
        <v>0</v>
      </c>
      <c r="BS68">
        <v>0</v>
      </c>
      <c r="BT68">
        <v>9039.6087499999994</v>
      </c>
      <c r="BU68">
        <v>0</v>
      </c>
      <c r="BV68">
        <v>166.81062499999999</v>
      </c>
      <c r="BW68">
        <v>-16.994087499999999</v>
      </c>
      <c r="BX68">
        <v>334.22512499999999</v>
      </c>
      <c r="BY68">
        <v>351.13524999999998</v>
      </c>
      <c r="BZ68">
        <v>1.8846974999999999</v>
      </c>
      <c r="CA68">
        <v>339.796875</v>
      </c>
      <c r="CB68">
        <v>32.291175000000003</v>
      </c>
      <c r="CC68">
        <v>3.4540850000000001</v>
      </c>
      <c r="CD68">
        <v>3.2636037500000001</v>
      </c>
      <c r="CE68">
        <v>26.395737499999999</v>
      </c>
      <c r="CF68">
        <v>25.437687499999999</v>
      </c>
      <c r="CG68">
        <v>1199.97</v>
      </c>
      <c r="CH68">
        <v>0.499971375</v>
      </c>
      <c r="CI68">
        <v>0.500028625</v>
      </c>
      <c r="CJ68">
        <v>0</v>
      </c>
      <c r="CK68">
        <v>1113.46875</v>
      </c>
      <c r="CL68">
        <v>4.9990899999999998</v>
      </c>
      <c r="CM68">
        <v>12036.762500000001</v>
      </c>
      <c r="CN68">
        <v>9557.5112499999996</v>
      </c>
      <c r="CO68">
        <v>42.609250000000003</v>
      </c>
      <c r="CP68">
        <v>43.952749999999988</v>
      </c>
      <c r="CQ68">
        <v>43.375</v>
      </c>
      <c r="CR68">
        <v>43.186999999999998</v>
      </c>
      <c r="CS68">
        <v>43.875</v>
      </c>
      <c r="CT68">
        <v>597.45000000000005</v>
      </c>
      <c r="CU68">
        <v>597.52250000000004</v>
      </c>
      <c r="CV68">
        <v>0</v>
      </c>
      <c r="CW68">
        <v>1678134202.5999999</v>
      </c>
      <c r="CX68">
        <v>0</v>
      </c>
      <c r="CY68">
        <v>1678124978.5</v>
      </c>
      <c r="CZ68" t="s">
        <v>356</v>
      </c>
      <c r="DA68">
        <v>1678124978.5</v>
      </c>
      <c r="DB68">
        <v>1678124958</v>
      </c>
      <c r="DC68">
        <v>13</v>
      </c>
      <c r="DD68">
        <v>-0.20300000000000001</v>
      </c>
      <c r="DE68">
        <v>-1.0999999999999999E-2</v>
      </c>
      <c r="DF68">
        <v>-7.2679999999999998</v>
      </c>
      <c r="DG68">
        <v>0.23699999999999999</v>
      </c>
      <c r="DH68">
        <v>791</v>
      </c>
      <c r="DI68">
        <v>32</v>
      </c>
      <c r="DJ68">
        <v>0.03</v>
      </c>
      <c r="DK68">
        <v>7.0000000000000007E-2</v>
      </c>
      <c r="DL68">
        <v>-16.4466</v>
      </c>
      <c r="DM68">
        <v>-3.5982501742160489</v>
      </c>
      <c r="DN68">
        <v>0.35661266888566379</v>
      </c>
      <c r="DO68">
        <v>0</v>
      </c>
      <c r="DP68">
        <v>1.8873034146341461</v>
      </c>
      <c r="DQ68">
        <v>-1.199937282230136E-2</v>
      </c>
      <c r="DR68">
        <v>1.559064149802853E-3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371</v>
      </c>
      <c r="EA68">
        <v>3.2963800000000001</v>
      </c>
      <c r="EB68">
        <v>2.62547</v>
      </c>
      <c r="EC68">
        <v>8.4835199999999999E-2</v>
      </c>
      <c r="ED68">
        <v>8.63675E-2</v>
      </c>
      <c r="EE68">
        <v>0.13936699999999999</v>
      </c>
      <c r="EF68">
        <v>0.13292499999999999</v>
      </c>
      <c r="EG68">
        <v>27575.200000000001</v>
      </c>
      <c r="EH68">
        <v>27919.8</v>
      </c>
      <c r="EI68">
        <v>28033.599999999999</v>
      </c>
      <c r="EJ68">
        <v>29413.8</v>
      </c>
      <c r="EK68">
        <v>33214.199999999997</v>
      </c>
      <c r="EL68">
        <v>35402.9</v>
      </c>
      <c r="EM68">
        <v>39590.1</v>
      </c>
      <c r="EN68">
        <v>42040</v>
      </c>
      <c r="EO68">
        <v>2.1846299999999998</v>
      </c>
      <c r="EP68">
        <v>2.1769799999999999</v>
      </c>
      <c r="EQ68">
        <v>0.10746</v>
      </c>
      <c r="ER68">
        <v>0</v>
      </c>
      <c r="ES68">
        <v>30.63</v>
      </c>
      <c r="ET68">
        <v>999.9</v>
      </c>
      <c r="EU68">
        <v>71.400000000000006</v>
      </c>
      <c r="EV68">
        <v>34.700000000000003</v>
      </c>
      <c r="EW68">
        <v>39.244100000000003</v>
      </c>
      <c r="EX68">
        <v>56.618200000000002</v>
      </c>
      <c r="EY68">
        <v>-3.4535300000000002</v>
      </c>
      <c r="EZ68">
        <v>2</v>
      </c>
      <c r="FA68">
        <v>0.48427799999999999</v>
      </c>
      <c r="FB68">
        <v>0.125746</v>
      </c>
      <c r="FC68">
        <v>20.275200000000002</v>
      </c>
      <c r="FD68">
        <v>5.2196899999999999</v>
      </c>
      <c r="FE68">
        <v>12.0082</v>
      </c>
      <c r="FF68">
        <v>4.9863499999999998</v>
      </c>
      <c r="FG68">
        <v>3.2845499999999999</v>
      </c>
      <c r="FH68">
        <v>9999</v>
      </c>
      <c r="FI68">
        <v>9999</v>
      </c>
      <c r="FJ68">
        <v>9999</v>
      </c>
      <c r="FK68">
        <v>999.9</v>
      </c>
      <c r="FL68">
        <v>1.8658600000000001</v>
      </c>
      <c r="FM68">
        <v>1.86233</v>
      </c>
      <c r="FN68">
        <v>1.86435</v>
      </c>
      <c r="FO68">
        <v>1.86042</v>
      </c>
      <c r="FP68">
        <v>1.8611200000000001</v>
      </c>
      <c r="FQ68">
        <v>1.86029</v>
      </c>
      <c r="FR68">
        <v>1.86202</v>
      </c>
      <c r="FS68">
        <v>1.85856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-5.9729999999999999</v>
      </c>
      <c r="GH68">
        <v>0.25269999999999998</v>
      </c>
      <c r="GI68">
        <v>-4.6300871571038451</v>
      </c>
      <c r="GJ68">
        <v>-4.6782648166075668E-3</v>
      </c>
      <c r="GK68">
        <v>2.0645039605938809E-6</v>
      </c>
      <c r="GL68">
        <v>-4.2957140779123221E-10</v>
      </c>
      <c r="GM68">
        <v>-8.3289933805379121E-2</v>
      </c>
      <c r="GN68">
        <v>6.7050777095108757E-4</v>
      </c>
      <c r="GO68">
        <v>6.3862846072479287E-4</v>
      </c>
      <c r="GP68">
        <v>-1.0801389653900339E-5</v>
      </c>
      <c r="GQ68">
        <v>6</v>
      </c>
      <c r="GR68">
        <v>2074</v>
      </c>
      <c r="GS68">
        <v>4</v>
      </c>
      <c r="GT68">
        <v>34</v>
      </c>
      <c r="GU68">
        <v>153</v>
      </c>
      <c r="GV68">
        <v>153.4</v>
      </c>
      <c r="GW68">
        <v>1.17798</v>
      </c>
      <c r="GX68">
        <v>2.5805699999999998</v>
      </c>
      <c r="GY68">
        <v>2.04834</v>
      </c>
      <c r="GZ68">
        <v>2.6184099999999999</v>
      </c>
      <c r="HA68">
        <v>2.1972700000000001</v>
      </c>
      <c r="HB68">
        <v>2.3584000000000001</v>
      </c>
      <c r="HC68">
        <v>40.1967</v>
      </c>
      <c r="HD68">
        <v>13.3528</v>
      </c>
      <c r="HE68">
        <v>18</v>
      </c>
      <c r="HF68">
        <v>676.029</v>
      </c>
      <c r="HG68">
        <v>745.22699999999998</v>
      </c>
      <c r="HH68">
        <v>30.999500000000001</v>
      </c>
      <c r="HI68">
        <v>33.4938</v>
      </c>
      <c r="HJ68">
        <v>30.0002</v>
      </c>
      <c r="HK68">
        <v>33.447699999999998</v>
      </c>
      <c r="HL68">
        <v>33.463900000000002</v>
      </c>
      <c r="HM68">
        <v>23.628</v>
      </c>
      <c r="HN68">
        <v>21.797000000000001</v>
      </c>
      <c r="HO68">
        <v>99.257499999999993</v>
      </c>
      <c r="HP68">
        <v>31</v>
      </c>
      <c r="HQ68">
        <v>357.75200000000001</v>
      </c>
      <c r="HR68">
        <v>32.231699999999996</v>
      </c>
      <c r="HS68">
        <v>98.810900000000004</v>
      </c>
      <c r="HT68">
        <v>97.489400000000003</v>
      </c>
    </row>
    <row r="69" spans="1:228" x14ac:dyDescent="0.2">
      <c r="A69">
        <v>54</v>
      </c>
      <c r="B69">
        <v>1678134164.5999999</v>
      </c>
      <c r="C69">
        <v>212</v>
      </c>
      <c r="D69" t="s">
        <v>466</v>
      </c>
      <c r="E69" t="s">
        <v>467</v>
      </c>
      <c r="F69">
        <v>4</v>
      </c>
      <c r="G69">
        <v>1678134162.5999999</v>
      </c>
      <c r="H69">
        <f t="shared" si="0"/>
        <v>2.1193680383302087E-3</v>
      </c>
      <c r="I69">
        <f t="shared" si="1"/>
        <v>2.1193680383302089</v>
      </c>
      <c r="J69">
        <f t="shared" si="2"/>
        <v>7.57297359026275</v>
      </c>
      <c r="K69">
        <f t="shared" si="3"/>
        <v>329.85985714285721</v>
      </c>
      <c r="L69">
        <f t="shared" si="4"/>
        <v>239.95207114488048</v>
      </c>
      <c r="M69">
        <f t="shared" si="5"/>
        <v>24.275549025455444</v>
      </c>
      <c r="N69">
        <f t="shared" si="6"/>
        <v>33.371369104650483</v>
      </c>
      <c r="O69">
        <f t="shared" si="7"/>
        <v>0.14923959187945945</v>
      </c>
      <c r="P69">
        <f t="shared" si="8"/>
        <v>2.7674905929644695</v>
      </c>
      <c r="Q69">
        <f t="shared" si="9"/>
        <v>0.14490845979441117</v>
      </c>
      <c r="R69">
        <f t="shared" si="10"/>
        <v>9.0946452454995691E-2</v>
      </c>
      <c r="S69">
        <f t="shared" si="11"/>
        <v>226.11170914781241</v>
      </c>
      <c r="T69">
        <f t="shared" si="12"/>
        <v>33.382073491389654</v>
      </c>
      <c r="U69">
        <f t="shared" si="13"/>
        <v>32.371971428571428</v>
      </c>
      <c r="V69">
        <f t="shared" si="14"/>
        <v>4.8765429095092925</v>
      </c>
      <c r="W69">
        <f t="shared" si="15"/>
        <v>70.156883490598062</v>
      </c>
      <c r="X69">
        <f t="shared" si="16"/>
        <v>3.4578466196094726</v>
      </c>
      <c r="Y69">
        <f t="shared" si="17"/>
        <v>4.9287346409463426</v>
      </c>
      <c r="Z69">
        <f t="shared" si="18"/>
        <v>1.4186962898998199</v>
      </c>
      <c r="AA69">
        <f t="shared" si="19"/>
        <v>-93.464130490362209</v>
      </c>
      <c r="AB69">
        <f t="shared" si="20"/>
        <v>28.158482686765627</v>
      </c>
      <c r="AC69">
        <f t="shared" si="21"/>
        <v>2.3180586018095259</v>
      </c>
      <c r="AD69">
        <f t="shared" si="22"/>
        <v>163.12411994602536</v>
      </c>
      <c r="AE69">
        <f t="shared" si="23"/>
        <v>17.963371370990568</v>
      </c>
      <c r="AF69">
        <f t="shared" si="24"/>
        <v>2.116838720446641</v>
      </c>
      <c r="AG69">
        <f t="shared" si="25"/>
        <v>7.57297359026275</v>
      </c>
      <c r="AH69">
        <v>357.73090352375652</v>
      </c>
      <c r="AI69">
        <v>344.05133333333328</v>
      </c>
      <c r="AJ69">
        <v>1.682298550391236</v>
      </c>
      <c r="AK69">
        <v>62.734653934625719</v>
      </c>
      <c r="AL69">
        <f t="shared" si="26"/>
        <v>2.1193680383302089</v>
      </c>
      <c r="AM69">
        <v>32.292203386681457</v>
      </c>
      <c r="AN69">
        <v>34.180871515151523</v>
      </c>
      <c r="AO69">
        <v>1.183166738541026E-4</v>
      </c>
      <c r="AP69">
        <v>100.3352754229541</v>
      </c>
      <c r="AQ69">
        <v>21</v>
      </c>
      <c r="AR69">
        <v>3</v>
      </c>
      <c r="AS69">
        <f t="shared" si="27"/>
        <v>1</v>
      </c>
      <c r="AT69">
        <f t="shared" si="28"/>
        <v>0</v>
      </c>
      <c r="AU69">
        <f t="shared" si="29"/>
        <v>47400.401580254562</v>
      </c>
      <c r="AV69">
        <f t="shared" si="30"/>
        <v>1199.971428571429</v>
      </c>
      <c r="AW69">
        <f t="shared" si="31"/>
        <v>1025.9015280558615</v>
      </c>
      <c r="AX69">
        <f t="shared" si="32"/>
        <v>0.85493829572025859</v>
      </c>
      <c r="AY69">
        <f t="shared" si="33"/>
        <v>0.18843091074009932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1678134162.5999999</v>
      </c>
      <c r="BF69">
        <v>329.85985714285721</v>
      </c>
      <c r="BG69">
        <v>347.08528571428582</v>
      </c>
      <c r="BH69">
        <v>34.179142857142857</v>
      </c>
      <c r="BI69">
        <v>32.292000000000002</v>
      </c>
      <c r="BJ69">
        <v>335.84457142857138</v>
      </c>
      <c r="BK69">
        <v>33.926385714285708</v>
      </c>
      <c r="BL69">
        <v>650.02614285714287</v>
      </c>
      <c r="BM69">
        <v>101.06828571428569</v>
      </c>
      <c r="BN69">
        <v>0.1000389</v>
      </c>
      <c r="BO69">
        <v>32.560699999999997</v>
      </c>
      <c r="BP69">
        <v>32.371971428571428</v>
      </c>
      <c r="BQ69">
        <v>999.89999999999986</v>
      </c>
      <c r="BR69">
        <v>0</v>
      </c>
      <c r="BS69">
        <v>0</v>
      </c>
      <c r="BT69">
        <v>9007.3214285714294</v>
      </c>
      <c r="BU69">
        <v>0</v>
      </c>
      <c r="BV69">
        <v>171.1045714285714</v>
      </c>
      <c r="BW69">
        <v>-17.225528571428569</v>
      </c>
      <c r="BX69">
        <v>341.53328571428568</v>
      </c>
      <c r="BY69">
        <v>358.66742857142862</v>
      </c>
      <c r="BZ69">
        <v>1.887118571428571</v>
      </c>
      <c r="CA69">
        <v>347.08528571428582</v>
      </c>
      <c r="CB69">
        <v>32.292000000000002</v>
      </c>
      <c r="CC69">
        <v>3.4544299999999999</v>
      </c>
      <c r="CD69">
        <v>3.2637014285714279</v>
      </c>
      <c r="CE69">
        <v>26.39742857142857</v>
      </c>
      <c r="CF69">
        <v>25.438185714285709</v>
      </c>
      <c r="CG69">
        <v>1199.971428571429</v>
      </c>
      <c r="CH69">
        <v>0.49997471428571427</v>
      </c>
      <c r="CI69">
        <v>0.50002528571428573</v>
      </c>
      <c r="CJ69">
        <v>0</v>
      </c>
      <c r="CK69">
        <v>1112.51</v>
      </c>
      <c r="CL69">
        <v>4.9990899999999998</v>
      </c>
      <c r="CM69">
        <v>12027.78571428571</v>
      </c>
      <c r="CN69">
        <v>9557.5399999999991</v>
      </c>
      <c r="CO69">
        <v>42.58</v>
      </c>
      <c r="CP69">
        <v>43.936999999999998</v>
      </c>
      <c r="CQ69">
        <v>43.375</v>
      </c>
      <c r="CR69">
        <v>43.142714285714291</v>
      </c>
      <c r="CS69">
        <v>43.875</v>
      </c>
      <c r="CT69">
        <v>597.45571428571418</v>
      </c>
      <c r="CU69">
        <v>597.51857142857148</v>
      </c>
      <c r="CV69">
        <v>0</v>
      </c>
      <c r="CW69">
        <v>1678134206.8</v>
      </c>
      <c r="CX69">
        <v>0</v>
      </c>
      <c r="CY69">
        <v>1678124978.5</v>
      </c>
      <c r="CZ69" t="s">
        <v>356</v>
      </c>
      <c r="DA69">
        <v>1678124978.5</v>
      </c>
      <c r="DB69">
        <v>1678124958</v>
      </c>
      <c r="DC69">
        <v>13</v>
      </c>
      <c r="DD69">
        <v>-0.20300000000000001</v>
      </c>
      <c r="DE69">
        <v>-1.0999999999999999E-2</v>
      </c>
      <c r="DF69">
        <v>-7.2679999999999998</v>
      </c>
      <c r="DG69">
        <v>0.23699999999999999</v>
      </c>
      <c r="DH69">
        <v>791</v>
      </c>
      <c r="DI69">
        <v>32</v>
      </c>
      <c r="DJ69">
        <v>0.03</v>
      </c>
      <c r="DK69">
        <v>7.0000000000000007E-2</v>
      </c>
      <c r="DL69">
        <v>-16.684065853658542</v>
      </c>
      <c r="DM69">
        <v>-3.7461073170731738</v>
      </c>
      <c r="DN69">
        <v>0.37001998404157138</v>
      </c>
      <c r="DO69">
        <v>0</v>
      </c>
      <c r="DP69">
        <v>1.886680487804878</v>
      </c>
      <c r="DQ69">
        <v>-8.5935888501732244E-3</v>
      </c>
      <c r="DR69">
        <v>1.678711688402189E-3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371</v>
      </c>
      <c r="EA69">
        <v>3.2963</v>
      </c>
      <c r="EB69">
        <v>2.6252300000000002</v>
      </c>
      <c r="EC69">
        <v>8.6164099999999993E-2</v>
      </c>
      <c r="ED69">
        <v>8.7700799999999995E-2</v>
      </c>
      <c r="EE69">
        <v>0.13938</v>
      </c>
      <c r="EF69">
        <v>0.13292300000000001</v>
      </c>
      <c r="EG69">
        <v>27534.799999999999</v>
      </c>
      <c r="EH69">
        <v>27878.400000000001</v>
      </c>
      <c r="EI69">
        <v>28033.3</v>
      </c>
      <c r="EJ69">
        <v>29413.200000000001</v>
      </c>
      <c r="EK69">
        <v>33214.1</v>
      </c>
      <c r="EL69">
        <v>35402.199999999997</v>
      </c>
      <c r="EM69">
        <v>39590.400000000001</v>
      </c>
      <c r="EN69">
        <v>42039</v>
      </c>
      <c r="EO69">
        <v>2.1848000000000001</v>
      </c>
      <c r="EP69">
        <v>2.1769799999999999</v>
      </c>
      <c r="EQ69">
        <v>0.107642</v>
      </c>
      <c r="ER69">
        <v>0</v>
      </c>
      <c r="ES69">
        <v>30.628799999999998</v>
      </c>
      <c r="ET69">
        <v>999.9</v>
      </c>
      <c r="EU69">
        <v>71.400000000000006</v>
      </c>
      <c r="EV69">
        <v>34.700000000000003</v>
      </c>
      <c r="EW69">
        <v>39.241900000000001</v>
      </c>
      <c r="EX69">
        <v>56.438200000000002</v>
      </c>
      <c r="EY69">
        <v>-3.4054500000000001</v>
      </c>
      <c r="EZ69">
        <v>2</v>
      </c>
      <c r="FA69">
        <v>0.484296</v>
      </c>
      <c r="FB69">
        <v>0.123489</v>
      </c>
      <c r="FC69">
        <v>20.274999999999999</v>
      </c>
      <c r="FD69">
        <v>5.2198399999999996</v>
      </c>
      <c r="FE69">
        <v>12.008599999999999</v>
      </c>
      <c r="FF69">
        <v>4.9863999999999997</v>
      </c>
      <c r="FG69">
        <v>3.2845499999999999</v>
      </c>
      <c r="FH69">
        <v>9999</v>
      </c>
      <c r="FI69">
        <v>9999</v>
      </c>
      <c r="FJ69">
        <v>9999</v>
      </c>
      <c r="FK69">
        <v>999.9</v>
      </c>
      <c r="FL69">
        <v>1.86585</v>
      </c>
      <c r="FM69">
        <v>1.8623400000000001</v>
      </c>
      <c r="FN69">
        <v>1.8643400000000001</v>
      </c>
      <c r="FO69">
        <v>1.8604400000000001</v>
      </c>
      <c r="FP69">
        <v>1.86111</v>
      </c>
      <c r="FQ69">
        <v>1.8602799999999999</v>
      </c>
      <c r="FR69">
        <v>1.8620300000000001</v>
      </c>
      <c r="FS69">
        <v>1.8585400000000001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-5.9960000000000004</v>
      </c>
      <c r="GH69">
        <v>0.25269999999999998</v>
      </c>
      <c r="GI69">
        <v>-4.6300871571038451</v>
      </c>
      <c r="GJ69">
        <v>-4.6782648166075668E-3</v>
      </c>
      <c r="GK69">
        <v>2.0645039605938809E-6</v>
      </c>
      <c r="GL69">
        <v>-4.2957140779123221E-10</v>
      </c>
      <c r="GM69">
        <v>-8.3289933805379121E-2</v>
      </c>
      <c r="GN69">
        <v>6.7050777095108757E-4</v>
      </c>
      <c r="GO69">
        <v>6.3862846072479287E-4</v>
      </c>
      <c r="GP69">
        <v>-1.0801389653900339E-5</v>
      </c>
      <c r="GQ69">
        <v>6</v>
      </c>
      <c r="GR69">
        <v>2074</v>
      </c>
      <c r="GS69">
        <v>4</v>
      </c>
      <c r="GT69">
        <v>34</v>
      </c>
      <c r="GU69">
        <v>153.1</v>
      </c>
      <c r="GV69">
        <v>153.4</v>
      </c>
      <c r="GW69">
        <v>1.1962900000000001</v>
      </c>
      <c r="GX69">
        <v>2.5805699999999998</v>
      </c>
      <c r="GY69">
        <v>2.04834</v>
      </c>
      <c r="GZ69">
        <v>2.6184099999999999</v>
      </c>
      <c r="HA69">
        <v>2.1972700000000001</v>
      </c>
      <c r="HB69">
        <v>2.3022499999999999</v>
      </c>
      <c r="HC69">
        <v>40.1967</v>
      </c>
      <c r="HD69">
        <v>13.3352</v>
      </c>
      <c r="HE69">
        <v>18</v>
      </c>
      <c r="HF69">
        <v>676.17100000000005</v>
      </c>
      <c r="HG69">
        <v>745.22699999999998</v>
      </c>
      <c r="HH69">
        <v>30.999400000000001</v>
      </c>
      <c r="HI69">
        <v>33.493899999999996</v>
      </c>
      <c r="HJ69">
        <v>30.0001</v>
      </c>
      <c r="HK69">
        <v>33.447699999999998</v>
      </c>
      <c r="HL69">
        <v>33.463900000000002</v>
      </c>
      <c r="HM69">
        <v>23.999700000000001</v>
      </c>
      <c r="HN69">
        <v>21.797000000000001</v>
      </c>
      <c r="HO69">
        <v>99.257499999999993</v>
      </c>
      <c r="HP69">
        <v>31</v>
      </c>
      <c r="HQ69">
        <v>364.53199999999998</v>
      </c>
      <c r="HR69">
        <v>32.237200000000001</v>
      </c>
      <c r="HS69">
        <v>98.811099999999996</v>
      </c>
      <c r="HT69">
        <v>97.487300000000005</v>
      </c>
    </row>
    <row r="70" spans="1:228" x14ac:dyDescent="0.2">
      <c r="A70">
        <v>55</v>
      </c>
      <c r="B70">
        <v>1678134168.5999999</v>
      </c>
      <c r="C70">
        <v>216</v>
      </c>
      <c r="D70" t="s">
        <v>468</v>
      </c>
      <c r="E70" t="s">
        <v>469</v>
      </c>
      <c r="F70">
        <v>4</v>
      </c>
      <c r="G70">
        <v>1678134166.2874999</v>
      </c>
      <c r="H70">
        <f t="shared" si="0"/>
        <v>2.120372043092727E-3</v>
      </c>
      <c r="I70">
        <f t="shared" si="1"/>
        <v>2.1203720430927269</v>
      </c>
      <c r="J70">
        <f t="shared" si="2"/>
        <v>7.6249299388337777</v>
      </c>
      <c r="K70">
        <f t="shared" si="3"/>
        <v>335.86800000000011</v>
      </c>
      <c r="L70">
        <f t="shared" si="4"/>
        <v>245.20440715862549</v>
      </c>
      <c r="M70">
        <f t="shared" si="5"/>
        <v>24.80722775686278</v>
      </c>
      <c r="N70">
        <f t="shared" si="6"/>
        <v>33.97962568777141</v>
      </c>
      <c r="O70">
        <f t="shared" si="7"/>
        <v>0.14915834827036553</v>
      </c>
      <c r="P70">
        <f t="shared" si="8"/>
        <v>2.765059830129224</v>
      </c>
      <c r="Q70">
        <f t="shared" si="9"/>
        <v>0.14482817236830095</v>
      </c>
      <c r="R70">
        <f t="shared" si="10"/>
        <v>9.0896185824315315E-2</v>
      </c>
      <c r="S70">
        <f t="shared" si="11"/>
        <v>226.11679640924473</v>
      </c>
      <c r="T70">
        <f t="shared" si="12"/>
        <v>33.385121070932669</v>
      </c>
      <c r="U70">
        <f t="shared" si="13"/>
        <v>32.377912499999987</v>
      </c>
      <c r="V70">
        <f t="shared" si="14"/>
        <v>4.8781785137148352</v>
      </c>
      <c r="W70">
        <f t="shared" si="15"/>
        <v>70.149982029897174</v>
      </c>
      <c r="X70">
        <f t="shared" si="16"/>
        <v>3.4580180981922144</v>
      </c>
      <c r="Y70">
        <f t="shared" si="17"/>
        <v>4.929463982925105</v>
      </c>
      <c r="Z70">
        <f t="shared" si="18"/>
        <v>1.4201604155226208</v>
      </c>
      <c r="AA70">
        <f t="shared" si="19"/>
        <v>-93.508407100389263</v>
      </c>
      <c r="AB70">
        <f t="shared" si="20"/>
        <v>27.639423865002591</v>
      </c>
      <c r="AC70">
        <f t="shared" si="21"/>
        <v>2.2774247429552341</v>
      </c>
      <c r="AD70">
        <f t="shared" si="22"/>
        <v>162.5252379168133</v>
      </c>
      <c r="AE70">
        <f t="shared" si="23"/>
        <v>18.157092780885602</v>
      </c>
      <c r="AF70">
        <f t="shared" si="24"/>
        <v>2.1188240070929667</v>
      </c>
      <c r="AG70">
        <f t="shared" si="25"/>
        <v>7.6249299388337777</v>
      </c>
      <c r="AH70">
        <v>364.66907148157009</v>
      </c>
      <c r="AI70">
        <v>350.84786060606058</v>
      </c>
      <c r="AJ70">
        <v>1.7059979105684391</v>
      </c>
      <c r="AK70">
        <v>62.734653934625719</v>
      </c>
      <c r="AL70">
        <f t="shared" si="26"/>
        <v>2.1203720430927269</v>
      </c>
      <c r="AM70">
        <v>32.291059238713054</v>
      </c>
      <c r="AN70">
        <v>34.181484848484843</v>
      </c>
      <c r="AO70">
        <v>2.4372893244626102E-6</v>
      </c>
      <c r="AP70">
        <v>100.3352754229541</v>
      </c>
      <c r="AQ70">
        <v>21</v>
      </c>
      <c r="AR70">
        <v>3</v>
      </c>
      <c r="AS70">
        <f t="shared" si="27"/>
        <v>1</v>
      </c>
      <c r="AT70">
        <f t="shared" si="28"/>
        <v>0</v>
      </c>
      <c r="AU70">
        <f t="shared" si="29"/>
        <v>47333.066439184149</v>
      </c>
      <c r="AV70">
        <f t="shared" si="30"/>
        <v>1200</v>
      </c>
      <c r="AW70">
        <f t="shared" si="31"/>
        <v>1025.9258012483133</v>
      </c>
      <c r="AX70">
        <f t="shared" si="32"/>
        <v>0.85493816770692777</v>
      </c>
      <c r="AY70">
        <f t="shared" si="33"/>
        <v>0.18843066367437061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1678134166.2874999</v>
      </c>
      <c r="BF70">
        <v>335.86800000000011</v>
      </c>
      <c r="BG70">
        <v>353.286</v>
      </c>
      <c r="BH70">
        <v>34.180412500000003</v>
      </c>
      <c r="BI70">
        <v>32.291350000000001</v>
      </c>
      <c r="BJ70">
        <v>341.87324999999998</v>
      </c>
      <c r="BK70">
        <v>33.927687499999998</v>
      </c>
      <c r="BL70">
        <v>649.97375</v>
      </c>
      <c r="BM70">
        <v>101.06950000000001</v>
      </c>
      <c r="BN70">
        <v>0.10008354999999999</v>
      </c>
      <c r="BO70">
        <v>32.563324999999999</v>
      </c>
      <c r="BP70">
        <v>32.377912499999987</v>
      </c>
      <c r="BQ70">
        <v>999.9</v>
      </c>
      <c r="BR70">
        <v>0</v>
      </c>
      <c r="BS70">
        <v>0</v>
      </c>
      <c r="BT70">
        <v>8994.2975000000006</v>
      </c>
      <c r="BU70">
        <v>0</v>
      </c>
      <c r="BV70">
        <v>175.02775</v>
      </c>
      <c r="BW70">
        <v>-17.418199999999999</v>
      </c>
      <c r="BX70">
        <v>347.75450000000001</v>
      </c>
      <c r="BY70">
        <v>365.07474999999999</v>
      </c>
      <c r="BZ70">
        <v>1.88905875</v>
      </c>
      <c r="CA70">
        <v>353.286</v>
      </c>
      <c r="CB70">
        <v>32.291350000000001</v>
      </c>
      <c r="CC70">
        <v>3.4546012500000001</v>
      </c>
      <c r="CD70">
        <v>3.2636712499999998</v>
      </c>
      <c r="CE70">
        <v>26.398250000000001</v>
      </c>
      <c r="CF70">
        <v>25.4380375</v>
      </c>
      <c r="CG70">
        <v>1200</v>
      </c>
      <c r="CH70">
        <v>0.49997987500000002</v>
      </c>
      <c r="CI70">
        <v>0.50002012500000004</v>
      </c>
      <c r="CJ70">
        <v>0</v>
      </c>
      <c r="CK70">
        <v>1111.7137499999999</v>
      </c>
      <c r="CL70">
        <v>4.9990899999999998</v>
      </c>
      <c r="CM70">
        <v>12021.362499999999</v>
      </c>
      <c r="CN70">
        <v>9557.7912500000002</v>
      </c>
      <c r="CO70">
        <v>42.569875000000003</v>
      </c>
      <c r="CP70">
        <v>43.936999999999998</v>
      </c>
      <c r="CQ70">
        <v>43.375</v>
      </c>
      <c r="CR70">
        <v>43.125</v>
      </c>
      <c r="CS70">
        <v>43.875</v>
      </c>
      <c r="CT70">
        <v>597.47500000000002</v>
      </c>
      <c r="CU70">
        <v>597.52750000000003</v>
      </c>
      <c r="CV70">
        <v>0</v>
      </c>
      <c r="CW70">
        <v>1678134211</v>
      </c>
      <c r="CX70">
        <v>0</v>
      </c>
      <c r="CY70">
        <v>1678124978.5</v>
      </c>
      <c r="CZ70" t="s">
        <v>356</v>
      </c>
      <c r="DA70">
        <v>1678124978.5</v>
      </c>
      <c r="DB70">
        <v>1678124958</v>
      </c>
      <c r="DC70">
        <v>13</v>
      </c>
      <c r="DD70">
        <v>-0.20300000000000001</v>
      </c>
      <c r="DE70">
        <v>-1.0999999999999999E-2</v>
      </c>
      <c r="DF70">
        <v>-7.2679999999999998</v>
      </c>
      <c r="DG70">
        <v>0.23699999999999999</v>
      </c>
      <c r="DH70">
        <v>791</v>
      </c>
      <c r="DI70">
        <v>32</v>
      </c>
      <c r="DJ70">
        <v>0.03</v>
      </c>
      <c r="DK70">
        <v>7.0000000000000007E-2</v>
      </c>
      <c r="DL70">
        <v>-16.924375609756101</v>
      </c>
      <c r="DM70">
        <v>-3.577513588850203</v>
      </c>
      <c r="DN70">
        <v>0.35348958709642853</v>
      </c>
      <c r="DO70">
        <v>0</v>
      </c>
      <c r="DP70">
        <v>1.886804634146342</v>
      </c>
      <c r="DQ70">
        <v>4.3227177700361236E-3</v>
      </c>
      <c r="DR70">
        <v>1.8116844305527389E-3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371</v>
      </c>
      <c r="EA70">
        <v>3.2963200000000001</v>
      </c>
      <c r="EB70">
        <v>2.62548</v>
      </c>
      <c r="EC70">
        <v>8.7497900000000003E-2</v>
      </c>
      <c r="ED70">
        <v>8.9037199999999997E-2</v>
      </c>
      <c r="EE70">
        <v>0.13938600000000001</v>
      </c>
      <c r="EF70">
        <v>0.13291500000000001</v>
      </c>
      <c r="EG70">
        <v>27494.799999999999</v>
      </c>
      <c r="EH70">
        <v>27837.8</v>
      </c>
      <c r="EI70">
        <v>28033.5</v>
      </c>
      <c r="EJ70">
        <v>29413.5</v>
      </c>
      <c r="EK70">
        <v>33214.1</v>
      </c>
      <c r="EL70">
        <v>35403.1</v>
      </c>
      <c r="EM70">
        <v>39590.699999999997</v>
      </c>
      <c r="EN70">
        <v>42039.5</v>
      </c>
      <c r="EO70">
        <v>2.18485</v>
      </c>
      <c r="EP70">
        <v>2.17693</v>
      </c>
      <c r="EQ70">
        <v>0.107866</v>
      </c>
      <c r="ER70">
        <v>0</v>
      </c>
      <c r="ES70">
        <v>30.627300000000002</v>
      </c>
      <c r="ET70">
        <v>999.9</v>
      </c>
      <c r="EU70">
        <v>71.400000000000006</v>
      </c>
      <c r="EV70">
        <v>34.700000000000003</v>
      </c>
      <c r="EW70">
        <v>39.244500000000002</v>
      </c>
      <c r="EX70">
        <v>56.738199999999999</v>
      </c>
      <c r="EY70">
        <v>-3.3493599999999999</v>
      </c>
      <c r="EZ70">
        <v>2</v>
      </c>
      <c r="FA70">
        <v>0.48437999999999998</v>
      </c>
      <c r="FB70">
        <v>0.12130199999999999</v>
      </c>
      <c r="FC70">
        <v>20.274899999999999</v>
      </c>
      <c r="FD70">
        <v>5.2192400000000001</v>
      </c>
      <c r="FE70">
        <v>12.008800000000001</v>
      </c>
      <c r="FF70">
        <v>4.9865500000000003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1.8623400000000001</v>
      </c>
      <c r="FN70">
        <v>1.86435</v>
      </c>
      <c r="FO70">
        <v>1.8604499999999999</v>
      </c>
      <c r="FP70">
        <v>1.8611200000000001</v>
      </c>
      <c r="FQ70">
        <v>1.86025</v>
      </c>
      <c r="FR70">
        <v>1.8620300000000001</v>
      </c>
      <c r="FS70">
        <v>1.8585400000000001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-6.0179999999999998</v>
      </c>
      <c r="GH70">
        <v>0.25269999999999998</v>
      </c>
      <c r="GI70">
        <v>-4.6300871571038451</v>
      </c>
      <c r="GJ70">
        <v>-4.6782648166075668E-3</v>
      </c>
      <c r="GK70">
        <v>2.0645039605938809E-6</v>
      </c>
      <c r="GL70">
        <v>-4.2957140779123221E-10</v>
      </c>
      <c r="GM70">
        <v>-8.3289933805379121E-2</v>
      </c>
      <c r="GN70">
        <v>6.7050777095108757E-4</v>
      </c>
      <c r="GO70">
        <v>6.3862846072479287E-4</v>
      </c>
      <c r="GP70">
        <v>-1.0801389653900339E-5</v>
      </c>
      <c r="GQ70">
        <v>6</v>
      </c>
      <c r="GR70">
        <v>2074</v>
      </c>
      <c r="GS70">
        <v>4</v>
      </c>
      <c r="GT70">
        <v>34</v>
      </c>
      <c r="GU70">
        <v>153.19999999999999</v>
      </c>
      <c r="GV70">
        <v>153.5</v>
      </c>
      <c r="GW70">
        <v>1.2145999999999999</v>
      </c>
      <c r="GX70">
        <v>2.5817899999999998</v>
      </c>
      <c r="GY70">
        <v>2.04834</v>
      </c>
      <c r="GZ70">
        <v>2.6171899999999999</v>
      </c>
      <c r="HA70">
        <v>2.1972700000000001</v>
      </c>
      <c r="HB70">
        <v>2.2790499999999998</v>
      </c>
      <c r="HC70">
        <v>40.1967</v>
      </c>
      <c r="HD70">
        <v>13.3352</v>
      </c>
      <c r="HE70">
        <v>18</v>
      </c>
      <c r="HF70">
        <v>676.21199999999999</v>
      </c>
      <c r="HG70">
        <v>745.17899999999997</v>
      </c>
      <c r="HH70">
        <v>30.999400000000001</v>
      </c>
      <c r="HI70">
        <v>33.493899999999996</v>
      </c>
      <c r="HJ70">
        <v>30.0002</v>
      </c>
      <c r="HK70">
        <v>33.447699999999998</v>
      </c>
      <c r="HL70">
        <v>33.463900000000002</v>
      </c>
      <c r="HM70">
        <v>24.368400000000001</v>
      </c>
      <c r="HN70">
        <v>21.797000000000001</v>
      </c>
      <c r="HO70">
        <v>98.885400000000004</v>
      </c>
      <c r="HP70">
        <v>31</v>
      </c>
      <c r="HQ70">
        <v>371.21899999999999</v>
      </c>
      <c r="HR70">
        <v>32.2271</v>
      </c>
      <c r="HS70">
        <v>98.811700000000002</v>
      </c>
      <c r="HT70">
        <v>97.488399999999999</v>
      </c>
    </row>
    <row r="71" spans="1:228" x14ac:dyDescent="0.2">
      <c r="A71">
        <v>56</v>
      </c>
      <c r="B71">
        <v>1678134172.0999999</v>
      </c>
      <c r="C71">
        <v>219.5</v>
      </c>
      <c r="D71" t="s">
        <v>470</v>
      </c>
      <c r="E71" t="s">
        <v>471</v>
      </c>
      <c r="F71">
        <v>4</v>
      </c>
      <c r="G71">
        <v>1678134169.7249999</v>
      </c>
      <c r="H71">
        <f t="shared" si="0"/>
        <v>2.1320457762168989E-3</v>
      </c>
      <c r="I71">
        <f t="shared" si="1"/>
        <v>2.1320457762168989</v>
      </c>
      <c r="J71">
        <f t="shared" si="2"/>
        <v>7.8970438077114089</v>
      </c>
      <c r="K71">
        <f t="shared" si="3"/>
        <v>341.52224999999999</v>
      </c>
      <c r="L71">
        <f t="shared" si="4"/>
        <v>248.15706821923874</v>
      </c>
      <c r="M71">
        <f t="shared" si="5"/>
        <v>25.10582205148841</v>
      </c>
      <c r="N71">
        <f t="shared" si="6"/>
        <v>34.551491507583869</v>
      </c>
      <c r="O71">
        <f t="shared" si="7"/>
        <v>0.14986188488718988</v>
      </c>
      <c r="P71">
        <f t="shared" si="8"/>
        <v>2.766227731528458</v>
      </c>
      <c r="Q71">
        <f t="shared" si="9"/>
        <v>0.14549319590475762</v>
      </c>
      <c r="R71">
        <f t="shared" si="10"/>
        <v>9.13151486985493E-2</v>
      </c>
      <c r="S71">
        <f t="shared" si="11"/>
        <v>226.11784757254347</v>
      </c>
      <c r="T71">
        <f t="shared" si="12"/>
        <v>33.386627349547922</v>
      </c>
      <c r="U71">
        <f t="shared" si="13"/>
        <v>32.382462500000003</v>
      </c>
      <c r="V71">
        <f t="shared" si="14"/>
        <v>4.8794314724229144</v>
      </c>
      <c r="W71">
        <f t="shared" si="15"/>
        <v>70.129712502176289</v>
      </c>
      <c r="X71">
        <f t="shared" si="16"/>
        <v>3.4579957957201559</v>
      </c>
      <c r="Y71">
        <f t="shared" si="17"/>
        <v>4.9308569397213002</v>
      </c>
      <c r="Z71">
        <f t="shared" si="18"/>
        <v>1.4214356767027585</v>
      </c>
      <c r="AA71">
        <f t="shared" si="19"/>
        <v>-94.023218731165244</v>
      </c>
      <c r="AB71">
        <f t="shared" si="20"/>
        <v>27.720072111278778</v>
      </c>
      <c r="AC71">
        <f t="shared" si="21"/>
        <v>2.2832128467171358</v>
      </c>
      <c r="AD71">
        <f t="shared" si="22"/>
        <v>162.09791379937414</v>
      </c>
      <c r="AE71">
        <f t="shared" si="23"/>
        <v>18.299538235838451</v>
      </c>
      <c r="AF71">
        <f t="shared" si="24"/>
        <v>2.141932208846185</v>
      </c>
      <c r="AG71">
        <f t="shared" si="25"/>
        <v>7.8970438077114089</v>
      </c>
      <c r="AH71">
        <v>370.75379862902622</v>
      </c>
      <c r="AI71">
        <v>356.76281818181809</v>
      </c>
      <c r="AJ71">
        <v>1.682824809719613</v>
      </c>
      <c r="AK71">
        <v>62.734653934625719</v>
      </c>
      <c r="AL71">
        <f t="shared" si="26"/>
        <v>2.1320457762168989</v>
      </c>
      <c r="AM71">
        <v>32.276287772070717</v>
      </c>
      <c r="AN71">
        <v>34.177161818181823</v>
      </c>
      <c r="AO71">
        <v>-1.5356033986744751E-5</v>
      </c>
      <c r="AP71">
        <v>100.3352754229541</v>
      </c>
      <c r="AQ71">
        <v>20</v>
      </c>
      <c r="AR71">
        <v>3</v>
      </c>
      <c r="AS71">
        <f t="shared" si="27"/>
        <v>1</v>
      </c>
      <c r="AT71">
        <f t="shared" si="28"/>
        <v>0</v>
      </c>
      <c r="AU71">
        <f t="shared" si="29"/>
        <v>47364.442982109802</v>
      </c>
      <c r="AV71">
        <f t="shared" si="30"/>
        <v>1200.0050000000001</v>
      </c>
      <c r="AW71">
        <f t="shared" si="31"/>
        <v>1025.9301324210069</v>
      </c>
      <c r="AX71">
        <f t="shared" si="32"/>
        <v>0.85493821477494414</v>
      </c>
      <c r="AY71">
        <f t="shared" si="33"/>
        <v>0.1884307545156424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1678134169.7249999</v>
      </c>
      <c r="BF71">
        <v>341.52224999999999</v>
      </c>
      <c r="BG71">
        <v>359.08937500000002</v>
      </c>
      <c r="BH71">
        <v>34.180362500000001</v>
      </c>
      <c r="BI71">
        <v>32.270775</v>
      </c>
      <c r="BJ71">
        <v>347.54700000000003</v>
      </c>
      <c r="BK71">
        <v>33.927624999999999</v>
      </c>
      <c r="BL71">
        <v>650.00012500000003</v>
      </c>
      <c r="BM71">
        <v>101.069</v>
      </c>
      <c r="BN71">
        <v>0.10007905</v>
      </c>
      <c r="BO71">
        <v>32.568337499999998</v>
      </c>
      <c r="BP71">
        <v>32.382462500000003</v>
      </c>
      <c r="BQ71">
        <v>999.9</v>
      </c>
      <c r="BR71">
        <v>0</v>
      </c>
      <c r="BS71">
        <v>0</v>
      </c>
      <c r="BT71">
        <v>9000.5462499999994</v>
      </c>
      <c r="BU71">
        <v>0</v>
      </c>
      <c r="BV71">
        <v>178.1455</v>
      </c>
      <c r="BW71">
        <v>-17.567049999999998</v>
      </c>
      <c r="BX71">
        <v>353.60887500000001</v>
      </c>
      <c r="BY71">
        <v>371.06375000000003</v>
      </c>
      <c r="BZ71">
        <v>1.90958625</v>
      </c>
      <c r="CA71">
        <v>359.08937500000002</v>
      </c>
      <c r="CB71">
        <v>32.270775</v>
      </c>
      <c r="CC71">
        <v>3.4545762500000001</v>
      </c>
      <c r="CD71">
        <v>3.2615775</v>
      </c>
      <c r="CE71">
        <v>26.398137500000001</v>
      </c>
      <c r="CF71">
        <v>25.4272125</v>
      </c>
      <c r="CG71">
        <v>1200.0050000000001</v>
      </c>
      <c r="CH71">
        <v>0.49997799999999998</v>
      </c>
      <c r="CI71">
        <v>0.50002199999999997</v>
      </c>
      <c r="CJ71">
        <v>0</v>
      </c>
      <c r="CK71">
        <v>1110.8900000000001</v>
      </c>
      <c r="CL71">
        <v>4.9990899999999998</v>
      </c>
      <c r="CM71">
        <v>12015.4625</v>
      </c>
      <c r="CN71">
        <v>9557.8125</v>
      </c>
      <c r="CO71">
        <v>42.609250000000003</v>
      </c>
      <c r="CP71">
        <v>43.952749999999988</v>
      </c>
      <c r="CQ71">
        <v>43.375</v>
      </c>
      <c r="CR71">
        <v>43.132750000000001</v>
      </c>
      <c r="CS71">
        <v>43.875</v>
      </c>
      <c r="CT71">
        <v>597.47500000000002</v>
      </c>
      <c r="CU71">
        <v>597.53125</v>
      </c>
      <c r="CV71">
        <v>0</v>
      </c>
      <c r="CW71">
        <v>1678134214</v>
      </c>
      <c r="CX71">
        <v>0</v>
      </c>
      <c r="CY71">
        <v>1678124978.5</v>
      </c>
      <c r="CZ71" t="s">
        <v>356</v>
      </c>
      <c r="DA71">
        <v>1678124978.5</v>
      </c>
      <c r="DB71">
        <v>1678124958</v>
      </c>
      <c r="DC71">
        <v>13</v>
      </c>
      <c r="DD71">
        <v>-0.20300000000000001</v>
      </c>
      <c r="DE71">
        <v>-1.0999999999999999E-2</v>
      </c>
      <c r="DF71">
        <v>-7.2679999999999998</v>
      </c>
      <c r="DG71">
        <v>0.23699999999999999</v>
      </c>
      <c r="DH71">
        <v>791</v>
      </c>
      <c r="DI71">
        <v>32</v>
      </c>
      <c r="DJ71">
        <v>0.03</v>
      </c>
      <c r="DK71">
        <v>7.0000000000000007E-2</v>
      </c>
      <c r="DL71">
        <v>-17.133649999999999</v>
      </c>
      <c r="DM71">
        <v>-3.3172390243901919</v>
      </c>
      <c r="DN71">
        <v>0.32103590219786932</v>
      </c>
      <c r="DO71">
        <v>0</v>
      </c>
      <c r="DP71">
        <v>1.8903162499999999</v>
      </c>
      <c r="DQ71">
        <v>5.9397861163219018E-2</v>
      </c>
      <c r="DR71">
        <v>9.3210425080835282E-3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371</v>
      </c>
      <c r="EA71">
        <v>3.2963300000000002</v>
      </c>
      <c r="EB71">
        <v>2.62513</v>
      </c>
      <c r="EC71">
        <v>8.8645799999999997E-2</v>
      </c>
      <c r="ED71">
        <v>9.0201600000000007E-2</v>
      </c>
      <c r="EE71">
        <v>0.13937099999999999</v>
      </c>
      <c r="EF71">
        <v>0.132768</v>
      </c>
      <c r="EG71">
        <v>27459.9</v>
      </c>
      <c r="EH71">
        <v>27801.8</v>
      </c>
      <c r="EI71">
        <v>28033.200000000001</v>
      </c>
      <c r="EJ71">
        <v>29413</v>
      </c>
      <c r="EK71">
        <v>33214.5</v>
      </c>
      <c r="EL71">
        <v>35408.400000000001</v>
      </c>
      <c r="EM71">
        <v>39590.400000000001</v>
      </c>
      <c r="EN71">
        <v>42038.6</v>
      </c>
      <c r="EO71">
        <v>2.1849799999999999</v>
      </c>
      <c r="EP71">
        <v>2.1766999999999999</v>
      </c>
      <c r="EQ71">
        <v>0.108108</v>
      </c>
      <c r="ER71">
        <v>0</v>
      </c>
      <c r="ES71">
        <v>30.6265</v>
      </c>
      <c r="ET71">
        <v>999.9</v>
      </c>
      <c r="EU71">
        <v>71.3</v>
      </c>
      <c r="EV71">
        <v>34.700000000000003</v>
      </c>
      <c r="EW71">
        <v>39.191699999999997</v>
      </c>
      <c r="EX71">
        <v>56.498199999999997</v>
      </c>
      <c r="EY71">
        <v>-3.4214699999999998</v>
      </c>
      <c r="EZ71">
        <v>2</v>
      </c>
      <c r="FA71">
        <v>0.48438500000000001</v>
      </c>
      <c r="FB71">
        <v>0.120063</v>
      </c>
      <c r="FC71">
        <v>20.274899999999999</v>
      </c>
      <c r="FD71">
        <v>5.2198399999999996</v>
      </c>
      <c r="FE71">
        <v>12.0092</v>
      </c>
      <c r="FF71">
        <v>4.9863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1.8658699999999999</v>
      </c>
      <c r="FM71">
        <v>1.8623400000000001</v>
      </c>
      <c r="FN71">
        <v>1.8643700000000001</v>
      </c>
      <c r="FO71">
        <v>1.86046</v>
      </c>
      <c r="FP71">
        <v>1.8611200000000001</v>
      </c>
      <c r="FQ71">
        <v>1.8602300000000001</v>
      </c>
      <c r="FR71">
        <v>1.8620300000000001</v>
      </c>
      <c r="FS71">
        <v>1.8585499999999999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-6.0369999999999999</v>
      </c>
      <c r="GH71">
        <v>0.25269999999999998</v>
      </c>
      <c r="GI71">
        <v>-4.6300871571038451</v>
      </c>
      <c r="GJ71">
        <v>-4.6782648166075668E-3</v>
      </c>
      <c r="GK71">
        <v>2.0645039605938809E-6</v>
      </c>
      <c r="GL71">
        <v>-4.2957140779123221E-10</v>
      </c>
      <c r="GM71">
        <v>-8.3289933805379121E-2</v>
      </c>
      <c r="GN71">
        <v>6.7050777095108757E-4</v>
      </c>
      <c r="GO71">
        <v>6.3862846072479287E-4</v>
      </c>
      <c r="GP71">
        <v>-1.0801389653900339E-5</v>
      </c>
      <c r="GQ71">
        <v>6</v>
      </c>
      <c r="GR71">
        <v>2074</v>
      </c>
      <c r="GS71">
        <v>4</v>
      </c>
      <c r="GT71">
        <v>34</v>
      </c>
      <c r="GU71">
        <v>153.19999999999999</v>
      </c>
      <c r="GV71">
        <v>153.6</v>
      </c>
      <c r="GW71">
        <v>1.23169</v>
      </c>
      <c r="GX71">
        <v>2.5744600000000002</v>
      </c>
      <c r="GY71">
        <v>2.04834</v>
      </c>
      <c r="GZ71">
        <v>2.6171899999999999</v>
      </c>
      <c r="HA71">
        <v>2.1972700000000001</v>
      </c>
      <c r="HB71">
        <v>2.33521</v>
      </c>
      <c r="HC71">
        <v>40.1967</v>
      </c>
      <c r="HD71">
        <v>13.3352</v>
      </c>
      <c r="HE71">
        <v>18</v>
      </c>
      <c r="HF71">
        <v>676.31299999999999</v>
      </c>
      <c r="HG71">
        <v>744.96199999999999</v>
      </c>
      <c r="HH71">
        <v>30.999500000000001</v>
      </c>
      <c r="HI71">
        <v>33.494900000000001</v>
      </c>
      <c r="HJ71">
        <v>30.0002</v>
      </c>
      <c r="HK71">
        <v>33.447699999999998</v>
      </c>
      <c r="HL71">
        <v>33.463900000000002</v>
      </c>
      <c r="HM71">
        <v>24.694900000000001</v>
      </c>
      <c r="HN71">
        <v>21.797000000000001</v>
      </c>
      <c r="HO71">
        <v>98.885400000000004</v>
      </c>
      <c r="HP71">
        <v>31</v>
      </c>
      <c r="HQ71">
        <v>377.90499999999997</v>
      </c>
      <c r="HR71">
        <v>32.233499999999999</v>
      </c>
      <c r="HS71">
        <v>98.810900000000004</v>
      </c>
      <c r="HT71">
        <v>97.486500000000007</v>
      </c>
    </row>
    <row r="72" spans="1:228" x14ac:dyDescent="0.2">
      <c r="A72">
        <v>57</v>
      </c>
      <c r="B72">
        <v>1678134176.0999999</v>
      </c>
      <c r="C72">
        <v>223.5</v>
      </c>
      <c r="D72" t="s">
        <v>472</v>
      </c>
      <c r="E72" t="s">
        <v>473</v>
      </c>
      <c r="F72">
        <v>4</v>
      </c>
      <c r="G72">
        <v>1678134174.0999999</v>
      </c>
      <c r="H72">
        <f t="shared" si="0"/>
        <v>2.1646842526415236E-3</v>
      </c>
      <c r="I72">
        <f t="shared" si="1"/>
        <v>2.1646842526415235</v>
      </c>
      <c r="J72">
        <f t="shared" si="2"/>
        <v>8.05590223626408</v>
      </c>
      <c r="K72">
        <f t="shared" si="3"/>
        <v>348.67828571428572</v>
      </c>
      <c r="L72">
        <f t="shared" si="4"/>
        <v>254.69402111764629</v>
      </c>
      <c r="M72">
        <f t="shared" si="5"/>
        <v>25.766543511211477</v>
      </c>
      <c r="N72">
        <f t="shared" si="6"/>
        <v>35.274617679862388</v>
      </c>
      <c r="O72">
        <f t="shared" si="7"/>
        <v>0.15214018076099742</v>
      </c>
      <c r="P72">
        <f t="shared" si="8"/>
        <v>2.761380235599951</v>
      </c>
      <c r="Q72">
        <f t="shared" si="9"/>
        <v>0.14763214995636612</v>
      </c>
      <c r="R72">
        <f t="shared" si="10"/>
        <v>9.2663995820796319E-2</v>
      </c>
      <c r="S72">
        <f t="shared" si="11"/>
        <v>226.10974324976996</v>
      </c>
      <c r="T72">
        <f t="shared" si="12"/>
        <v>33.376865430937627</v>
      </c>
      <c r="U72">
        <f t="shared" si="13"/>
        <v>32.380499999999998</v>
      </c>
      <c r="V72">
        <f t="shared" si="14"/>
        <v>4.8788910135769914</v>
      </c>
      <c r="W72">
        <f t="shared" si="15"/>
        <v>70.110272521917238</v>
      </c>
      <c r="X72">
        <f t="shared" si="16"/>
        <v>3.4566263176921859</v>
      </c>
      <c r="Y72">
        <f t="shared" si="17"/>
        <v>4.9302708338661878</v>
      </c>
      <c r="Z72">
        <f t="shared" si="18"/>
        <v>1.4222646958848055</v>
      </c>
      <c r="AA72">
        <f t="shared" si="19"/>
        <v>-95.462575541491191</v>
      </c>
      <c r="AB72">
        <f t="shared" si="20"/>
        <v>27.649696827612583</v>
      </c>
      <c r="AC72">
        <f t="shared" si="21"/>
        <v>2.2813685670982844</v>
      </c>
      <c r="AD72">
        <f t="shared" si="22"/>
        <v>160.57823310298966</v>
      </c>
      <c r="AE72">
        <f t="shared" si="23"/>
        <v>18.536099861079002</v>
      </c>
      <c r="AF72">
        <f t="shared" si="24"/>
        <v>2.1740240677463358</v>
      </c>
      <c r="AG72">
        <f t="shared" si="25"/>
        <v>8.05590223626408</v>
      </c>
      <c r="AH72">
        <v>377.75911254822108</v>
      </c>
      <c r="AI72">
        <v>363.55919393939388</v>
      </c>
      <c r="AJ72">
        <v>1.6978572805269601</v>
      </c>
      <c r="AK72">
        <v>62.734653934625719</v>
      </c>
      <c r="AL72">
        <f t="shared" si="26"/>
        <v>2.1646842526415235</v>
      </c>
      <c r="AM72">
        <v>32.229032005029893</v>
      </c>
      <c r="AN72">
        <v>34.160087272727267</v>
      </c>
      <c r="AO72">
        <v>-1.8315332671691529E-4</v>
      </c>
      <c r="AP72">
        <v>100.3352754229541</v>
      </c>
      <c r="AQ72">
        <v>20</v>
      </c>
      <c r="AR72">
        <v>3</v>
      </c>
      <c r="AS72">
        <f t="shared" si="27"/>
        <v>1</v>
      </c>
      <c r="AT72">
        <f t="shared" si="28"/>
        <v>0</v>
      </c>
      <c r="AU72">
        <f t="shared" si="29"/>
        <v>47231.331399139483</v>
      </c>
      <c r="AV72">
        <f t="shared" si="30"/>
        <v>1199.967142857143</v>
      </c>
      <c r="AW72">
        <f t="shared" si="31"/>
        <v>1025.8972638599846</v>
      </c>
      <c r="AX72">
        <f t="shared" si="32"/>
        <v>0.85493779556105598</v>
      </c>
      <c r="AY72">
        <f t="shared" si="33"/>
        <v>0.18842994543283798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1678134174.0999999</v>
      </c>
      <c r="BF72">
        <v>348.67828571428572</v>
      </c>
      <c r="BG72">
        <v>366.48842857142853</v>
      </c>
      <c r="BH72">
        <v>34.167642857142859</v>
      </c>
      <c r="BI72">
        <v>32.229399999999991</v>
      </c>
      <c r="BJ72">
        <v>354.7272857142857</v>
      </c>
      <c r="BK72">
        <v>33.914971428571427</v>
      </c>
      <c r="BL72">
        <v>649.9937142857143</v>
      </c>
      <c r="BM72">
        <v>101.0668571428572</v>
      </c>
      <c r="BN72">
        <v>9.9803142857142868E-2</v>
      </c>
      <c r="BO72">
        <v>32.566228571428567</v>
      </c>
      <c r="BP72">
        <v>32.380499999999998</v>
      </c>
      <c r="BQ72">
        <v>999.89999999999986</v>
      </c>
      <c r="BR72">
        <v>0</v>
      </c>
      <c r="BS72">
        <v>0</v>
      </c>
      <c r="BT72">
        <v>8975.0014285714278</v>
      </c>
      <c r="BU72">
        <v>0</v>
      </c>
      <c r="BV72">
        <v>180.4121428571429</v>
      </c>
      <c r="BW72">
        <v>-17.81007142857143</v>
      </c>
      <c r="BX72">
        <v>361.01342857142862</v>
      </c>
      <c r="BY72">
        <v>378.69328571428571</v>
      </c>
      <c r="BZ72">
        <v>1.9382585714285721</v>
      </c>
      <c r="CA72">
        <v>366.48842857142853</v>
      </c>
      <c r="CB72">
        <v>32.229399999999991</v>
      </c>
      <c r="CC72">
        <v>3.4532214285714282</v>
      </c>
      <c r="CD72">
        <v>3.2573285714285718</v>
      </c>
      <c r="CE72">
        <v>26.391457142857149</v>
      </c>
      <c r="CF72">
        <v>25.40529999999999</v>
      </c>
      <c r="CG72">
        <v>1199.967142857143</v>
      </c>
      <c r="CH72">
        <v>0.49999042857142861</v>
      </c>
      <c r="CI72">
        <v>0.50000957142857139</v>
      </c>
      <c r="CJ72">
        <v>0</v>
      </c>
      <c r="CK72">
        <v>1110.08</v>
      </c>
      <c r="CL72">
        <v>4.9990899999999998</v>
      </c>
      <c r="CM72">
        <v>12008</v>
      </c>
      <c r="CN72">
        <v>9557.5714285714294</v>
      </c>
      <c r="CO72">
        <v>42.561999999999998</v>
      </c>
      <c r="CP72">
        <v>43.936999999999998</v>
      </c>
      <c r="CQ72">
        <v>43.366</v>
      </c>
      <c r="CR72">
        <v>43.125</v>
      </c>
      <c r="CS72">
        <v>43.857000000000014</v>
      </c>
      <c r="CT72">
        <v>597.47428571428577</v>
      </c>
      <c r="CU72">
        <v>597.49714285714276</v>
      </c>
      <c r="CV72">
        <v>0</v>
      </c>
      <c r="CW72">
        <v>1678134218.2</v>
      </c>
      <c r="CX72">
        <v>0</v>
      </c>
      <c r="CY72">
        <v>1678124978.5</v>
      </c>
      <c r="CZ72" t="s">
        <v>356</v>
      </c>
      <c r="DA72">
        <v>1678124978.5</v>
      </c>
      <c r="DB72">
        <v>1678124958</v>
      </c>
      <c r="DC72">
        <v>13</v>
      </c>
      <c r="DD72">
        <v>-0.20300000000000001</v>
      </c>
      <c r="DE72">
        <v>-1.0999999999999999E-2</v>
      </c>
      <c r="DF72">
        <v>-7.2679999999999998</v>
      </c>
      <c r="DG72">
        <v>0.23699999999999999</v>
      </c>
      <c r="DH72">
        <v>791</v>
      </c>
      <c r="DI72">
        <v>32</v>
      </c>
      <c r="DJ72">
        <v>0.03</v>
      </c>
      <c r="DK72">
        <v>7.0000000000000007E-2</v>
      </c>
      <c r="DL72">
        <v>-17.35839</v>
      </c>
      <c r="DM72">
        <v>-3.1218146341463329</v>
      </c>
      <c r="DN72">
        <v>0.30165887837091748</v>
      </c>
      <c r="DO72">
        <v>0</v>
      </c>
      <c r="DP72">
        <v>1.900652</v>
      </c>
      <c r="DQ72">
        <v>0.18632825515947449</v>
      </c>
      <c r="DR72">
        <v>2.129995448351945E-2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3.2962400000000001</v>
      </c>
      <c r="EB72">
        <v>2.6247500000000001</v>
      </c>
      <c r="EC72">
        <v>8.9955099999999996E-2</v>
      </c>
      <c r="ED72">
        <v>9.1503399999999999E-2</v>
      </c>
      <c r="EE72">
        <v>0.13931399999999999</v>
      </c>
      <c r="EF72">
        <v>0.13274</v>
      </c>
      <c r="EG72">
        <v>27420.7</v>
      </c>
      <c r="EH72">
        <v>27762.1</v>
      </c>
      <c r="EI72">
        <v>28033.4</v>
      </c>
      <c r="EJ72">
        <v>29413.1</v>
      </c>
      <c r="EK72">
        <v>33217.300000000003</v>
      </c>
      <c r="EL72">
        <v>35409.800000000003</v>
      </c>
      <c r="EM72">
        <v>39591</v>
      </c>
      <c r="EN72">
        <v>42038.9</v>
      </c>
      <c r="EO72">
        <v>2.18485</v>
      </c>
      <c r="EP72">
        <v>2.1768299999999998</v>
      </c>
      <c r="EQ72">
        <v>0.107989</v>
      </c>
      <c r="ER72">
        <v>0</v>
      </c>
      <c r="ES72">
        <v>30.623799999999999</v>
      </c>
      <c r="ET72">
        <v>999.9</v>
      </c>
      <c r="EU72">
        <v>71.3</v>
      </c>
      <c r="EV72">
        <v>34.700000000000003</v>
      </c>
      <c r="EW72">
        <v>39.192599999999999</v>
      </c>
      <c r="EX72">
        <v>56.7682</v>
      </c>
      <c r="EY72">
        <v>-3.4254799999999999</v>
      </c>
      <c r="EZ72">
        <v>2</v>
      </c>
      <c r="FA72">
        <v>0.48454000000000003</v>
      </c>
      <c r="FB72">
        <v>0.119532</v>
      </c>
      <c r="FC72">
        <v>20.275099999999998</v>
      </c>
      <c r="FD72">
        <v>5.2190899999999996</v>
      </c>
      <c r="FE72">
        <v>12.0091</v>
      </c>
      <c r="FF72">
        <v>4.9859499999999999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1.8658600000000001</v>
      </c>
      <c r="FM72">
        <v>1.8623400000000001</v>
      </c>
      <c r="FN72">
        <v>1.8643400000000001</v>
      </c>
      <c r="FO72">
        <v>1.86046</v>
      </c>
      <c r="FP72">
        <v>1.86111</v>
      </c>
      <c r="FQ72">
        <v>1.8602300000000001</v>
      </c>
      <c r="FR72">
        <v>1.86202</v>
      </c>
      <c r="FS72">
        <v>1.8585799999999999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-6.06</v>
      </c>
      <c r="GH72">
        <v>0.25259999999999999</v>
      </c>
      <c r="GI72">
        <v>-4.6300871571038451</v>
      </c>
      <c r="GJ72">
        <v>-4.6782648166075668E-3</v>
      </c>
      <c r="GK72">
        <v>2.0645039605938809E-6</v>
      </c>
      <c r="GL72">
        <v>-4.2957140779123221E-10</v>
      </c>
      <c r="GM72">
        <v>-8.3289933805379121E-2</v>
      </c>
      <c r="GN72">
        <v>6.7050777095108757E-4</v>
      </c>
      <c r="GO72">
        <v>6.3862846072479287E-4</v>
      </c>
      <c r="GP72">
        <v>-1.0801389653900339E-5</v>
      </c>
      <c r="GQ72">
        <v>6</v>
      </c>
      <c r="GR72">
        <v>2074</v>
      </c>
      <c r="GS72">
        <v>4</v>
      </c>
      <c r="GT72">
        <v>34</v>
      </c>
      <c r="GU72">
        <v>153.30000000000001</v>
      </c>
      <c r="GV72">
        <v>153.6</v>
      </c>
      <c r="GW72">
        <v>1.25</v>
      </c>
      <c r="GX72">
        <v>2.5744600000000002</v>
      </c>
      <c r="GY72">
        <v>2.04834</v>
      </c>
      <c r="GZ72">
        <v>2.6171899999999999</v>
      </c>
      <c r="HA72">
        <v>2.1972700000000001</v>
      </c>
      <c r="HB72">
        <v>2.32178</v>
      </c>
      <c r="HC72">
        <v>40.1967</v>
      </c>
      <c r="HD72">
        <v>13.326499999999999</v>
      </c>
      <c r="HE72">
        <v>18</v>
      </c>
      <c r="HF72">
        <v>676.22199999999998</v>
      </c>
      <c r="HG72">
        <v>745.08199999999999</v>
      </c>
      <c r="HH72">
        <v>30.999700000000001</v>
      </c>
      <c r="HI72">
        <v>33.496899999999997</v>
      </c>
      <c r="HJ72">
        <v>30.0002</v>
      </c>
      <c r="HK72">
        <v>33.448700000000002</v>
      </c>
      <c r="HL72">
        <v>33.463900000000002</v>
      </c>
      <c r="HM72">
        <v>25.061499999999999</v>
      </c>
      <c r="HN72">
        <v>21.797000000000001</v>
      </c>
      <c r="HO72">
        <v>98.885400000000004</v>
      </c>
      <c r="HP72">
        <v>31</v>
      </c>
      <c r="HQ72">
        <v>384.59199999999998</v>
      </c>
      <c r="HR72">
        <v>32.233499999999999</v>
      </c>
      <c r="HS72">
        <v>98.812100000000001</v>
      </c>
      <c r="HT72">
        <v>97.486999999999995</v>
      </c>
    </row>
    <row r="73" spans="1:228" x14ac:dyDescent="0.2">
      <c r="A73">
        <v>58</v>
      </c>
      <c r="B73">
        <v>1678134180.0999999</v>
      </c>
      <c r="C73">
        <v>227.5</v>
      </c>
      <c r="D73" t="s">
        <v>474</v>
      </c>
      <c r="E73" t="s">
        <v>475</v>
      </c>
      <c r="F73">
        <v>4</v>
      </c>
      <c r="G73">
        <v>1678134177.7874999</v>
      </c>
      <c r="H73">
        <f t="shared" si="0"/>
        <v>2.1241523617667219E-3</v>
      </c>
      <c r="I73">
        <f t="shared" si="1"/>
        <v>2.124152361766722</v>
      </c>
      <c r="J73">
        <f t="shared" si="2"/>
        <v>8.0983111877455265</v>
      </c>
      <c r="K73">
        <f t="shared" si="3"/>
        <v>354.73712499999999</v>
      </c>
      <c r="L73">
        <f t="shared" si="4"/>
        <v>258.59322243007472</v>
      </c>
      <c r="M73">
        <f t="shared" si="5"/>
        <v>26.160130563335692</v>
      </c>
      <c r="N73">
        <f t="shared" si="6"/>
        <v>35.886360123655976</v>
      </c>
      <c r="O73">
        <f t="shared" si="7"/>
        <v>0.14934439766681273</v>
      </c>
      <c r="P73">
        <f t="shared" si="8"/>
        <v>2.7647070192845078</v>
      </c>
      <c r="Q73">
        <f t="shared" si="9"/>
        <v>0.14500304535644321</v>
      </c>
      <c r="R73">
        <f t="shared" si="10"/>
        <v>9.1006444578222462E-2</v>
      </c>
      <c r="S73">
        <f t="shared" si="11"/>
        <v>226.11572919794349</v>
      </c>
      <c r="T73">
        <f t="shared" si="12"/>
        <v>33.37643283199683</v>
      </c>
      <c r="U73">
        <f t="shared" si="13"/>
        <v>32.368587499999997</v>
      </c>
      <c r="V73">
        <f t="shared" si="14"/>
        <v>4.8756115118357419</v>
      </c>
      <c r="W73">
        <f t="shared" si="15"/>
        <v>70.112978844872416</v>
      </c>
      <c r="X73">
        <f t="shared" si="16"/>
        <v>3.4546844897578795</v>
      </c>
      <c r="Y73">
        <f t="shared" si="17"/>
        <v>4.9273109582200156</v>
      </c>
      <c r="Z73">
        <f t="shared" si="18"/>
        <v>1.4209270220778625</v>
      </c>
      <c r="AA73">
        <f t="shared" si="19"/>
        <v>-93.675119153912433</v>
      </c>
      <c r="AB73">
        <f t="shared" si="20"/>
        <v>27.87065232596543</v>
      </c>
      <c r="AC73">
        <f t="shared" si="21"/>
        <v>2.2965779273898481</v>
      </c>
      <c r="AD73">
        <f t="shared" si="22"/>
        <v>162.60784029738633</v>
      </c>
      <c r="AE73">
        <f t="shared" si="23"/>
        <v>18.645432145910849</v>
      </c>
      <c r="AF73">
        <f t="shared" si="24"/>
        <v>2.1554755727439789</v>
      </c>
      <c r="AG73">
        <f t="shared" si="25"/>
        <v>8.0983111877455265</v>
      </c>
      <c r="AH73">
        <v>384.66627198121529</v>
      </c>
      <c r="AI73">
        <v>370.38031515151488</v>
      </c>
      <c r="AJ73">
        <v>1.709432586234372</v>
      </c>
      <c r="AK73">
        <v>62.734653934625719</v>
      </c>
      <c r="AL73">
        <f t="shared" si="26"/>
        <v>2.124152361766722</v>
      </c>
      <c r="AM73">
        <v>32.227158145297949</v>
      </c>
      <c r="AN73">
        <v>34.140402424242417</v>
      </c>
      <c r="AO73">
        <v>-3.136796180079047E-3</v>
      </c>
      <c r="AP73">
        <v>100.3352754229541</v>
      </c>
      <c r="AQ73">
        <v>21</v>
      </c>
      <c r="AR73">
        <v>3</v>
      </c>
      <c r="AS73">
        <f t="shared" si="27"/>
        <v>1</v>
      </c>
      <c r="AT73">
        <f t="shared" si="28"/>
        <v>0</v>
      </c>
      <c r="AU73">
        <f t="shared" si="29"/>
        <v>47324.510871242033</v>
      </c>
      <c r="AV73">
        <f t="shared" si="30"/>
        <v>1200.00125</v>
      </c>
      <c r="AW73">
        <f t="shared" si="31"/>
        <v>1025.9261949212143</v>
      </c>
      <c r="AX73">
        <f t="shared" si="32"/>
        <v>0.85493760520767315</v>
      </c>
      <c r="AY73">
        <f t="shared" si="33"/>
        <v>0.18842957805080909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1678134177.7874999</v>
      </c>
      <c r="BF73">
        <v>354.73712499999999</v>
      </c>
      <c r="BG73">
        <v>372.65575000000001</v>
      </c>
      <c r="BH73">
        <v>34.1496</v>
      </c>
      <c r="BI73">
        <v>32.227699999999999</v>
      </c>
      <c r="BJ73">
        <v>360.80650000000003</v>
      </c>
      <c r="BK73">
        <v>33.897062499999997</v>
      </c>
      <c r="BL73">
        <v>649.94024999999999</v>
      </c>
      <c r="BM73">
        <v>101.06337499999999</v>
      </c>
      <c r="BN73">
        <v>9.9874050000000006E-2</v>
      </c>
      <c r="BO73">
        <v>32.555574999999997</v>
      </c>
      <c r="BP73">
        <v>32.368587499999997</v>
      </c>
      <c r="BQ73">
        <v>999.9</v>
      </c>
      <c r="BR73">
        <v>0</v>
      </c>
      <c r="BS73">
        <v>0</v>
      </c>
      <c r="BT73">
        <v>8992.96875</v>
      </c>
      <c r="BU73">
        <v>0</v>
      </c>
      <c r="BV73">
        <v>182.074375</v>
      </c>
      <c r="BW73">
        <v>-17.918749999999999</v>
      </c>
      <c r="BX73">
        <v>367.27962500000001</v>
      </c>
      <c r="BY73">
        <v>385.06537500000002</v>
      </c>
      <c r="BZ73">
        <v>1.9218975</v>
      </c>
      <c r="CA73">
        <v>372.65575000000001</v>
      </c>
      <c r="CB73">
        <v>32.227699999999999</v>
      </c>
      <c r="CC73">
        <v>3.4512749999999999</v>
      </c>
      <c r="CD73">
        <v>3.2570412499999999</v>
      </c>
      <c r="CE73">
        <v>26.381924999999999</v>
      </c>
      <c r="CF73">
        <v>25.403812500000001</v>
      </c>
      <c r="CG73">
        <v>1200.00125</v>
      </c>
      <c r="CH73">
        <v>0.49999749999999998</v>
      </c>
      <c r="CI73">
        <v>0.50000250000000002</v>
      </c>
      <c r="CJ73">
        <v>0</v>
      </c>
      <c r="CK73">
        <v>1109.5450000000001</v>
      </c>
      <c r="CL73">
        <v>4.9990899999999998</v>
      </c>
      <c r="CM73">
        <v>12003.4</v>
      </c>
      <c r="CN73">
        <v>9557.8675000000003</v>
      </c>
      <c r="CO73">
        <v>42.561999999999998</v>
      </c>
      <c r="CP73">
        <v>43.936999999999998</v>
      </c>
      <c r="CQ73">
        <v>43.351374999999997</v>
      </c>
      <c r="CR73">
        <v>43.125</v>
      </c>
      <c r="CS73">
        <v>43.875</v>
      </c>
      <c r="CT73">
        <v>597.49749999999995</v>
      </c>
      <c r="CU73">
        <v>597.505</v>
      </c>
      <c r="CV73">
        <v>0</v>
      </c>
      <c r="CW73">
        <v>1678134222.4000001</v>
      </c>
      <c r="CX73">
        <v>0</v>
      </c>
      <c r="CY73">
        <v>1678124978.5</v>
      </c>
      <c r="CZ73" t="s">
        <v>356</v>
      </c>
      <c r="DA73">
        <v>1678124978.5</v>
      </c>
      <c r="DB73">
        <v>1678124958</v>
      </c>
      <c r="DC73">
        <v>13</v>
      </c>
      <c r="DD73">
        <v>-0.20300000000000001</v>
      </c>
      <c r="DE73">
        <v>-1.0999999999999999E-2</v>
      </c>
      <c r="DF73">
        <v>-7.2679999999999998</v>
      </c>
      <c r="DG73">
        <v>0.23699999999999999</v>
      </c>
      <c r="DH73">
        <v>791</v>
      </c>
      <c r="DI73">
        <v>32</v>
      </c>
      <c r="DJ73">
        <v>0.03</v>
      </c>
      <c r="DK73">
        <v>7.0000000000000007E-2</v>
      </c>
      <c r="DL73">
        <v>-17.55377</v>
      </c>
      <c r="DM73">
        <v>-2.8155782363977111</v>
      </c>
      <c r="DN73">
        <v>0.27287620288328568</v>
      </c>
      <c r="DO73">
        <v>0</v>
      </c>
      <c r="DP73">
        <v>1.9083455</v>
      </c>
      <c r="DQ73">
        <v>0.1884177861163209</v>
      </c>
      <c r="DR73">
        <v>2.1604583882824491E-2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3.2964099999999998</v>
      </c>
      <c r="EB73">
        <v>2.6254499999999998</v>
      </c>
      <c r="EC73">
        <v>9.1251600000000002E-2</v>
      </c>
      <c r="ED73">
        <v>9.2797000000000004E-2</v>
      </c>
      <c r="EE73">
        <v>0.13925299999999999</v>
      </c>
      <c r="EF73">
        <v>0.132739</v>
      </c>
      <c r="EG73">
        <v>27381.4</v>
      </c>
      <c r="EH73">
        <v>27722.799999999999</v>
      </c>
      <c r="EI73">
        <v>28033.3</v>
      </c>
      <c r="EJ73">
        <v>29413.4</v>
      </c>
      <c r="EK73">
        <v>33219.599999999999</v>
      </c>
      <c r="EL73">
        <v>35410.400000000001</v>
      </c>
      <c r="EM73">
        <v>39590.9</v>
      </c>
      <c r="EN73">
        <v>42039.4</v>
      </c>
      <c r="EO73">
        <v>2.18485</v>
      </c>
      <c r="EP73">
        <v>2.1766000000000001</v>
      </c>
      <c r="EQ73">
        <v>0.107542</v>
      </c>
      <c r="ER73">
        <v>0</v>
      </c>
      <c r="ES73">
        <v>30.618300000000001</v>
      </c>
      <c r="ET73">
        <v>999.9</v>
      </c>
      <c r="EU73">
        <v>71.3</v>
      </c>
      <c r="EV73">
        <v>34.700000000000003</v>
      </c>
      <c r="EW73">
        <v>39.19</v>
      </c>
      <c r="EX73">
        <v>56.618200000000002</v>
      </c>
      <c r="EY73">
        <v>-3.3092999999999999</v>
      </c>
      <c r="EZ73">
        <v>2</v>
      </c>
      <c r="FA73">
        <v>0.48445899999999997</v>
      </c>
      <c r="FB73">
        <v>0.118148</v>
      </c>
      <c r="FC73">
        <v>20.275200000000002</v>
      </c>
      <c r="FD73">
        <v>5.2190899999999996</v>
      </c>
      <c r="FE73">
        <v>12.0092</v>
      </c>
      <c r="FF73">
        <v>4.9866000000000001</v>
      </c>
      <c r="FG73">
        <v>3.2844799999999998</v>
      </c>
      <c r="FH73">
        <v>9999</v>
      </c>
      <c r="FI73">
        <v>9999</v>
      </c>
      <c r="FJ73">
        <v>9999</v>
      </c>
      <c r="FK73">
        <v>999.9</v>
      </c>
      <c r="FL73">
        <v>1.8658600000000001</v>
      </c>
      <c r="FM73">
        <v>1.8623400000000001</v>
      </c>
      <c r="FN73">
        <v>1.8643400000000001</v>
      </c>
      <c r="FO73">
        <v>1.86046</v>
      </c>
      <c r="FP73">
        <v>1.86111</v>
      </c>
      <c r="FQ73">
        <v>1.8602799999999999</v>
      </c>
      <c r="FR73">
        <v>1.86202</v>
      </c>
      <c r="FS73">
        <v>1.8585499999999999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-6.0819999999999999</v>
      </c>
      <c r="GH73">
        <v>0.25240000000000001</v>
      </c>
      <c r="GI73">
        <v>-4.6300871571038451</v>
      </c>
      <c r="GJ73">
        <v>-4.6782648166075668E-3</v>
      </c>
      <c r="GK73">
        <v>2.0645039605938809E-6</v>
      </c>
      <c r="GL73">
        <v>-4.2957140779123221E-10</v>
      </c>
      <c r="GM73">
        <v>-8.3289933805379121E-2</v>
      </c>
      <c r="GN73">
        <v>6.7050777095108757E-4</v>
      </c>
      <c r="GO73">
        <v>6.3862846072479287E-4</v>
      </c>
      <c r="GP73">
        <v>-1.0801389653900339E-5</v>
      </c>
      <c r="GQ73">
        <v>6</v>
      </c>
      <c r="GR73">
        <v>2074</v>
      </c>
      <c r="GS73">
        <v>4</v>
      </c>
      <c r="GT73">
        <v>34</v>
      </c>
      <c r="GU73">
        <v>153.4</v>
      </c>
      <c r="GV73">
        <v>153.69999999999999</v>
      </c>
      <c r="GW73">
        <v>1.26831</v>
      </c>
      <c r="GX73">
        <v>2.5781200000000002</v>
      </c>
      <c r="GY73">
        <v>2.04834</v>
      </c>
      <c r="GZ73">
        <v>2.6171899999999999</v>
      </c>
      <c r="HA73">
        <v>2.1972700000000001</v>
      </c>
      <c r="HB73">
        <v>2.323</v>
      </c>
      <c r="HC73">
        <v>40.1967</v>
      </c>
      <c r="HD73">
        <v>13.308999999999999</v>
      </c>
      <c r="HE73">
        <v>18</v>
      </c>
      <c r="HF73">
        <v>676.24300000000005</v>
      </c>
      <c r="HG73">
        <v>744.86599999999999</v>
      </c>
      <c r="HH73">
        <v>30.999700000000001</v>
      </c>
      <c r="HI73">
        <v>33.496899999999997</v>
      </c>
      <c r="HJ73">
        <v>30.0002</v>
      </c>
      <c r="HK73">
        <v>33.450699999999998</v>
      </c>
      <c r="HL73">
        <v>33.463900000000002</v>
      </c>
      <c r="HM73">
        <v>25.425799999999999</v>
      </c>
      <c r="HN73">
        <v>21.797000000000001</v>
      </c>
      <c r="HO73">
        <v>98.885400000000004</v>
      </c>
      <c r="HP73">
        <v>31</v>
      </c>
      <c r="HQ73">
        <v>391.279</v>
      </c>
      <c r="HR73">
        <v>32.233499999999999</v>
      </c>
      <c r="HS73">
        <v>98.811700000000002</v>
      </c>
      <c r="HT73">
        <v>97.488200000000006</v>
      </c>
    </row>
    <row r="74" spans="1:228" x14ac:dyDescent="0.2">
      <c r="A74">
        <v>59</v>
      </c>
      <c r="B74">
        <v>1678134184.0999999</v>
      </c>
      <c r="C74">
        <v>231.5</v>
      </c>
      <c r="D74" t="s">
        <v>476</v>
      </c>
      <c r="E74" t="s">
        <v>477</v>
      </c>
      <c r="F74">
        <v>4</v>
      </c>
      <c r="G74">
        <v>1678134182.0999999</v>
      </c>
      <c r="H74">
        <f t="shared" si="0"/>
        <v>2.108670261023115E-3</v>
      </c>
      <c r="I74">
        <f t="shared" si="1"/>
        <v>2.1086702610231152</v>
      </c>
      <c r="J74">
        <f t="shared" si="2"/>
        <v>8.3064628001147334</v>
      </c>
      <c r="K74">
        <f t="shared" si="3"/>
        <v>361.83014285714279</v>
      </c>
      <c r="L74">
        <f t="shared" si="4"/>
        <v>262.62961271195877</v>
      </c>
      <c r="M74">
        <f t="shared" si="5"/>
        <v>26.567735155407874</v>
      </c>
      <c r="N74">
        <f t="shared" si="6"/>
        <v>36.602907445989771</v>
      </c>
      <c r="O74">
        <f t="shared" si="7"/>
        <v>0.14827615576617253</v>
      </c>
      <c r="P74">
        <f t="shared" si="8"/>
        <v>2.7639640902799831</v>
      </c>
      <c r="Q74">
        <f t="shared" si="9"/>
        <v>0.1439946146109109</v>
      </c>
      <c r="R74">
        <f t="shared" si="10"/>
        <v>9.0371015607290384E-2</v>
      </c>
      <c r="S74">
        <f t="shared" si="11"/>
        <v>226.12530180725011</v>
      </c>
      <c r="T74">
        <f t="shared" si="12"/>
        <v>33.367404969601054</v>
      </c>
      <c r="U74">
        <f t="shared" si="13"/>
        <v>32.359228571428567</v>
      </c>
      <c r="V74">
        <f t="shared" si="14"/>
        <v>4.8730363522620888</v>
      </c>
      <c r="W74">
        <f t="shared" si="15"/>
        <v>70.1240233300217</v>
      </c>
      <c r="X74">
        <f t="shared" si="16"/>
        <v>3.4525938474306672</v>
      </c>
      <c r="Y74">
        <f t="shared" si="17"/>
        <v>4.9235535604993341</v>
      </c>
      <c r="Z74">
        <f t="shared" si="18"/>
        <v>1.4204425048314215</v>
      </c>
      <c r="AA74">
        <f t="shared" si="19"/>
        <v>-92.992358511119377</v>
      </c>
      <c r="AB74">
        <f t="shared" si="20"/>
        <v>27.241308822202999</v>
      </c>
      <c r="AC74">
        <f t="shared" si="21"/>
        <v>2.2450701727032532</v>
      </c>
      <c r="AD74">
        <f t="shared" si="22"/>
        <v>162.61932229103701</v>
      </c>
      <c r="AE74">
        <f t="shared" si="23"/>
        <v>18.779921106120593</v>
      </c>
      <c r="AF74">
        <f t="shared" si="24"/>
        <v>2.1311519335691003</v>
      </c>
      <c r="AG74">
        <f t="shared" si="25"/>
        <v>8.3064628001147334</v>
      </c>
      <c r="AH74">
        <v>391.57691775003821</v>
      </c>
      <c r="AI74">
        <v>377.15332727272698</v>
      </c>
      <c r="AJ74">
        <v>1.6941948615236071</v>
      </c>
      <c r="AK74">
        <v>62.734653934625719</v>
      </c>
      <c r="AL74">
        <f t="shared" si="26"/>
        <v>2.1086702610231152</v>
      </c>
      <c r="AM74">
        <v>32.229918921206433</v>
      </c>
      <c r="AN74">
        <v>34.124268484848493</v>
      </c>
      <c r="AO74">
        <v>-2.3571071832200292E-3</v>
      </c>
      <c r="AP74">
        <v>100.3352754229541</v>
      </c>
      <c r="AQ74">
        <v>21</v>
      </c>
      <c r="AR74">
        <v>3</v>
      </c>
      <c r="AS74">
        <f t="shared" si="27"/>
        <v>1</v>
      </c>
      <c r="AT74">
        <f t="shared" si="28"/>
        <v>0</v>
      </c>
      <c r="AU74">
        <f t="shared" si="29"/>
        <v>47306.134369038642</v>
      </c>
      <c r="AV74">
        <f t="shared" si="30"/>
        <v>1200.045714285714</v>
      </c>
      <c r="AW74">
        <f t="shared" si="31"/>
        <v>1025.9648278794039</v>
      </c>
      <c r="AX74">
        <f t="shared" si="32"/>
        <v>0.85493812082823384</v>
      </c>
      <c r="AY74">
        <f t="shared" si="33"/>
        <v>0.18843057319849138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1678134182.0999999</v>
      </c>
      <c r="BF74">
        <v>361.83014285714279</v>
      </c>
      <c r="BG74">
        <v>379.87571428571442</v>
      </c>
      <c r="BH74">
        <v>34.129871428571427</v>
      </c>
      <c r="BI74">
        <v>32.229957142857138</v>
      </c>
      <c r="BJ74">
        <v>367.92314285714292</v>
      </c>
      <c r="BK74">
        <v>33.877457142857153</v>
      </c>
      <c r="BL74">
        <v>650.05542857142848</v>
      </c>
      <c r="BM74">
        <v>101.0604285714286</v>
      </c>
      <c r="BN74">
        <v>0.1000418</v>
      </c>
      <c r="BO74">
        <v>32.54204285714286</v>
      </c>
      <c r="BP74">
        <v>32.359228571428567</v>
      </c>
      <c r="BQ74">
        <v>999.89999999999986</v>
      </c>
      <c r="BR74">
        <v>0</v>
      </c>
      <c r="BS74">
        <v>0</v>
      </c>
      <c r="BT74">
        <v>8989.2857142857138</v>
      </c>
      <c r="BU74">
        <v>0</v>
      </c>
      <c r="BV74">
        <v>183.7511428571429</v>
      </c>
      <c r="BW74">
        <v>-18.045457142857138</v>
      </c>
      <c r="BX74">
        <v>374.61585714285712</v>
      </c>
      <c r="BY74">
        <v>392.52671428571432</v>
      </c>
      <c r="BZ74">
        <v>1.8999142857142861</v>
      </c>
      <c r="CA74">
        <v>379.87571428571442</v>
      </c>
      <c r="CB74">
        <v>32.229957142857138</v>
      </c>
      <c r="CC74">
        <v>3.449178571428571</v>
      </c>
      <c r="CD74">
        <v>3.2571728571428569</v>
      </c>
      <c r="CE74">
        <v>26.37162857142857</v>
      </c>
      <c r="CF74">
        <v>25.404514285714281</v>
      </c>
      <c r="CG74">
        <v>1200.045714285714</v>
      </c>
      <c r="CH74">
        <v>0.49997871428571428</v>
      </c>
      <c r="CI74">
        <v>0.50002128571428561</v>
      </c>
      <c r="CJ74">
        <v>0</v>
      </c>
      <c r="CK74">
        <v>1108.73</v>
      </c>
      <c r="CL74">
        <v>4.9990899999999998</v>
      </c>
      <c r="CM74">
        <v>11998.61428571429</v>
      </c>
      <c r="CN74">
        <v>9558.130000000001</v>
      </c>
      <c r="CO74">
        <v>42.561999999999998</v>
      </c>
      <c r="CP74">
        <v>43.936999999999998</v>
      </c>
      <c r="CQ74">
        <v>43.311999999999998</v>
      </c>
      <c r="CR74">
        <v>43.125</v>
      </c>
      <c r="CS74">
        <v>43.875</v>
      </c>
      <c r="CT74">
        <v>597.49857142857138</v>
      </c>
      <c r="CU74">
        <v>597.54714285714283</v>
      </c>
      <c r="CV74">
        <v>0</v>
      </c>
      <c r="CW74">
        <v>1678134226</v>
      </c>
      <c r="CX74">
        <v>0</v>
      </c>
      <c r="CY74">
        <v>1678124978.5</v>
      </c>
      <c r="CZ74" t="s">
        <v>356</v>
      </c>
      <c r="DA74">
        <v>1678124978.5</v>
      </c>
      <c r="DB74">
        <v>1678124958</v>
      </c>
      <c r="DC74">
        <v>13</v>
      </c>
      <c r="DD74">
        <v>-0.20300000000000001</v>
      </c>
      <c r="DE74">
        <v>-1.0999999999999999E-2</v>
      </c>
      <c r="DF74">
        <v>-7.2679999999999998</v>
      </c>
      <c r="DG74">
        <v>0.23699999999999999</v>
      </c>
      <c r="DH74">
        <v>791</v>
      </c>
      <c r="DI74">
        <v>32</v>
      </c>
      <c r="DJ74">
        <v>0.03</v>
      </c>
      <c r="DK74">
        <v>7.0000000000000007E-2</v>
      </c>
      <c r="DL74">
        <v>-17.7237975</v>
      </c>
      <c r="DM74">
        <v>-2.4985609756097431</v>
      </c>
      <c r="DN74">
        <v>0.24395364671131681</v>
      </c>
      <c r="DO74">
        <v>0</v>
      </c>
      <c r="DP74">
        <v>1.9119347499999999</v>
      </c>
      <c r="DQ74">
        <v>7.0284090056278309E-2</v>
      </c>
      <c r="DR74">
        <v>1.8896949487615729E-2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371</v>
      </c>
      <c r="EA74">
        <v>3.2963399999999998</v>
      </c>
      <c r="EB74">
        <v>2.6252</v>
      </c>
      <c r="EC74">
        <v>9.2543E-2</v>
      </c>
      <c r="ED74">
        <v>9.4082600000000002E-2</v>
      </c>
      <c r="EE74">
        <v>0.139211</v>
      </c>
      <c r="EF74">
        <v>0.132742</v>
      </c>
      <c r="EG74">
        <v>27342.7</v>
      </c>
      <c r="EH74">
        <v>27683.599999999999</v>
      </c>
      <c r="EI74">
        <v>28033.4</v>
      </c>
      <c r="EJ74">
        <v>29413.5</v>
      </c>
      <c r="EK74">
        <v>33221.1</v>
      </c>
      <c r="EL74">
        <v>35410.5</v>
      </c>
      <c r="EM74">
        <v>39590.6</v>
      </c>
      <c r="EN74">
        <v>42039.5</v>
      </c>
      <c r="EO74">
        <v>2.1845300000000001</v>
      </c>
      <c r="EP74">
        <v>2.17658</v>
      </c>
      <c r="EQ74">
        <v>0.106923</v>
      </c>
      <c r="ER74">
        <v>0</v>
      </c>
      <c r="ES74">
        <v>30.608599999999999</v>
      </c>
      <c r="ET74">
        <v>999.9</v>
      </c>
      <c r="EU74">
        <v>71.3</v>
      </c>
      <c r="EV74">
        <v>34.700000000000003</v>
      </c>
      <c r="EW74">
        <v>39.194299999999998</v>
      </c>
      <c r="EX74">
        <v>56.408200000000001</v>
      </c>
      <c r="EY74">
        <v>-3.2852600000000001</v>
      </c>
      <c r="EZ74">
        <v>2</v>
      </c>
      <c r="FA74">
        <v>0.484489</v>
      </c>
      <c r="FB74">
        <v>0.11618199999999999</v>
      </c>
      <c r="FC74">
        <v>20.275099999999998</v>
      </c>
      <c r="FD74">
        <v>5.2184900000000001</v>
      </c>
      <c r="FE74">
        <v>12.008800000000001</v>
      </c>
      <c r="FF74">
        <v>4.9860499999999996</v>
      </c>
      <c r="FG74">
        <v>3.2845300000000002</v>
      </c>
      <c r="FH74">
        <v>9999</v>
      </c>
      <c r="FI74">
        <v>9999</v>
      </c>
      <c r="FJ74">
        <v>9999</v>
      </c>
      <c r="FK74">
        <v>999.9</v>
      </c>
      <c r="FL74">
        <v>1.8658600000000001</v>
      </c>
      <c r="FM74">
        <v>1.8623400000000001</v>
      </c>
      <c r="FN74">
        <v>1.8643400000000001</v>
      </c>
      <c r="FO74">
        <v>1.8604400000000001</v>
      </c>
      <c r="FP74">
        <v>1.86113</v>
      </c>
      <c r="FQ74">
        <v>1.8602799999999999</v>
      </c>
      <c r="FR74">
        <v>1.8620300000000001</v>
      </c>
      <c r="FS74">
        <v>1.8586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-6.1050000000000004</v>
      </c>
      <c r="GH74">
        <v>0.25230000000000002</v>
      </c>
      <c r="GI74">
        <v>-4.6300871571038451</v>
      </c>
      <c r="GJ74">
        <v>-4.6782648166075668E-3</v>
      </c>
      <c r="GK74">
        <v>2.0645039605938809E-6</v>
      </c>
      <c r="GL74">
        <v>-4.2957140779123221E-10</v>
      </c>
      <c r="GM74">
        <v>-8.3289933805379121E-2</v>
      </c>
      <c r="GN74">
        <v>6.7050777095108757E-4</v>
      </c>
      <c r="GO74">
        <v>6.3862846072479287E-4</v>
      </c>
      <c r="GP74">
        <v>-1.0801389653900339E-5</v>
      </c>
      <c r="GQ74">
        <v>6</v>
      </c>
      <c r="GR74">
        <v>2074</v>
      </c>
      <c r="GS74">
        <v>4</v>
      </c>
      <c r="GT74">
        <v>34</v>
      </c>
      <c r="GU74">
        <v>153.4</v>
      </c>
      <c r="GV74">
        <v>153.80000000000001</v>
      </c>
      <c r="GW74">
        <v>1.2866200000000001</v>
      </c>
      <c r="GX74">
        <v>2.5793499999999998</v>
      </c>
      <c r="GY74">
        <v>2.04834</v>
      </c>
      <c r="GZ74">
        <v>2.6171899999999999</v>
      </c>
      <c r="HA74">
        <v>2.1972700000000001</v>
      </c>
      <c r="HB74">
        <v>2.2973599999999998</v>
      </c>
      <c r="HC74">
        <v>40.1967</v>
      </c>
      <c r="HD74">
        <v>13.308999999999999</v>
      </c>
      <c r="HE74">
        <v>18</v>
      </c>
      <c r="HF74">
        <v>675.98</v>
      </c>
      <c r="HG74">
        <v>744.84199999999998</v>
      </c>
      <c r="HH74">
        <v>30.999600000000001</v>
      </c>
      <c r="HI74">
        <v>33.496899999999997</v>
      </c>
      <c r="HJ74">
        <v>30.0002</v>
      </c>
      <c r="HK74">
        <v>33.450699999999998</v>
      </c>
      <c r="HL74">
        <v>33.463900000000002</v>
      </c>
      <c r="HM74">
        <v>25.789899999999999</v>
      </c>
      <c r="HN74">
        <v>21.797000000000001</v>
      </c>
      <c r="HO74">
        <v>98.885400000000004</v>
      </c>
      <c r="HP74">
        <v>31</v>
      </c>
      <c r="HQ74">
        <v>397.96600000000001</v>
      </c>
      <c r="HR74">
        <v>32.233499999999999</v>
      </c>
      <c r="HS74">
        <v>98.811499999999995</v>
      </c>
      <c r="HT74">
        <v>97.488399999999999</v>
      </c>
    </row>
    <row r="75" spans="1:228" x14ac:dyDescent="0.2">
      <c r="A75">
        <v>60</v>
      </c>
      <c r="B75">
        <v>1678134188.0999999</v>
      </c>
      <c r="C75">
        <v>235.5</v>
      </c>
      <c r="D75" t="s">
        <v>478</v>
      </c>
      <c r="E75" t="s">
        <v>479</v>
      </c>
      <c r="F75">
        <v>4</v>
      </c>
      <c r="G75">
        <v>1678134185.7874999</v>
      </c>
      <c r="H75">
        <f t="shared" si="0"/>
        <v>2.1004692729030732E-3</v>
      </c>
      <c r="I75">
        <f t="shared" si="1"/>
        <v>2.1004692729030734</v>
      </c>
      <c r="J75">
        <f t="shared" si="2"/>
        <v>8.4980337139885567</v>
      </c>
      <c r="K75">
        <f t="shared" si="3"/>
        <v>367.86537499999997</v>
      </c>
      <c r="L75">
        <f t="shared" si="4"/>
        <v>266.40288974009684</v>
      </c>
      <c r="M75">
        <f t="shared" si="5"/>
        <v>26.950050495841918</v>
      </c>
      <c r="N75">
        <f t="shared" si="6"/>
        <v>37.214275121392006</v>
      </c>
      <c r="O75">
        <f t="shared" si="7"/>
        <v>0.14818902992798375</v>
      </c>
      <c r="P75">
        <f t="shared" si="8"/>
        <v>2.765799963092435</v>
      </c>
      <c r="Q75">
        <f t="shared" si="9"/>
        <v>0.14391519131835184</v>
      </c>
      <c r="R75">
        <f t="shared" si="10"/>
        <v>9.0320715000682145E-2</v>
      </c>
      <c r="S75">
        <f t="shared" si="11"/>
        <v>226.11745123497155</v>
      </c>
      <c r="T75">
        <f t="shared" si="12"/>
        <v>33.355893775447733</v>
      </c>
      <c r="U75">
        <f t="shared" si="13"/>
        <v>32.337312500000003</v>
      </c>
      <c r="V75">
        <f t="shared" si="14"/>
        <v>4.8670106587376072</v>
      </c>
      <c r="W75">
        <f t="shared" si="15"/>
        <v>70.148414062260429</v>
      </c>
      <c r="X75">
        <f t="shared" si="16"/>
        <v>3.4512243202993598</v>
      </c>
      <c r="Y75">
        <f t="shared" si="17"/>
        <v>4.9198893038924814</v>
      </c>
      <c r="Z75">
        <f t="shared" si="18"/>
        <v>1.4157863384382474</v>
      </c>
      <c r="AA75">
        <f t="shared" si="19"/>
        <v>-92.630694935025531</v>
      </c>
      <c r="AB75">
        <f t="shared" si="20"/>
        <v>28.558255902550886</v>
      </c>
      <c r="AC75">
        <f t="shared" si="21"/>
        <v>2.3516373996386917</v>
      </c>
      <c r="AD75">
        <f t="shared" si="22"/>
        <v>164.3966496021356</v>
      </c>
      <c r="AE75">
        <f t="shared" si="23"/>
        <v>18.926990991170161</v>
      </c>
      <c r="AF75">
        <f t="shared" si="24"/>
        <v>2.1143454025178579</v>
      </c>
      <c r="AG75">
        <f t="shared" si="25"/>
        <v>8.4980337139885567</v>
      </c>
      <c r="AH75">
        <v>398.51407299624202</v>
      </c>
      <c r="AI75">
        <v>383.92218181818163</v>
      </c>
      <c r="AJ75">
        <v>1.6902450295699241</v>
      </c>
      <c r="AK75">
        <v>62.734653934625719</v>
      </c>
      <c r="AL75">
        <f t="shared" si="26"/>
        <v>2.1004692729030734</v>
      </c>
      <c r="AM75">
        <v>32.230255710249317</v>
      </c>
      <c r="AN75">
        <v>34.109795757575753</v>
      </c>
      <c r="AO75">
        <v>-1.1241143318835821E-3</v>
      </c>
      <c r="AP75">
        <v>100.3352754229541</v>
      </c>
      <c r="AQ75">
        <v>21</v>
      </c>
      <c r="AR75">
        <v>3</v>
      </c>
      <c r="AS75">
        <f t="shared" si="27"/>
        <v>1</v>
      </c>
      <c r="AT75">
        <f t="shared" si="28"/>
        <v>0</v>
      </c>
      <c r="AU75">
        <f t="shared" si="29"/>
        <v>47358.74181085085</v>
      </c>
      <c r="AV75">
        <f t="shared" si="30"/>
        <v>1200.01</v>
      </c>
      <c r="AW75">
        <f t="shared" si="31"/>
        <v>1025.9337135932494</v>
      </c>
      <c r="AX75">
        <f t="shared" si="32"/>
        <v>0.85493763684740076</v>
      </c>
      <c r="AY75">
        <f t="shared" si="33"/>
        <v>0.18842963911548366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1678134185.7874999</v>
      </c>
      <c r="BF75">
        <v>367.86537499999997</v>
      </c>
      <c r="BG75">
        <v>386.05324999999999</v>
      </c>
      <c r="BH75">
        <v>34.115562500000003</v>
      </c>
      <c r="BI75">
        <v>32.230562499999998</v>
      </c>
      <c r="BJ75">
        <v>373.97874999999999</v>
      </c>
      <c r="BK75">
        <v>33.863250000000008</v>
      </c>
      <c r="BL75">
        <v>650.04137500000002</v>
      </c>
      <c r="BM75">
        <v>101.06274999999999</v>
      </c>
      <c r="BN75">
        <v>0.1000058625</v>
      </c>
      <c r="BO75">
        <v>32.528837500000002</v>
      </c>
      <c r="BP75">
        <v>32.337312500000003</v>
      </c>
      <c r="BQ75">
        <v>999.9</v>
      </c>
      <c r="BR75">
        <v>0</v>
      </c>
      <c r="BS75">
        <v>0</v>
      </c>
      <c r="BT75">
        <v>8998.8299999999981</v>
      </c>
      <c r="BU75">
        <v>0</v>
      </c>
      <c r="BV75">
        <v>184.39612500000001</v>
      </c>
      <c r="BW75">
        <v>-18.187799999999999</v>
      </c>
      <c r="BX75">
        <v>380.85862500000002</v>
      </c>
      <c r="BY75">
        <v>398.91025000000002</v>
      </c>
      <c r="BZ75">
        <v>1.8849875</v>
      </c>
      <c r="CA75">
        <v>386.05324999999999</v>
      </c>
      <c r="CB75">
        <v>32.230562499999998</v>
      </c>
      <c r="CC75">
        <v>3.4478075000000001</v>
      </c>
      <c r="CD75">
        <v>3.2573075</v>
      </c>
      <c r="CE75">
        <v>26.364912499999999</v>
      </c>
      <c r="CF75">
        <v>25.405200000000001</v>
      </c>
      <c r="CG75">
        <v>1200.01</v>
      </c>
      <c r="CH75">
        <v>0.49999587499999998</v>
      </c>
      <c r="CI75">
        <v>0.50000412500000002</v>
      </c>
      <c r="CJ75">
        <v>0</v>
      </c>
      <c r="CK75">
        <v>1108.6324999999999</v>
      </c>
      <c r="CL75">
        <v>4.9990899999999998</v>
      </c>
      <c r="CM75">
        <v>11994.4125</v>
      </c>
      <c r="CN75">
        <v>9557.9125000000004</v>
      </c>
      <c r="CO75">
        <v>42.561999999999998</v>
      </c>
      <c r="CP75">
        <v>43.936999999999998</v>
      </c>
      <c r="CQ75">
        <v>43.327749999999988</v>
      </c>
      <c r="CR75">
        <v>43.125</v>
      </c>
      <c r="CS75">
        <v>43.875</v>
      </c>
      <c r="CT75">
        <v>597.5</v>
      </c>
      <c r="CU75">
        <v>597.51</v>
      </c>
      <c r="CV75">
        <v>0</v>
      </c>
      <c r="CW75">
        <v>1678134230.2</v>
      </c>
      <c r="CX75">
        <v>0</v>
      </c>
      <c r="CY75">
        <v>1678124978.5</v>
      </c>
      <c r="CZ75" t="s">
        <v>356</v>
      </c>
      <c r="DA75">
        <v>1678124978.5</v>
      </c>
      <c r="DB75">
        <v>1678124958</v>
      </c>
      <c r="DC75">
        <v>13</v>
      </c>
      <c r="DD75">
        <v>-0.20300000000000001</v>
      </c>
      <c r="DE75">
        <v>-1.0999999999999999E-2</v>
      </c>
      <c r="DF75">
        <v>-7.2679999999999998</v>
      </c>
      <c r="DG75">
        <v>0.23699999999999999</v>
      </c>
      <c r="DH75">
        <v>791</v>
      </c>
      <c r="DI75">
        <v>32</v>
      </c>
      <c r="DJ75">
        <v>0.03</v>
      </c>
      <c r="DK75">
        <v>7.0000000000000007E-2</v>
      </c>
      <c r="DL75">
        <v>-17.884377499999999</v>
      </c>
      <c r="DM75">
        <v>-2.2444491557223478</v>
      </c>
      <c r="DN75">
        <v>0.21928723456633301</v>
      </c>
      <c r="DO75">
        <v>0</v>
      </c>
      <c r="DP75">
        <v>1.9115297499999999</v>
      </c>
      <c r="DQ75">
        <v>-0.103852120075047</v>
      </c>
      <c r="DR75">
        <v>1.9529096943727349E-2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3.29657</v>
      </c>
      <c r="EB75">
        <v>2.6252900000000001</v>
      </c>
      <c r="EC75">
        <v>9.3820899999999999E-2</v>
      </c>
      <c r="ED75">
        <v>9.5357300000000006E-2</v>
      </c>
      <c r="EE75">
        <v>0.139177</v>
      </c>
      <c r="EF75">
        <v>0.13275000000000001</v>
      </c>
      <c r="EG75">
        <v>27304</v>
      </c>
      <c r="EH75">
        <v>27644.2</v>
      </c>
      <c r="EI75">
        <v>28033.3</v>
      </c>
      <c r="EJ75">
        <v>29413.1</v>
      </c>
      <c r="EK75">
        <v>33222.300000000003</v>
      </c>
      <c r="EL75">
        <v>35409.800000000003</v>
      </c>
      <c r="EM75">
        <v>39590.300000000003</v>
      </c>
      <c r="EN75">
        <v>42039</v>
      </c>
      <c r="EO75">
        <v>2.1849799999999999</v>
      </c>
      <c r="EP75">
        <v>2.17645</v>
      </c>
      <c r="EQ75">
        <v>0.10685600000000001</v>
      </c>
      <c r="ER75">
        <v>0</v>
      </c>
      <c r="ES75">
        <v>30.595300000000002</v>
      </c>
      <c r="ET75">
        <v>999.9</v>
      </c>
      <c r="EU75">
        <v>71.3</v>
      </c>
      <c r="EV75">
        <v>34.700000000000003</v>
      </c>
      <c r="EW75">
        <v>39.1935</v>
      </c>
      <c r="EX75">
        <v>56.3782</v>
      </c>
      <c r="EY75">
        <v>-3.3052899999999998</v>
      </c>
      <c r="EZ75">
        <v>2</v>
      </c>
      <c r="FA75">
        <v>0.48481999999999997</v>
      </c>
      <c r="FB75">
        <v>0.11229</v>
      </c>
      <c r="FC75">
        <v>20.275400000000001</v>
      </c>
      <c r="FD75">
        <v>5.2198399999999996</v>
      </c>
      <c r="FE75">
        <v>12.009399999999999</v>
      </c>
      <c r="FF75">
        <v>4.9869500000000002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1.8658600000000001</v>
      </c>
      <c r="FM75">
        <v>1.8623400000000001</v>
      </c>
      <c r="FN75">
        <v>1.8643400000000001</v>
      </c>
      <c r="FO75">
        <v>1.8604499999999999</v>
      </c>
      <c r="FP75">
        <v>1.86113</v>
      </c>
      <c r="FQ75">
        <v>1.8602799999999999</v>
      </c>
      <c r="FR75">
        <v>1.8620300000000001</v>
      </c>
      <c r="FS75">
        <v>1.8586100000000001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-6.1260000000000003</v>
      </c>
      <c r="GH75">
        <v>0.25230000000000002</v>
      </c>
      <c r="GI75">
        <v>-4.6300871571038451</v>
      </c>
      <c r="GJ75">
        <v>-4.6782648166075668E-3</v>
      </c>
      <c r="GK75">
        <v>2.0645039605938809E-6</v>
      </c>
      <c r="GL75">
        <v>-4.2957140779123221E-10</v>
      </c>
      <c r="GM75">
        <v>-8.3289933805379121E-2</v>
      </c>
      <c r="GN75">
        <v>6.7050777095108757E-4</v>
      </c>
      <c r="GO75">
        <v>6.3862846072479287E-4</v>
      </c>
      <c r="GP75">
        <v>-1.0801389653900339E-5</v>
      </c>
      <c r="GQ75">
        <v>6</v>
      </c>
      <c r="GR75">
        <v>2074</v>
      </c>
      <c r="GS75">
        <v>4</v>
      </c>
      <c r="GT75">
        <v>34</v>
      </c>
      <c r="GU75">
        <v>153.5</v>
      </c>
      <c r="GV75">
        <v>153.80000000000001</v>
      </c>
      <c r="GW75">
        <v>1.3037099999999999</v>
      </c>
      <c r="GX75">
        <v>2.5769000000000002</v>
      </c>
      <c r="GY75">
        <v>2.04956</v>
      </c>
      <c r="GZ75">
        <v>2.6171899999999999</v>
      </c>
      <c r="HA75">
        <v>2.1972700000000001</v>
      </c>
      <c r="HB75">
        <v>2.2607400000000002</v>
      </c>
      <c r="HC75">
        <v>40.1967</v>
      </c>
      <c r="HD75">
        <v>13.3177</v>
      </c>
      <c r="HE75">
        <v>18</v>
      </c>
      <c r="HF75">
        <v>676.34500000000003</v>
      </c>
      <c r="HG75">
        <v>744.72199999999998</v>
      </c>
      <c r="HH75">
        <v>30.999199999999998</v>
      </c>
      <c r="HI75">
        <v>33.496899999999997</v>
      </c>
      <c r="HJ75">
        <v>30.0002</v>
      </c>
      <c r="HK75">
        <v>33.450699999999998</v>
      </c>
      <c r="HL75">
        <v>33.463900000000002</v>
      </c>
      <c r="HM75">
        <v>26.152999999999999</v>
      </c>
      <c r="HN75">
        <v>21.797000000000001</v>
      </c>
      <c r="HO75">
        <v>98.885400000000004</v>
      </c>
      <c r="HP75">
        <v>31</v>
      </c>
      <c r="HQ75">
        <v>404.64499999999998</v>
      </c>
      <c r="HR75">
        <v>32.234900000000003</v>
      </c>
      <c r="HS75">
        <v>98.810900000000004</v>
      </c>
      <c r="HT75">
        <v>97.487099999999998</v>
      </c>
    </row>
    <row r="76" spans="1:228" x14ac:dyDescent="0.2">
      <c r="A76">
        <v>61</v>
      </c>
      <c r="B76">
        <v>1678134192.0999999</v>
      </c>
      <c r="C76">
        <v>239.5</v>
      </c>
      <c r="D76" t="s">
        <v>480</v>
      </c>
      <c r="E76" t="s">
        <v>481</v>
      </c>
      <c r="F76">
        <v>4</v>
      </c>
      <c r="G76">
        <v>1678134190.0999999</v>
      </c>
      <c r="H76">
        <f t="shared" si="0"/>
        <v>2.1130368896067663E-3</v>
      </c>
      <c r="I76">
        <f t="shared" si="1"/>
        <v>2.1130368896067662</v>
      </c>
      <c r="J76">
        <f t="shared" si="2"/>
        <v>8.6429226262759968</v>
      </c>
      <c r="K76">
        <f t="shared" si="3"/>
        <v>374.90628571428567</v>
      </c>
      <c r="L76">
        <f t="shared" si="4"/>
        <v>272.43010367116642</v>
      </c>
      <c r="M76">
        <f t="shared" si="5"/>
        <v>27.559592050132224</v>
      </c>
      <c r="N76">
        <f t="shared" si="6"/>
        <v>37.926294312127361</v>
      </c>
      <c r="O76">
        <f t="shared" si="7"/>
        <v>0.14936023069546742</v>
      </c>
      <c r="P76">
        <f t="shared" si="8"/>
        <v>2.7633825932241036</v>
      </c>
      <c r="Q76">
        <f t="shared" si="9"/>
        <v>0.14501595625751448</v>
      </c>
      <c r="R76">
        <f t="shared" si="10"/>
        <v>9.1014763388917674E-2</v>
      </c>
      <c r="S76">
        <f t="shared" si="11"/>
        <v>226.10646819225792</v>
      </c>
      <c r="T76">
        <f t="shared" si="12"/>
        <v>33.344039702858424</v>
      </c>
      <c r="U76">
        <f t="shared" si="13"/>
        <v>32.327442857142863</v>
      </c>
      <c r="V76">
        <f t="shared" si="14"/>
        <v>4.8642991777203832</v>
      </c>
      <c r="W76">
        <f t="shared" si="15"/>
        <v>70.176304344190271</v>
      </c>
      <c r="X76">
        <f t="shared" si="16"/>
        <v>3.4508403856457166</v>
      </c>
      <c r="Y76">
        <f t="shared" si="17"/>
        <v>4.9173868842117265</v>
      </c>
      <c r="Z76">
        <f t="shared" si="18"/>
        <v>1.4134587920746666</v>
      </c>
      <c r="AA76">
        <f t="shared" si="19"/>
        <v>-93.184926831658387</v>
      </c>
      <c r="AB76">
        <f t="shared" si="20"/>
        <v>28.659395850558415</v>
      </c>
      <c r="AC76">
        <f t="shared" si="21"/>
        <v>2.3618111129940442</v>
      </c>
      <c r="AD76">
        <f t="shared" si="22"/>
        <v>163.94274832415201</v>
      </c>
      <c r="AE76">
        <f t="shared" si="23"/>
        <v>19.128073985906386</v>
      </c>
      <c r="AF76">
        <f t="shared" si="24"/>
        <v>2.1096481374060572</v>
      </c>
      <c r="AG76">
        <f t="shared" si="25"/>
        <v>8.6429226262759968</v>
      </c>
      <c r="AH76">
        <v>405.43990436274532</v>
      </c>
      <c r="AI76">
        <v>390.69279999999981</v>
      </c>
      <c r="AJ76">
        <v>1.69488778140539</v>
      </c>
      <c r="AK76">
        <v>62.734653934625719</v>
      </c>
      <c r="AL76">
        <f t="shared" si="26"/>
        <v>2.1130368896067662</v>
      </c>
      <c r="AM76">
        <v>32.231041256126232</v>
      </c>
      <c r="AN76">
        <v>34.113640606060613</v>
      </c>
      <c r="AO76">
        <v>1.822229665018041E-4</v>
      </c>
      <c r="AP76">
        <v>100.3352754229541</v>
      </c>
      <c r="AQ76">
        <v>20</v>
      </c>
      <c r="AR76">
        <v>3</v>
      </c>
      <c r="AS76">
        <f t="shared" si="27"/>
        <v>1</v>
      </c>
      <c r="AT76">
        <f t="shared" si="28"/>
        <v>0</v>
      </c>
      <c r="AU76">
        <f t="shared" si="29"/>
        <v>47293.579103761578</v>
      </c>
      <c r="AV76">
        <f t="shared" si="30"/>
        <v>1199.947142857143</v>
      </c>
      <c r="AW76">
        <f t="shared" si="31"/>
        <v>1025.8804208250042</v>
      </c>
      <c r="AX76">
        <f t="shared" si="32"/>
        <v>0.85493800867121872</v>
      </c>
      <c r="AY76">
        <f t="shared" si="33"/>
        <v>0.18843035673545205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1678134190.0999999</v>
      </c>
      <c r="BF76">
        <v>374.90628571428567</v>
      </c>
      <c r="BG76">
        <v>393.29071428571427</v>
      </c>
      <c r="BH76">
        <v>34.112000000000002</v>
      </c>
      <c r="BI76">
        <v>32.231299999999997</v>
      </c>
      <c r="BJ76">
        <v>381.04285714285709</v>
      </c>
      <c r="BK76">
        <v>33.859714285714283</v>
      </c>
      <c r="BL76">
        <v>650.08257142857144</v>
      </c>
      <c r="BM76">
        <v>101.06185714285721</v>
      </c>
      <c r="BN76">
        <v>0.1002085714285714</v>
      </c>
      <c r="BO76">
        <v>32.519814285714283</v>
      </c>
      <c r="BP76">
        <v>32.327442857142863</v>
      </c>
      <c r="BQ76">
        <v>999.89999999999986</v>
      </c>
      <c r="BR76">
        <v>0</v>
      </c>
      <c r="BS76">
        <v>0</v>
      </c>
      <c r="BT76">
        <v>8986.0714285714294</v>
      </c>
      <c r="BU76">
        <v>0</v>
      </c>
      <c r="BV76">
        <v>183.90199999999999</v>
      </c>
      <c r="BW76">
        <v>-18.384585714285709</v>
      </c>
      <c r="BX76">
        <v>388.14671428571432</v>
      </c>
      <c r="BY76">
        <v>406.38914285714282</v>
      </c>
      <c r="BZ76">
        <v>1.880711428571429</v>
      </c>
      <c r="CA76">
        <v>393.29071428571427</v>
      </c>
      <c r="CB76">
        <v>32.231299999999997</v>
      </c>
      <c r="CC76">
        <v>3.4474242857142858</v>
      </c>
      <c r="CD76">
        <v>3.257355714285715</v>
      </c>
      <c r="CE76">
        <v>26.363014285714279</v>
      </c>
      <c r="CF76">
        <v>25.405457142857141</v>
      </c>
      <c r="CG76">
        <v>1199.947142857143</v>
      </c>
      <c r="CH76">
        <v>0.49998471428571428</v>
      </c>
      <c r="CI76">
        <v>0.50001528571428566</v>
      </c>
      <c r="CJ76">
        <v>0</v>
      </c>
      <c r="CK76">
        <v>1108.065714285714</v>
      </c>
      <c r="CL76">
        <v>4.9990899999999998</v>
      </c>
      <c r="CM76">
        <v>11990.014285714289</v>
      </c>
      <c r="CN76">
        <v>9557.3785714285714</v>
      </c>
      <c r="CO76">
        <v>42.561999999999998</v>
      </c>
      <c r="CP76">
        <v>43.936999999999998</v>
      </c>
      <c r="CQ76">
        <v>43.348000000000013</v>
      </c>
      <c r="CR76">
        <v>43.125</v>
      </c>
      <c r="CS76">
        <v>43.848000000000013</v>
      </c>
      <c r="CT76">
        <v>597.45428571428579</v>
      </c>
      <c r="CU76">
        <v>597.49428571428575</v>
      </c>
      <c r="CV76">
        <v>0</v>
      </c>
      <c r="CW76">
        <v>1678134234.4000001</v>
      </c>
      <c r="CX76">
        <v>0</v>
      </c>
      <c r="CY76">
        <v>1678124978.5</v>
      </c>
      <c r="CZ76" t="s">
        <v>356</v>
      </c>
      <c r="DA76">
        <v>1678124978.5</v>
      </c>
      <c r="DB76">
        <v>1678124958</v>
      </c>
      <c r="DC76">
        <v>13</v>
      </c>
      <c r="DD76">
        <v>-0.20300000000000001</v>
      </c>
      <c r="DE76">
        <v>-1.0999999999999999E-2</v>
      </c>
      <c r="DF76">
        <v>-7.2679999999999998</v>
      </c>
      <c r="DG76">
        <v>0.23699999999999999</v>
      </c>
      <c r="DH76">
        <v>791</v>
      </c>
      <c r="DI76">
        <v>32</v>
      </c>
      <c r="DJ76">
        <v>0.03</v>
      </c>
      <c r="DK76">
        <v>7.0000000000000007E-2</v>
      </c>
      <c r="DL76">
        <v>-18.045105</v>
      </c>
      <c r="DM76">
        <v>-2.1011054409005689</v>
      </c>
      <c r="DN76">
        <v>0.2039263518405604</v>
      </c>
      <c r="DO76">
        <v>0</v>
      </c>
      <c r="DP76">
        <v>1.9066164999999999</v>
      </c>
      <c r="DQ76">
        <v>-0.23054363977486411</v>
      </c>
      <c r="DR76">
        <v>2.267910905988153E-2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3.2964199999999999</v>
      </c>
      <c r="EB76">
        <v>2.62534</v>
      </c>
      <c r="EC76">
        <v>9.5083500000000001E-2</v>
      </c>
      <c r="ED76">
        <v>9.6625699999999995E-2</v>
      </c>
      <c r="EE76">
        <v>0.139184</v>
      </c>
      <c r="EF76">
        <v>0.13275100000000001</v>
      </c>
      <c r="EG76">
        <v>27265.4</v>
      </c>
      <c r="EH76">
        <v>27605.1</v>
      </c>
      <c r="EI76">
        <v>28032.799999999999</v>
      </c>
      <c r="EJ76">
        <v>29412.799999999999</v>
      </c>
      <c r="EK76">
        <v>33221.4</v>
      </c>
      <c r="EL76">
        <v>35409.5</v>
      </c>
      <c r="EM76">
        <v>39589.599999999999</v>
      </c>
      <c r="EN76">
        <v>42038.5</v>
      </c>
      <c r="EO76">
        <v>2.1851500000000001</v>
      </c>
      <c r="EP76">
        <v>2.17658</v>
      </c>
      <c r="EQ76">
        <v>0.107437</v>
      </c>
      <c r="ER76">
        <v>0</v>
      </c>
      <c r="ES76">
        <v>30.582000000000001</v>
      </c>
      <c r="ET76">
        <v>999.9</v>
      </c>
      <c r="EU76">
        <v>71.3</v>
      </c>
      <c r="EV76">
        <v>34.700000000000003</v>
      </c>
      <c r="EW76">
        <v>39.192100000000003</v>
      </c>
      <c r="EX76">
        <v>56.558199999999999</v>
      </c>
      <c r="EY76">
        <v>-3.3453499999999998</v>
      </c>
      <c r="EZ76">
        <v>2</v>
      </c>
      <c r="FA76">
        <v>0.4844</v>
      </c>
      <c r="FB76">
        <v>0.10860599999999999</v>
      </c>
      <c r="FC76">
        <v>20.275200000000002</v>
      </c>
      <c r="FD76">
        <v>5.2196899999999999</v>
      </c>
      <c r="FE76">
        <v>12.0097</v>
      </c>
      <c r="FF76">
        <v>4.9865500000000003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1.8658600000000001</v>
      </c>
      <c r="FM76">
        <v>1.8623400000000001</v>
      </c>
      <c r="FN76">
        <v>1.86433</v>
      </c>
      <c r="FO76">
        <v>1.8604400000000001</v>
      </c>
      <c r="FP76">
        <v>1.8611200000000001</v>
      </c>
      <c r="FQ76">
        <v>1.8602799999999999</v>
      </c>
      <c r="FR76">
        <v>1.8620300000000001</v>
      </c>
      <c r="FS76">
        <v>1.8585799999999999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-6.1479999999999997</v>
      </c>
      <c r="GH76">
        <v>0.25230000000000002</v>
      </c>
      <c r="GI76">
        <v>-4.6300871571038451</v>
      </c>
      <c r="GJ76">
        <v>-4.6782648166075668E-3</v>
      </c>
      <c r="GK76">
        <v>2.0645039605938809E-6</v>
      </c>
      <c r="GL76">
        <v>-4.2957140779123221E-10</v>
      </c>
      <c r="GM76">
        <v>-8.3289933805379121E-2</v>
      </c>
      <c r="GN76">
        <v>6.7050777095108757E-4</v>
      </c>
      <c r="GO76">
        <v>6.3862846072479287E-4</v>
      </c>
      <c r="GP76">
        <v>-1.0801389653900339E-5</v>
      </c>
      <c r="GQ76">
        <v>6</v>
      </c>
      <c r="GR76">
        <v>2074</v>
      </c>
      <c r="GS76">
        <v>4</v>
      </c>
      <c r="GT76">
        <v>34</v>
      </c>
      <c r="GU76">
        <v>153.6</v>
      </c>
      <c r="GV76">
        <v>153.9</v>
      </c>
      <c r="GW76">
        <v>1.32202</v>
      </c>
      <c r="GX76">
        <v>2.5671400000000002</v>
      </c>
      <c r="GY76">
        <v>2.04834</v>
      </c>
      <c r="GZ76">
        <v>2.6171899999999999</v>
      </c>
      <c r="HA76">
        <v>2.1972700000000001</v>
      </c>
      <c r="HB76">
        <v>2.34375</v>
      </c>
      <c r="HC76">
        <v>40.1967</v>
      </c>
      <c r="HD76">
        <v>13.3177</v>
      </c>
      <c r="HE76">
        <v>18</v>
      </c>
      <c r="HF76">
        <v>676.48699999999997</v>
      </c>
      <c r="HG76">
        <v>744.84199999999998</v>
      </c>
      <c r="HH76">
        <v>30.999099999999999</v>
      </c>
      <c r="HI76">
        <v>33.496899999999997</v>
      </c>
      <c r="HJ76">
        <v>30</v>
      </c>
      <c r="HK76">
        <v>33.450699999999998</v>
      </c>
      <c r="HL76">
        <v>33.463900000000002</v>
      </c>
      <c r="HM76">
        <v>26.516400000000001</v>
      </c>
      <c r="HN76">
        <v>21.797000000000001</v>
      </c>
      <c r="HO76">
        <v>98.885400000000004</v>
      </c>
      <c r="HP76">
        <v>31</v>
      </c>
      <c r="HQ76">
        <v>411.35199999999998</v>
      </c>
      <c r="HR76">
        <v>32.236499999999999</v>
      </c>
      <c r="HS76">
        <v>98.808999999999997</v>
      </c>
      <c r="HT76">
        <v>97.486199999999997</v>
      </c>
    </row>
    <row r="77" spans="1:228" x14ac:dyDescent="0.2">
      <c r="A77">
        <v>62</v>
      </c>
      <c r="B77">
        <v>1678134196.0999999</v>
      </c>
      <c r="C77">
        <v>243.5</v>
      </c>
      <c r="D77" t="s">
        <v>482</v>
      </c>
      <c r="E77" t="s">
        <v>483</v>
      </c>
      <c r="F77">
        <v>4</v>
      </c>
      <c r="G77">
        <v>1678134193.7874999</v>
      </c>
      <c r="H77">
        <f t="shared" si="0"/>
        <v>2.1056852083225519E-3</v>
      </c>
      <c r="I77">
        <f t="shared" si="1"/>
        <v>2.1056852083225519</v>
      </c>
      <c r="J77">
        <f t="shared" si="2"/>
        <v>8.8511905718103723</v>
      </c>
      <c r="K77">
        <f t="shared" si="3"/>
        <v>380.95037500000001</v>
      </c>
      <c r="L77">
        <f t="shared" si="4"/>
        <v>275.98522358630487</v>
      </c>
      <c r="M77">
        <f t="shared" si="5"/>
        <v>27.919073389786838</v>
      </c>
      <c r="N77">
        <f t="shared" si="6"/>
        <v>38.537503346318985</v>
      </c>
      <c r="O77">
        <f t="shared" si="7"/>
        <v>0.14919230388691984</v>
      </c>
      <c r="P77">
        <f t="shared" si="8"/>
        <v>2.7626279526067465</v>
      </c>
      <c r="Q77">
        <f t="shared" si="9"/>
        <v>0.14485649293186328</v>
      </c>
      <c r="R77">
        <f t="shared" si="10"/>
        <v>9.0914367575019195E-2</v>
      </c>
      <c r="S77">
        <f t="shared" si="11"/>
        <v>226.12651528509909</v>
      </c>
      <c r="T77">
        <f t="shared" si="12"/>
        <v>33.349554156021433</v>
      </c>
      <c r="U77">
        <f t="shared" si="13"/>
        <v>32.315075</v>
      </c>
      <c r="V77">
        <f t="shared" si="14"/>
        <v>4.8609032200341735</v>
      </c>
      <c r="W77">
        <f t="shared" si="15"/>
        <v>70.16282824168907</v>
      </c>
      <c r="X77">
        <f t="shared" si="16"/>
        <v>3.4507950799990597</v>
      </c>
      <c r="Y77">
        <f t="shared" si="17"/>
        <v>4.9182667895201524</v>
      </c>
      <c r="Z77">
        <f t="shared" si="18"/>
        <v>1.4101081400351139</v>
      </c>
      <c r="AA77">
        <f t="shared" si="19"/>
        <v>-92.860717687024533</v>
      </c>
      <c r="AB77">
        <f t="shared" si="20"/>
        <v>30.966237876793492</v>
      </c>
      <c r="AC77">
        <f t="shared" si="21"/>
        <v>2.5524990427766685</v>
      </c>
      <c r="AD77">
        <f t="shared" si="22"/>
        <v>166.78453451764472</v>
      </c>
      <c r="AE77">
        <f t="shared" si="23"/>
        <v>19.325340741142075</v>
      </c>
      <c r="AF77">
        <f t="shared" si="24"/>
        <v>2.1058662056256927</v>
      </c>
      <c r="AG77">
        <f t="shared" si="25"/>
        <v>8.8511905718103723</v>
      </c>
      <c r="AH77">
        <v>412.42522033292278</v>
      </c>
      <c r="AI77">
        <v>397.47718181818158</v>
      </c>
      <c r="AJ77">
        <v>1.6950760143305419</v>
      </c>
      <c r="AK77">
        <v>62.734653934625719</v>
      </c>
      <c r="AL77">
        <f t="shared" si="26"/>
        <v>2.1056852083225519</v>
      </c>
      <c r="AM77">
        <v>32.234156384983201</v>
      </c>
      <c r="AN77">
        <v>34.112185454545447</v>
      </c>
      <c r="AO77">
        <v>-1.065088917088837E-4</v>
      </c>
      <c r="AP77">
        <v>100.3352754229541</v>
      </c>
      <c r="AQ77">
        <v>20</v>
      </c>
      <c r="AR77">
        <v>3</v>
      </c>
      <c r="AS77">
        <f t="shared" si="27"/>
        <v>1</v>
      </c>
      <c r="AT77">
        <f t="shared" si="28"/>
        <v>0</v>
      </c>
      <c r="AU77">
        <f t="shared" si="29"/>
        <v>47272.314183553579</v>
      </c>
      <c r="AV77">
        <f t="shared" si="30"/>
        <v>1200.0550000000001</v>
      </c>
      <c r="AW77">
        <f t="shared" si="31"/>
        <v>1025.9724887487559</v>
      </c>
      <c r="AX77">
        <f t="shared" si="32"/>
        <v>0.8549378893040368</v>
      </c>
      <c r="AY77">
        <f t="shared" si="33"/>
        <v>0.18843012635679121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1678134193.7874999</v>
      </c>
      <c r="BF77">
        <v>380.95037500000001</v>
      </c>
      <c r="BG77">
        <v>399.52937500000002</v>
      </c>
      <c r="BH77">
        <v>34.111750000000001</v>
      </c>
      <c r="BI77">
        <v>32.234212499999998</v>
      </c>
      <c r="BJ77">
        <v>387.10662500000001</v>
      </c>
      <c r="BK77">
        <v>33.859462499999999</v>
      </c>
      <c r="BL77">
        <v>650.01037499999995</v>
      </c>
      <c r="BM77">
        <v>101.061375</v>
      </c>
      <c r="BN77">
        <v>0.1001039625</v>
      </c>
      <c r="BO77">
        <v>32.522987499999999</v>
      </c>
      <c r="BP77">
        <v>32.315075</v>
      </c>
      <c r="BQ77">
        <v>999.9</v>
      </c>
      <c r="BR77">
        <v>0</v>
      </c>
      <c r="BS77">
        <v>0</v>
      </c>
      <c r="BT77">
        <v>8982.1087499999994</v>
      </c>
      <c r="BU77">
        <v>0</v>
      </c>
      <c r="BV77">
        <v>182.39250000000001</v>
      </c>
      <c r="BW77">
        <v>-18.579125000000001</v>
      </c>
      <c r="BX77">
        <v>394.40424999999999</v>
      </c>
      <c r="BY77">
        <v>412.83699999999999</v>
      </c>
      <c r="BZ77">
        <v>1.8775437500000001</v>
      </c>
      <c r="CA77">
        <v>399.52937500000002</v>
      </c>
      <c r="CB77">
        <v>32.234212499999998</v>
      </c>
      <c r="CC77">
        <v>3.44737625</v>
      </c>
      <c r="CD77">
        <v>3.2576299999999998</v>
      </c>
      <c r="CE77">
        <v>26.362774999999999</v>
      </c>
      <c r="CF77">
        <v>25.406862499999999</v>
      </c>
      <c r="CG77">
        <v>1200.0550000000001</v>
      </c>
      <c r="CH77">
        <v>0.49998712499999998</v>
      </c>
      <c r="CI77">
        <v>0.50001287499999991</v>
      </c>
      <c r="CJ77">
        <v>0</v>
      </c>
      <c r="CK77">
        <v>1107.76875</v>
      </c>
      <c r="CL77">
        <v>4.9990899999999998</v>
      </c>
      <c r="CM77">
        <v>11988.55</v>
      </c>
      <c r="CN77">
        <v>9558.2450000000008</v>
      </c>
      <c r="CO77">
        <v>42.561999999999998</v>
      </c>
      <c r="CP77">
        <v>43.936999999999998</v>
      </c>
      <c r="CQ77">
        <v>43.311999999999998</v>
      </c>
      <c r="CR77">
        <v>43.125</v>
      </c>
      <c r="CS77">
        <v>43.811999999999998</v>
      </c>
      <c r="CT77">
        <v>597.51375000000007</v>
      </c>
      <c r="CU77">
        <v>597.54375000000005</v>
      </c>
      <c r="CV77">
        <v>0</v>
      </c>
      <c r="CW77">
        <v>1678134238</v>
      </c>
      <c r="CX77">
        <v>0</v>
      </c>
      <c r="CY77">
        <v>1678124978.5</v>
      </c>
      <c r="CZ77" t="s">
        <v>356</v>
      </c>
      <c r="DA77">
        <v>1678124978.5</v>
      </c>
      <c r="DB77">
        <v>1678124958</v>
      </c>
      <c r="DC77">
        <v>13</v>
      </c>
      <c r="DD77">
        <v>-0.20300000000000001</v>
      </c>
      <c r="DE77">
        <v>-1.0999999999999999E-2</v>
      </c>
      <c r="DF77">
        <v>-7.2679999999999998</v>
      </c>
      <c r="DG77">
        <v>0.23699999999999999</v>
      </c>
      <c r="DH77">
        <v>791</v>
      </c>
      <c r="DI77">
        <v>32</v>
      </c>
      <c r="DJ77">
        <v>0.03</v>
      </c>
      <c r="DK77">
        <v>7.0000000000000007E-2</v>
      </c>
      <c r="DL77">
        <v>-18.199102499999999</v>
      </c>
      <c r="DM77">
        <v>-2.4318382739211848</v>
      </c>
      <c r="DN77">
        <v>0.23629602143021791</v>
      </c>
      <c r="DO77">
        <v>0</v>
      </c>
      <c r="DP77">
        <v>1.8944114999999999</v>
      </c>
      <c r="DQ77">
        <v>-0.17354814258912221</v>
      </c>
      <c r="DR77">
        <v>1.786204503269433E-2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3.2965200000000001</v>
      </c>
      <c r="EB77">
        <v>2.62521</v>
      </c>
      <c r="EC77">
        <v>9.6337500000000006E-2</v>
      </c>
      <c r="ED77">
        <v>9.7895099999999999E-2</v>
      </c>
      <c r="EE77">
        <v>0.139183</v>
      </c>
      <c r="EF77">
        <v>0.13275700000000001</v>
      </c>
      <c r="EG77">
        <v>27227.4</v>
      </c>
      <c r="EH77">
        <v>27566.400000000001</v>
      </c>
      <c r="EI77">
        <v>28032.6</v>
      </c>
      <c r="EJ77">
        <v>29412.9</v>
      </c>
      <c r="EK77">
        <v>33221.1</v>
      </c>
      <c r="EL77">
        <v>35409.4</v>
      </c>
      <c r="EM77">
        <v>39589.1</v>
      </c>
      <c r="EN77">
        <v>42038.7</v>
      </c>
      <c r="EO77">
        <v>2.18547</v>
      </c>
      <c r="EP77">
        <v>2.17665</v>
      </c>
      <c r="EQ77">
        <v>0.10685600000000001</v>
      </c>
      <c r="ER77">
        <v>0</v>
      </c>
      <c r="ES77">
        <v>30.569700000000001</v>
      </c>
      <c r="ET77">
        <v>999.9</v>
      </c>
      <c r="EU77">
        <v>71.3</v>
      </c>
      <c r="EV77">
        <v>34.700000000000003</v>
      </c>
      <c r="EW77">
        <v>39.193600000000004</v>
      </c>
      <c r="EX77">
        <v>56.678199999999997</v>
      </c>
      <c r="EY77">
        <v>-3.5456699999999999</v>
      </c>
      <c r="EZ77">
        <v>2</v>
      </c>
      <c r="FA77">
        <v>0.48464699999999999</v>
      </c>
      <c r="FB77">
        <v>0.105975</v>
      </c>
      <c r="FC77">
        <v>20.275200000000002</v>
      </c>
      <c r="FD77">
        <v>5.2195400000000003</v>
      </c>
      <c r="FE77">
        <v>12.0097</v>
      </c>
      <c r="FF77">
        <v>4.9867499999999998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1.8623400000000001</v>
      </c>
      <c r="FN77">
        <v>1.8643400000000001</v>
      </c>
      <c r="FO77">
        <v>1.86043</v>
      </c>
      <c r="FP77">
        <v>1.8611200000000001</v>
      </c>
      <c r="FQ77">
        <v>1.8602799999999999</v>
      </c>
      <c r="FR77">
        <v>1.8620300000000001</v>
      </c>
      <c r="FS77">
        <v>1.8585700000000001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-6.1689999999999996</v>
      </c>
      <c r="GH77">
        <v>0.25230000000000002</v>
      </c>
      <c r="GI77">
        <v>-4.6300871571038451</v>
      </c>
      <c r="GJ77">
        <v>-4.6782648166075668E-3</v>
      </c>
      <c r="GK77">
        <v>2.0645039605938809E-6</v>
      </c>
      <c r="GL77">
        <v>-4.2957140779123221E-10</v>
      </c>
      <c r="GM77">
        <v>-8.3289933805379121E-2</v>
      </c>
      <c r="GN77">
        <v>6.7050777095108757E-4</v>
      </c>
      <c r="GO77">
        <v>6.3862846072479287E-4</v>
      </c>
      <c r="GP77">
        <v>-1.0801389653900339E-5</v>
      </c>
      <c r="GQ77">
        <v>6</v>
      </c>
      <c r="GR77">
        <v>2074</v>
      </c>
      <c r="GS77">
        <v>4</v>
      </c>
      <c r="GT77">
        <v>34</v>
      </c>
      <c r="GU77">
        <v>153.6</v>
      </c>
      <c r="GV77">
        <v>154</v>
      </c>
      <c r="GW77">
        <v>1.34033</v>
      </c>
      <c r="GX77">
        <v>2.5647000000000002</v>
      </c>
      <c r="GY77">
        <v>2.04834</v>
      </c>
      <c r="GZ77">
        <v>2.6171899999999999</v>
      </c>
      <c r="HA77">
        <v>2.1972700000000001</v>
      </c>
      <c r="HB77">
        <v>2.33521</v>
      </c>
      <c r="HC77">
        <v>40.1967</v>
      </c>
      <c r="HD77">
        <v>13.343999999999999</v>
      </c>
      <c r="HE77">
        <v>18</v>
      </c>
      <c r="HF77">
        <v>676.75099999999998</v>
      </c>
      <c r="HG77">
        <v>744.91399999999999</v>
      </c>
      <c r="HH77">
        <v>30.999199999999998</v>
      </c>
      <c r="HI77">
        <v>33.496899999999997</v>
      </c>
      <c r="HJ77">
        <v>30.0001</v>
      </c>
      <c r="HK77">
        <v>33.450699999999998</v>
      </c>
      <c r="HL77">
        <v>33.463900000000002</v>
      </c>
      <c r="HM77">
        <v>26.876300000000001</v>
      </c>
      <c r="HN77">
        <v>21.797000000000001</v>
      </c>
      <c r="HO77">
        <v>98.885400000000004</v>
      </c>
      <c r="HP77">
        <v>31</v>
      </c>
      <c r="HQ77">
        <v>418.03</v>
      </c>
      <c r="HR77">
        <v>32.235900000000001</v>
      </c>
      <c r="HS77">
        <v>98.808000000000007</v>
      </c>
      <c r="HT77">
        <v>97.486500000000007</v>
      </c>
    </row>
    <row r="78" spans="1:228" x14ac:dyDescent="0.2">
      <c r="A78">
        <v>63</v>
      </c>
      <c r="B78">
        <v>1678134200.0999999</v>
      </c>
      <c r="C78">
        <v>247.5</v>
      </c>
      <c r="D78" t="s">
        <v>484</v>
      </c>
      <c r="E78" t="s">
        <v>485</v>
      </c>
      <c r="F78">
        <v>4</v>
      </c>
      <c r="G78">
        <v>1678134198.0999999</v>
      </c>
      <c r="H78">
        <f t="shared" si="0"/>
        <v>2.1111688686105928E-3</v>
      </c>
      <c r="I78">
        <f t="shared" si="1"/>
        <v>2.1111688686105929</v>
      </c>
      <c r="J78">
        <f t="shared" si="2"/>
        <v>8.9564132028207499</v>
      </c>
      <c r="K78">
        <f t="shared" si="3"/>
        <v>388.02557142857142</v>
      </c>
      <c r="L78">
        <f t="shared" si="4"/>
        <v>282.19930773142545</v>
      </c>
      <c r="M78">
        <f t="shared" si="5"/>
        <v>28.547636452755697</v>
      </c>
      <c r="N78">
        <f t="shared" si="6"/>
        <v>39.253154221264232</v>
      </c>
      <c r="O78">
        <f t="shared" si="7"/>
        <v>0.14988258508721561</v>
      </c>
      <c r="P78">
        <f t="shared" si="8"/>
        <v>2.7554020282846112</v>
      </c>
      <c r="Q78">
        <f t="shared" si="9"/>
        <v>0.14549608024255936</v>
      </c>
      <c r="R78">
        <f t="shared" si="10"/>
        <v>9.1318466844887911E-2</v>
      </c>
      <c r="S78">
        <f t="shared" si="11"/>
        <v>226.11933690691509</v>
      </c>
      <c r="T78">
        <f t="shared" si="12"/>
        <v>33.350648656411281</v>
      </c>
      <c r="U78">
        <f t="shared" si="13"/>
        <v>32.307771428571428</v>
      </c>
      <c r="V78">
        <f t="shared" si="14"/>
        <v>4.858898779701085</v>
      </c>
      <c r="W78">
        <f t="shared" si="15"/>
        <v>70.171082598280449</v>
      </c>
      <c r="X78">
        <f t="shared" si="16"/>
        <v>3.4513258016298676</v>
      </c>
      <c r="Y78">
        <f t="shared" si="17"/>
        <v>4.9184445698069403</v>
      </c>
      <c r="Z78">
        <f t="shared" si="18"/>
        <v>1.4075729780712174</v>
      </c>
      <c r="AA78">
        <f t="shared" si="19"/>
        <v>-93.10254710572714</v>
      </c>
      <c r="AB78">
        <f t="shared" si="20"/>
        <v>32.065413256993402</v>
      </c>
      <c r="AC78">
        <f t="shared" si="21"/>
        <v>2.6499471026963612</v>
      </c>
      <c r="AD78">
        <f t="shared" si="22"/>
        <v>167.73215016087772</v>
      </c>
      <c r="AE78">
        <f t="shared" si="23"/>
        <v>19.533487437062547</v>
      </c>
      <c r="AF78">
        <f t="shared" si="24"/>
        <v>2.1088093269609649</v>
      </c>
      <c r="AG78">
        <f t="shared" si="25"/>
        <v>8.9564132028207499</v>
      </c>
      <c r="AH78">
        <v>419.42060835025501</v>
      </c>
      <c r="AI78">
        <v>404.30478787878769</v>
      </c>
      <c r="AJ78">
        <v>1.7127830518975671</v>
      </c>
      <c r="AK78">
        <v>62.734653934625719</v>
      </c>
      <c r="AL78">
        <f t="shared" si="26"/>
        <v>2.1111688686105929</v>
      </c>
      <c r="AM78">
        <v>32.236895047956601</v>
      </c>
      <c r="AN78">
        <v>34.11780181818181</v>
      </c>
      <c r="AO78">
        <v>2.0872003933127491E-4</v>
      </c>
      <c r="AP78">
        <v>100.3352754229541</v>
      </c>
      <c r="AQ78">
        <v>20</v>
      </c>
      <c r="AR78">
        <v>3</v>
      </c>
      <c r="AS78">
        <f t="shared" si="27"/>
        <v>1</v>
      </c>
      <c r="AT78">
        <f t="shared" si="28"/>
        <v>0</v>
      </c>
      <c r="AU78">
        <f t="shared" si="29"/>
        <v>47073.477507248877</v>
      </c>
      <c r="AV78">
        <f t="shared" si="30"/>
        <v>1200.02</v>
      </c>
      <c r="AW78">
        <f t="shared" si="31"/>
        <v>1025.9422636823394</v>
      </c>
      <c r="AX78">
        <f t="shared" si="32"/>
        <v>0.85493763744132545</v>
      </c>
      <c r="AY78">
        <f t="shared" si="33"/>
        <v>0.18842964026175821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1678134198.0999999</v>
      </c>
      <c r="BF78">
        <v>388.02557142857142</v>
      </c>
      <c r="BG78">
        <v>406.81085714285712</v>
      </c>
      <c r="BH78">
        <v>34.117071428571428</v>
      </c>
      <c r="BI78">
        <v>32.236985714285723</v>
      </c>
      <c r="BJ78">
        <v>394.20542857142863</v>
      </c>
      <c r="BK78">
        <v>33.864728571428557</v>
      </c>
      <c r="BL78">
        <v>650.03300000000002</v>
      </c>
      <c r="BM78">
        <v>101.06100000000001</v>
      </c>
      <c r="BN78">
        <v>0.1002561428571429</v>
      </c>
      <c r="BO78">
        <v>32.523628571428567</v>
      </c>
      <c r="BP78">
        <v>32.307771428571428</v>
      </c>
      <c r="BQ78">
        <v>999.89999999999986</v>
      </c>
      <c r="BR78">
        <v>0</v>
      </c>
      <c r="BS78">
        <v>0</v>
      </c>
      <c r="BT78">
        <v>8943.84</v>
      </c>
      <c r="BU78">
        <v>0</v>
      </c>
      <c r="BV78">
        <v>179.82271428571431</v>
      </c>
      <c r="BW78">
        <v>-18.785385714285709</v>
      </c>
      <c r="BX78">
        <v>401.73128571428572</v>
      </c>
      <c r="BY78">
        <v>420.36200000000002</v>
      </c>
      <c r="BZ78">
        <v>1.880091428571429</v>
      </c>
      <c r="CA78">
        <v>406.81085714285712</v>
      </c>
      <c r="CB78">
        <v>32.236985714285723</v>
      </c>
      <c r="CC78">
        <v>3.4479028571428572</v>
      </c>
      <c r="CD78">
        <v>3.2578999999999998</v>
      </c>
      <c r="CE78">
        <v>26.365385714285711</v>
      </c>
      <c r="CF78">
        <v>25.408285714285711</v>
      </c>
      <c r="CG78">
        <v>1200.02</v>
      </c>
      <c r="CH78">
        <v>0.49999457142857151</v>
      </c>
      <c r="CI78">
        <v>0.50000542857142849</v>
      </c>
      <c r="CJ78">
        <v>0</v>
      </c>
      <c r="CK78">
        <v>1107.1514285714291</v>
      </c>
      <c r="CL78">
        <v>4.9990899999999998</v>
      </c>
      <c r="CM78">
        <v>11985.71428571429</v>
      </c>
      <c r="CN78">
        <v>9557.9842857142849</v>
      </c>
      <c r="CO78">
        <v>42.561999999999998</v>
      </c>
      <c r="CP78">
        <v>43.936999999999998</v>
      </c>
      <c r="CQ78">
        <v>43.33</v>
      </c>
      <c r="CR78">
        <v>43.107000000000014</v>
      </c>
      <c r="CS78">
        <v>43.811999999999998</v>
      </c>
      <c r="CT78">
        <v>597.50571428571425</v>
      </c>
      <c r="CU78">
        <v>597.51571428571413</v>
      </c>
      <c r="CV78">
        <v>0</v>
      </c>
      <c r="CW78">
        <v>1678134242.2</v>
      </c>
      <c r="CX78">
        <v>0</v>
      </c>
      <c r="CY78">
        <v>1678124978.5</v>
      </c>
      <c r="CZ78" t="s">
        <v>356</v>
      </c>
      <c r="DA78">
        <v>1678124978.5</v>
      </c>
      <c r="DB78">
        <v>1678124958</v>
      </c>
      <c r="DC78">
        <v>13</v>
      </c>
      <c r="DD78">
        <v>-0.20300000000000001</v>
      </c>
      <c r="DE78">
        <v>-1.0999999999999999E-2</v>
      </c>
      <c r="DF78">
        <v>-7.2679999999999998</v>
      </c>
      <c r="DG78">
        <v>0.23699999999999999</v>
      </c>
      <c r="DH78">
        <v>791</v>
      </c>
      <c r="DI78">
        <v>32</v>
      </c>
      <c r="DJ78">
        <v>0.03</v>
      </c>
      <c r="DK78">
        <v>7.0000000000000007E-2</v>
      </c>
      <c r="DL78">
        <v>-18.370039999999999</v>
      </c>
      <c r="DM78">
        <v>-2.7812780487804081</v>
      </c>
      <c r="DN78">
        <v>0.26891443416075672</v>
      </c>
      <c r="DO78">
        <v>0</v>
      </c>
      <c r="DP78">
        <v>1.88541925</v>
      </c>
      <c r="DQ78">
        <v>-8.5385628517823609E-2</v>
      </c>
      <c r="DR78">
        <v>1.003504718162799E-2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371</v>
      </c>
      <c r="EA78">
        <v>3.2962899999999999</v>
      </c>
      <c r="EB78">
        <v>2.6250300000000002</v>
      </c>
      <c r="EC78">
        <v>9.7590800000000005E-2</v>
      </c>
      <c r="ED78">
        <v>9.9146899999999996E-2</v>
      </c>
      <c r="EE78">
        <v>0.13919599999999999</v>
      </c>
      <c r="EF78">
        <v>0.13276299999999999</v>
      </c>
      <c r="EG78">
        <v>27189.5</v>
      </c>
      <c r="EH78">
        <v>27528.5</v>
      </c>
      <c r="EI78">
        <v>28032.5</v>
      </c>
      <c r="EJ78">
        <v>29413.3</v>
      </c>
      <c r="EK78">
        <v>33220.6</v>
      </c>
      <c r="EL78">
        <v>35409.699999999997</v>
      </c>
      <c r="EM78">
        <v>39588.9</v>
      </c>
      <c r="EN78">
        <v>42039.1</v>
      </c>
      <c r="EO78">
        <v>2.1852999999999998</v>
      </c>
      <c r="EP78">
        <v>2.17685</v>
      </c>
      <c r="EQ78">
        <v>0.107475</v>
      </c>
      <c r="ER78">
        <v>0</v>
      </c>
      <c r="ES78">
        <v>30.5623</v>
      </c>
      <c r="ET78">
        <v>999.9</v>
      </c>
      <c r="EU78">
        <v>71.3</v>
      </c>
      <c r="EV78">
        <v>34.700000000000003</v>
      </c>
      <c r="EW78">
        <v>39.192399999999999</v>
      </c>
      <c r="EX78">
        <v>56.468200000000003</v>
      </c>
      <c r="EY78">
        <v>-3.51763</v>
      </c>
      <c r="EZ78">
        <v>2</v>
      </c>
      <c r="FA78">
        <v>0.48461100000000001</v>
      </c>
      <c r="FB78">
        <v>0.104314</v>
      </c>
      <c r="FC78">
        <v>20.275099999999998</v>
      </c>
      <c r="FD78">
        <v>5.2192400000000001</v>
      </c>
      <c r="FE78">
        <v>12.0097</v>
      </c>
      <c r="FF78">
        <v>4.9868499999999996</v>
      </c>
      <c r="FG78">
        <v>3.2845499999999999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1.8623400000000001</v>
      </c>
      <c r="FN78">
        <v>1.8643400000000001</v>
      </c>
      <c r="FO78">
        <v>1.86042</v>
      </c>
      <c r="FP78">
        <v>1.86113</v>
      </c>
      <c r="FQ78">
        <v>1.8602799999999999</v>
      </c>
      <c r="FR78">
        <v>1.8620300000000001</v>
      </c>
      <c r="FS78">
        <v>1.8585700000000001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-6.1909999999999998</v>
      </c>
      <c r="GH78">
        <v>0.25240000000000001</v>
      </c>
      <c r="GI78">
        <v>-4.6300871571038451</v>
      </c>
      <c r="GJ78">
        <v>-4.6782648166075668E-3</v>
      </c>
      <c r="GK78">
        <v>2.0645039605938809E-6</v>
      </c>
      <c r="GL78">
        <v>-4.2957140779123221E-10</v>
      </c>
      <c r="GM78">
        <v>-8.3289933805379121E-2</v>
      </c>
      <c r="GN78">
        <v>6.7050777095108757E-4</v>
      </c>
      <c r="GO78">
        <v>6.3862846072479287E-4</v>
      </c>
      <c r="GP78">
        <v>-1.0801389653900339E-5</v>
      </c>
      <c r="GQ78">
        <v>6</v>
      </c>
      <c r="GR78">
        <v>2074</v>
      </c>
      <c r="GS78">
        <v>4</v>
      </c>
      <c r="GT78">
        <v>34</v>
      </c>
      <c r="GU78">
        <v>153.69999999999999</v>
      </c>
      <c r="GV78">
        <v>154</v>
      </c>
      <c r="GW78">
        <v>1.3586400000000001</v>
      </c>
      <c r="GX78">
        <v>2.5695800000000002</v>
      </c>
      <c r="GY78">
        <v>2.04834</v>
      </c>
      <c r="GZ78">
        <v>2.6171899999999999</v>
      </c>
      <c r="HA78">
        <v>2.1972700000000001</v>
      </c>
      <c r="HB78">
        <v>2.34985</v>
      </c>
      <c r="HC78">
        <v>40.1967</v>
      </c>
      <c r="HD78">
        <v>13.3352</v>
      </c>
      <c r="HE78">
        <v>18</v>
      </c>
      <c r="HF78">
        <v>676.60900000000004</v>
      </c>
      <c r="HG78">
        <v>745.10599999999999</v>
      </c>
      <c r="HH78">
        <v>30.999400000000001</v>
      </c>
      <c r="HI78">
        <v>33.496899999999997</v>
      </c>
      <c r="HJ78">
        <v>30.0002</v>
      </c>
      <c r="HK78">
        <v>33.450699999999998</v>
      </c>
      <c r="HL78">
        <v>33.463900000000002</v>
      </c>
      <c r="HM78">
        <v>27.2331</v>
      </c>
      <c r="HN78">
        <v>21.797000000000001</v>
      </c>
      <c r="HO78">
        <v>98.885400000000004</v>
      </c>
      <c r="HP78">
        <v>31</v>
      </c>
      <c r="HQ78">
        <v>424.709</v>
      </c>
      <c r="HR78">
        <v>32.235999999999997</v>
      </c>
      <c r="HS78">
        <v>98.807599999999994</v>
      </c>
      <c r="HT78">
        <v>97.487700000000004</v>
      </c>
    </row>
    <row r="79" spans="1:228" x14ac:dyDescent="0.2">
      <c r="A79">
        <v>64</v>
      </c>
      <c r="B79">
        <v>1678134204.0999999</v>
      </c>
      <c r="C79">
        <v>251.5</v>
      </c>
      <c r="D79" t="s">
        <v>486</v>
      </c>
      <c r="E79" t="s">
        <v>487</v>
      </c>
      <c r="F79">
        <v>4</v>
      </c>
      <c r="G79">
        <v>1678134201.7874999</v>
      </c>
      <c r="H79">
        <f t="shared" si="0"/>
        <v>2.1132629732013792E-3</v>
      </c>
      <c r="I79">
        <f t="shared" si="1"/>
        <v>2.1132629732013792</v>
      </c>
      <c r="J79">
        <f t="shared" si="2"/>
        <v>9.3761804208621768</v>
      </c>
      <c r="K79">
        <f t="shared" si="3"/>
        <v>394.04899999999998</v>
      </c>
      <c r="L79">
        <f t="shared" si="4"/>
        <v>283.64794876747015</v>
      </c>
      <c r="M79">
        <f t="shared" si="5"/>
        <v>28.694057833493098</v>
      </c>
      <c r="N79">
        <f t="shared" si="6"/>
        <v>39.862318216513174</v>
      </c>
      <c r="O79">
        <f t="shared" si="7"/>
        <v>0.15002893438642068</v>
      </c>
      <c r="P79">
        <f t="shared" si="8"/>
        <v>2.7663585230945893</v>
      </c>
      <c r="Q79">
        <f t="shared" si="9"/>
        <v>0.14565085418422638</v>
      </c>
      <c r="R79">
        <f t="shared" si="10"/>
        <v>9.1414495085255204E-2</v>
      </c>
      <c r="S79">
        <f t="shared" si="11"/>
        <v>226.11306332283121</v>
      </c>
      <c r="T79">
        <f t="shared" si="12"/>
        <v>33.349331564722654</v>
      </c>
      <c r="U79">
        <f t="shared" si="13"/>
        <v>32.308025000000001</v>
      </c>
      <c r="V79">
        <f t="shared" si="14"/>
        <v>4.8589683594597917</v>
      </c>
      <c r="W79">
        <f t="shared" si="15"/>
        <v>70.165533305945573</v>
      </c>
      <c r="X79">
        <f t="shared" si="16"/>
        <v>3.4515046020932303</v>
      </c>
      <c r="Y79">
        <f t="shared" si="17"/>
        <v>4.9190883892287927</v>
      </c>
      <c r="Z79">
        <f t="shared" si="18"/>
        <v>1.4074637573665614</v>
      </c>
      <c r="AA79">
        <f t="shared" si="19"/>
        <v>-93.194897118180819</v>
      </c>
      <c r="AB79">
        <f t="shared" si="20"/>
        <v>32.501317217910341</v>
      </c>
      <c r="AC79">
        <f t="shared" si="21"/>
        <v>2.6753667702059429</v>
      </c>
      <c r="AD79">
        <f t="shared" si="22"/>
        <v>168.09485019276667</v>
      </c>
      <c r="AE79">
        <f t="shared" si="23"/>
        <v>19.689336805114866</v>
      </c>
      <c r="AF79">
        <f t="shared" si="24"/>
        <v>2.1099261683395483</v>
      </c>
      <c r="AG79">
        <f t="shared" si="25"/>
        <v>9.3761804208621768</v>
      </c>
      <c r="AH79">
        <v>426.34824049866222</v>
      </c>
      <c r="AI79">
        <v>410.99414545454539</v>
      </c>
      <c r="AJ79">
        <v>1.6703522554400201</v>
      </c>
      <c r="AK79">
        <v>62.734653934625719</v>
      </c>
      <c r="AL79">
        <f t="shared" si="26"/>
        <v>2.1132629732013792</v>
      </c>
      <c r="AM79">
        <v>32.237724899553967</v>
      </c>
      <c r="AN79">
        <v>34.121516363636353</v>
      </c>
      <c r="AO79">
        <v>5.7611789983838837E-5</v>
      </c>
      <c r="AP79">
        <v>100.3352754229541</v>
      </c>
      <c r="AQ79">
        <v>20</v>
      </c>
      <c r="AR79">
        <v>3</v>
      </c>
      <c r="AS79">
        <f t="shared" si="27"/>
        <v>1</v>
      </c>
      <c r="AT79">
        <f t="shared" si="28"/>
        <v>0</v>
      </c>
      <c r="AU79">
        <f t="shared" si="29"/>
        <v>47374.559196912254</v>
      </c>
      <c r="AV79">
        <f t="shared" si="30"/>
        <v>1199.9849999999999</v>
      </c>
      <c r="AW79">
        <f t="shared" si="31"/>
        <v>1025.9125074211559</v>
      </c>
      <c r="AX79">
        <f t="shared" si="32"/>
        <v>0.85493777623983302</v>
      </c>
      <c r="AY79">
        <f t="shared" si="33"/>
        <v>0.1884299081428778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1678134201.7874999</v>
      </c>
      <c r="BF79">
        <v>394.04899999999998</v>
      </c>
      <c r="BG79">
        <v>412.99124999999998</v>
      </c>
      <c r="BH79">
        <v>34.118987500000003</v>
      </c>
      <c r="BI79">
        <v>32.237812499999997</v>
      </c>
      <c r="BJ79">
        <v>400.24837500000001</v>
      </c>
      <c r="BK79">
        <v>33.866675000000001</v>
      </c>
      <c r="BL79">
        <v>649.9993750000001</v>
      </c>
      <c r="BM79">
        <v>101.06100000000001</v>
      </c>
      <c r="BN79">
        <v>9.9815575000000004E-2</v>
      </c>
      <c r="BO79">
        <v>32.525950000000002</v>
      </c>
      <c r="BP79">
        <v>32.308025000000001</v>
      </c>
      <c r="BQ79">
        <v>999.9</v>
      </c>
      <c r="BR79">
        <v>0</v>
      </c>
      <c r="BS79">
        <v>0</v>
      </c>
      <c r="BT79">
        <v>9001.9537500000006</v>
      </c>
      <c r="BU79">
        <v>0</v>
      </c>
      <c r="BV79">
        <v>178.56312500000001</v>
      </c>
      <c r="BW79">
        <v>-18.942525</v>
      </c>
      <c r="BX79">
        <v>407.96850000000001</v>
      </c>
      <c r="BY79">
        <v>426.74900000000002</v>
      </c>
      <c r="BZ79">
        <v>1.8811899999999999</v>
      </c>
      <c r="CA79">
        <v>412.99124999999998</v>
      </c>
      <c r="CB79">
        <v>32.237812499999997</v>
      </c>
      <c r="CC79">
        <v>3.4481112500000002</v>
      </c>
      <c r="CD79">
        <v>3.2579937499999998</v>
      </c>
      <c r="CE79">
        <v>26.366399999999999</v>
      </c>
      <c r="CF79">
        <v>25.408762500000002</v>
      </c>
      <c r="CG79">
        <v>1199.9849999999999</v>
      </c>
      <c r="CH79">
        <v>0.49999062500000002</v>
      </c>
      <c r="CI79">
        <v>0.50000937499999998</v>
      </c>
      <c r="CJ79">
        <v>0</v>
      </c>
      <c r="CK79">
        <v>1106.9037499999999</v>
      </c>
      <c r="CL79">
        <v>4.9990899999999998</v>
      </c>
      <c r="CM79">
        <v>11983.7125</v>
      </c>
      <c r="CN79">
        <v>9557.7175000000007</v>
      </c>
      <c r="CO79">
        <v>42.561999999999998</v>
      </c>
      <c r="CP79">
        <v>43.921499999999988</v>
      </c>
      <c r="CQ79">
        <v>43.311999999999998</v>
      </c>
      <c r="CR79">
        <v>43.109250000000003</v>
      </c>
      <c r="CS79">
        <v>43.811999999999998</v>
      </c>
      <c r="CT79">
        <v>597.48249999999996</v>
      </c>
      <c r="CU79">
        <v>597.50375000000008</v>
      </c>
      <c r="CV79">
        <v>0</v>
      </c>
      <c r="CW79">
        <v>1678134246.4000001</v>
      </c>
      <c r="CX79">
        <v>0</v>
      </c>
      <c r="CY79">
        <v>1678124978.5</v>
      </c>
      <c r="CZ79" t="s">
        <v>356</v>
      </c>
      <c r="DA79">
        <v>1678124978.5</v>
      </c>
      <c r="DB79">
        <v>1678124958</v>
      </c>
      <c r="DC79">
        <v>13</v>
      </c>
      <c r="DD79">
        <v>-0.20300000000000001</v>
      </c>
      <c r="DE79">
        <v>-1.0999999999999999E-2</v>
      </c>
      <c r="DF79">
        <v>-7.2679999999999998</v>
      </c>
      <c r="DG79">
        <v>0.23699999999999999</v>
      </c>
      <c r="DH79">
        <v>791</v>
      </c>
      <c r="DI79">
        <v>32</v>
      </c>
      <c r="DJ79">
        <v>0.03</v>
      </c>
      <c r="DK79">
        <v>7.0000000000000007E-2</v>
      </c>
      <c r="DL79">
        <v>-18.549402499999999</v>
      </c>
      <c r="DM79">
        <v>-2.85497448405245</v>
      </c>
      <c r="DN79">
        <v>0.27563814729414732</v>
      </c>
      <c r="DO79">
        <v>0</v>
      </c>
      <c r="DP79">
        <v>1.88094725</v>
      </c>
      <c r="DQ79">
        <v>-1.9628105065665039E-2</v>
      </c>
      <c r="DR79">
        <v>4.0593613952812826E-3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371</v>
      </c>
      <c r="EA79">
        <v>3.2963800000000001</v>
      </c>
      <c r="EB79">
        <v>2.6253199999999999</v>
      </c>
      <c r="EC79">
        <v>9.8817799999999997E-2</v>
      </c>
      <c r="ED79">
        <v>0.100381</v>
      </c>
      <c r="EE79">
        <v>0.139209</v>
      </c>
      <c r="EF79">
        <v>0.13276499999999999</v>
      </c>
      <c r="EG79">
        <v>27152.799999999999</v>
      </c>
      <c r="EH79">
        <v>27490.9</v>
      </c>
      <c r="EI79">
        <v>28032.799999999999</v>
      </c>
      <c r="EJ79">
        <v>29413.4</v>
      </c>
      <c r="EK79">
        <v>33220.5</v>
      </c>
      <c r="EL79">
        <v>35410</v>
      </c>
      <c r="EM79">
        <v>39589.199999999997</v>
      </c>
      <c r="EN79">
        <v>42039.5</v>
      </c>
      <c r="EO79">
        <v>2.18547</v>
      </c>
      <c r="EP79">
        <v>2.1766299999999998</v>
      </c>
      <c r="EQ79">
        <v>0.107929</v>
      </c>
      <c r="ER79">
        <v>0</v>
      </c>
      <c r="ES79">
        <v>30.557300000000001</v>
      </c>
      <c r="ET79">
        <v>999.9</v>
      </c>
      <c r="EU79">
        <v>71.3</v>
      </c>
      <c r="EV79">
        <v>34.700000000000003</v>
      </c>
      <c r="EW79">
        <v>39.194899999999997</v>
      </c>
      <c r="EX79">
        <v>56.708199999999998</v>
      </c>
      <c r="EY79">
        <v>-3.4935900000000002</v>
      </c>
      <c r="EZ79">
        <v>2</v>
      </c>
      <c r="FA79">
        <v>0.48444900000000002</v>
      </c>
      <c r="FB79">
        <v>0.10242900000000001</v>
      </c>
      <c r="FC79">
        <v>20.275300000000001</v>
      </c>
      <c r="FD79">
        <v>5.2190899999999996</v>
      </c>
      <c r="FE79">
        <v>12.0098</v>
      </c>
      <c r="FF79">
        <v>4.9864499999999996</v>
      </c>
      <c r="FG79">
        <v>3.2844799999999998</v>
      </c>
      <c r="FH79">
        <v>9999</v>
      </c>
      <c r="FI79">
        <v>9999</v>
      </c>
      <c r="FJ79">
        <v>9999</v>
      </c>
      <c r="FK79">
        <v>999.9</v>
      </c>
      <c r="FL79">
        <v>1.86585</v>
      </c>
      <c r="FM79">
        <v>1.8623400000000001</v>
      </c>
      <c r="FN79">
        <v>1.86433</v>
      </c>
      <c r="FO79">
        <v>1.8604400000000001</v>
      </c>
      <c r="FP79">
        <v>1.86113</v>
      </c>
      <c r="FQ79">
        <v>1.8603000000000001</v>
      </c>
      <c r="FR79">
        <v>1.8620300000000001</v>
      </c>
      <c r="FS79">
        <v>1.8585700000000001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-6.2110000000000003</v>
      </c>
      <c r="GH79">
        <v>0.25240000000000001</v>
      </c>
      <c r="GI79">
        <v>-4.6300871571038451</v>
      </c>
      <c r="GJ79">
        <v>-4.6782648166075668E-3</v>
      </c>
      <c r="GK79">
        <v>2.0645039605938809E-6</v>
      </c>
      <c r="GL79">
        <v>-4.2957140779123221E-10</v>
      </c>
      <c r="GM79">
        <v>-8.3289933805379121E-2</v>
      </c>
      <c r="GN79">
        <v>6.7050777095108757E-4</v>
      </c>
      <c r="GO79">
        <v>6.3862846072479287E-4</v>
      </c>
      <c r="GP79">
        <v>-1.0801389653900339E-5</v>
      </c>
      <c r="GQ79">
        <v>6</v>
      </c>
      <c r="GR79">
        <v>2074</v>
      </c>
      <c r="GS79">
        <v>4</v>
      </c>
      <c r="GT79">
        <v>34</v>
      </c>
      <c r="GU79">
        <v>153.80000000000001</v>
      </c>
      <c r="GV79">
        <v>154.1</v>
      </c>
      <c r="GW79">
        <v>1.3769499999999999</v>
      </c>
      <c r="GX79">
        <v>2.5708000000000002</v>
      </c>
      <c r="GY79">
        <v>2.04834</v>
      </c>
      <c r="GZ79">
        <v>2.6171899999999999</v>
      </c>
      <c r="HA79">
        <v>2.1972700000000001</v>
      </c>
      <c r="HB79">
        <v>2.34131</v>
      </c>
      <c r="HC79">
        <v>40.1967</v>
      </c>
      <c r="HD79">
        <v>13.3177</v>
      </c>
      <c r="HE79">
        <v>18</v>
      </c>
      <c r="HF79">
        <v>676.75099999999998</v>
      </c>
      <c r="HG79">
        <v>744.89</v>
      </c>
      <c r="HH79">
        <v>30.999500000000001</v>
      </c>
      <c r="HI79">
        <v>33.496899999999997</v>
      </c>
      <c r="HJ79">
        <v>30</v>
      </c>
      <c r="HK79">
        <v>33.450699999999998</v>
      </c>
      <c r="HL79">
        <v>33.463900000000002</v>
      </c>
      <c r="HM79">
        <v>27.592199999999998</v>
      </c>
      <c r="HN79">
        <v>21.797000000000001</v>
      </c>
      <c r="HO79">
        <v>98.885400000000004</v>
      </c>
      <c r="HP79">
        <v>31</v>
      </c>
      <c r="HQ79">
        <v>431.387</v>
      </c>
      <c r="HR79">
        <v>32.235999999999997</v>
      </c>
      <c r="HS79">
        <v>98.808599999999998</v>
      </c>
      <c r="HT79">
        <v>97.488399999999999</v>
      </c>
    </row>
    <row r="80" spans="1:228" x14ac:dyDescent="0.2">
      <c r="A80">
        <v>65</v>
      </c>
      <c r="B80">
        <v>1678134208.0999999</v>
      </c>
      <c r="C80">
        <v>255.5</v>
      </c>
      <c r="D80" t="s">
        <v>488</v>
      </c>
      <c r="E80" t="s">
        <v>489</v>
      </c>
      <c r="F80">
        <v>4</v>
      </c>
      <c r="G80">
        <v>1678134206.0999999</v>
      </c>
      <c r="H80">
        <f t="shared" ref="H80:H143" si="34">(I80)/1000</f>
        <v>2.1157955209054743E-3</v>
      </c>
      <c r="I80">
        <f t="shared" ref="I80:I143" si="35">IF(BD80, AL80, AF80)</f>
        <v>2.1157955209054742</v>
      </c>
      <c r="J80">
        <f t="shared" ref="J80:J143" si="36">IF(BD80, AG80, AE80)</f>
        <v>9.4501415529686597</v>
      </c>
      <c r="K80">
        <f t="shared" ref="K80:K143" si="37">BF80 - IF(AS80&gt;1, J80*AZ80*100/(AU80*BT80), 0)</f>
        <v>401.06471428571427</v>
      </c>
      <c r="L80">
        <f t="shared" ref="L80:L143" si="38">((R80-H80/2)*K80-J80)/(R80+H80/2)</f>
        <v>289.80884674608706</v>
      </c>
      <c r="M80">
        <f t="shared" ref="M80:M143" si="39">L80*(BM80+BN80)/1000</f>
        <v>29.3182259935578</v>
      </c>
      <c r="N80">
        <f t="shared" ref="N80:N143" si="40">(BF80 - IF(AS80&gt;1, J80*AZ80*100/(AU80*BT80), 0))*(BM80+BN80)/1000</f>
        <v>40.573316044324734</v>
      </c>
      <c r="O80">
        <f t="shared" ref="O80:O143" si="41">2/((1/Q80-1/P80)+SIGN(Q80)*SQRT((1/Q80-1/P80)*(1/Q80-1/P80) + 4*BA80/((BA80+1)*(BA80+1))*(2*1/Q80*1/P80-1/P80*1/P80)))</f>
        <v>0.15018876720798038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2.7669317429060238</v>
      </c>
      <c r="Q80">
        <f t="shared" ref="Q80:Q143" si="43">H80*(1000-(1000*0.61365*EXP(17.502*U80/(240.97+U80))/(BM80+BN80)+BH80)/2)/(1000*0.61365*EXP(17.502*U80/(240.97+U80))/(BM80+BN80)-BH80)</f>
        <v>0.14580238085892352</v>
      </c>
      <c r="R80">
        <f t="shared" ref="R80:R143" si="44">1/((BA80+1)/(O80/1.6)+1/(P80/1.37)) + BA80/((BA80+1)/(O80/1.6) + BA80/(P80/1.37))</f>
        <v>9.1509916475316894E-2</v>
      </c>
      <c r="S80">
        <f t="shared" ref="S80:S143" si="45">(AV80*AY80)</f>
        <v>226.11394671910452</v>
      </c>
      <c r="T80">
        <f t="shared" ref="T80:T143" si="46">(BO80+(S80+2*0.95*0.0000000567*(((BO80+$B$6)+273)^4-(BO80+273)^4)-44100*H80)/(1.84*29.3*P80+8*0.95*0.0000000567*(BO80+273)^3))</f>
        <v>33.350407969424872</v>
      </c>
      <c r="U80">
        <f t="shared" ref="U80:U143" si="47">($C$6*BP80+$D$6*BQ80+$E$6*T80)</f>
        <v>32.310685714285718</v>
      </c>
      <c r="V80">
        <f t="shared" ref="V80:V143" si="48">0.61365*EXP(17.502*U80/(240.97+U80))</f>
        <v>4.8596985092232821</v>
      </c>
      <c r="W80">
        <f t="shared" ref="W80:W143" si="49">(X80/Y80*100)</f>
        <v>70.167490337524569</v>
      </c>
      <c r="X80">
        <f t="shared" ref="X80:X143" si="50">BH80*(BM80+BN80)/1000</f>
        <v>3.4519748207302885</v>
      </c>
      <c r="Y80">
        <f t="shared" ref="Y80:Y143" si="51">0.61365*EXP(17.502*BO80/(240.97+BO80))</f>
        <v>4.9196213290875273</v>
      </c>
      <c r="Z80">
        <f t="shared" ref="Z80:Z143" si="52">(V80-BH80*(BM80+BN80)/1000)</f>
        <v>1.4077236884929936</v>
      </c>
      <c r="AA80">
        <f t="shared" ref="AA80:AA143" si="53">(-H80*44100)</f>
        <v>-93.306582471931421</v>
      </c>
      <c r="AB80">
        <f t="shared" ref="AB80:AB143" si="54">2*29.3*P80*0.92*(BO80-U80)</f>
        <v>32.397771987860388</v>
      </c>
      <c r="AC80">
        <f t="shared" ref="AC80:AC143" si="55">2*0.95*0.0000000567*(((BO80+$B$6)+273)^4-(U80+273)^4)</f>
        <v>2.6663508948074024</v>
      </c>
      <c r="AD80">
        <f t="shared" ref="AD80:AD143" si="56">S80+AC80+AA80+AB80</f>
        <v>167.87148712984089</v>
      </c>
      <c r="AE80">
        <f t="shared" ref="AE80:AE143" si="57">BL80*AS80*(BG80-BF80*(1000-AS80*BI80)/(1000-AS80*BH80))/(100*AZ80)</f>
        <v>19.873074808422558</v>
      </c>
      <c r="AF80">
        <f t="shared" ref="AF80:AF143" si="58">1000*BL80*AS80*(BH80-BI80)/(100*AZ80*(1000-AS80*BH80))</f>
        <v>2.1135011575717466</v>
      </c>
      <c r="AG80">
        <f t="shared" ref="AG80:AG143" si="59">(AH80 - AI80 - BM80*1000/(8.314*(BO80+273.15)) * AK80/BL80 * AJ80) * BL80/(100*AZ80) * (1000 - BI80)/1000</f>
        <v>9.4501415529686597</v>
      </c>
      <c r="AH80">
        <v>433.25210604745178</v>
      </c>
      <c r="AI80">
        <v>417.76165454545458</v>
      </c>
      <c r="AJ80">
        <v>1.687485700124991</v>
      </c>
      <c r="AK80">
        <v>62.734653934625719</v>
      </c>
      <c r="AL80">
        <f t="shared" ref="AL80:AL143" si="60">(AN80 - AM80 + BM80*1000/(8.314*(BO80+273.15)) * AP80/BL80 * AO80) * BL80/(100*AZ80) * 1000/(1000 - AN80)</f>
        <v>2.1157955209054742</v>
      </c>
      <c r="AM80">
        <v>32.238094169525333</v>
      </c>
      <c r="AN80">
        <v>34.124343030303017</v>
      </c>
      <c r="AO80">
        <v>2.2172188844440781E-5</v>
      </c>
      <c r="AP80">
        <v>100.3352754229541</v>
      </c>
      <c r="AQ80">
        <v>20</v>
      </c>
      <c r="AR80">
        <v>3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47390.070295443555</v>
      </c>
      <c r="AV80">
        <f t="shared" ref="AV80:AV143" si="64">$B$10*BU80+$C$10*BV80+$F$10*CG80*(1-CJ80)</f>
        <v>1199.982857142857</v>
      </c>
      <c r="AW80">
        <f t="shared" ref="AW80:AW143" si="65">AV80*AX80</f>
        <v>1025.9113423415049</v>
      </c>
      <c r="AX80">
        <f t="shared" ref="AX80:AX143" si="66">($B$10*$D$8+$C$10*$D$8+$F$10*((CT80+CL80)/MAX(CT80+CL80+CU80, 0.1)*$I$8+CU80/MAX(CT80+CL80+CU80, 0.1)*$J$8))/($B$10+$C$10+$F$10)</f>
        <v>0.854938332022664</v>
      </c>
      <c r="AY80">
        <f t="shared" ref="AY80:AY143" si="67">($B$10*$K$8+$C$10*$K$8+$F$10*((CT80+CL80)/MAX(CT80+CL80+CU80, 0.1)*$P$8+CU80/MAX(CT80+CL80+CU80, 0.1)*$Q$8))/($B$10+$C$10+$F$10)</f>
        <v>0.18843098080374146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1678134206.0999999</v>
      </c>
      <c r="BF80">
        <v>401.06471428571427</v>
      </c>
      <c r="BG80">
        <v>420.19142857142862</v>
      </c>
      <c r="BH80">
        <v>34.12255714285714</v>
      </c>
      <c r="BI80">
        <v>32.238214285714292</v>
      </c>
      <c r="BJ80">
        <v>407.28685714285717</v>
      </c>
      <c r="BK80">
        <v>33.870199999999997</v>
      </c>
      <c r="BL80">
        <v>650.0037142857143</v>
      </c>
      <c r="BM80">
        <v>101.06399999999999</v>
      </c>
      <c r="BN80">
        <v>0.1000131857142857</v>
      </c>
      <c r="BO80">
        <v>32.527871428571423</v>
      </c>
      <c r="BP80">
        <v>32.310685714285718</v>
      </c>
      <c r="BQ80">
        <v>999.89999999999986</v>
      </c>
      <c r="BR80">
        <v>0</v>
      </c>
      <c r="BS80">
        <v>0</v>
      </c>
      <c r="BT80">
        <v>9004.732857142857</v>
      </c>
      <c r="BU80">
        <v>0</v>
      </c>
      <c r="BV80">
        <v>178.30314285714289</v>
      </c>
      <c r="BW80">
        <v>-19.126457142857141</v>
      </c>
      <c r="BX80">
        <v>415.23385714285712</v>
      </c>
      <c r="BY80">
        <v>434.1887142857143</v>
      </c>
      <c r="BZ80">
        <v>1.884324285714285</v>
      </c>
      <c r="CA80">
        <v>420.19142857142862</v>
      </c>
      <c r="CB80">
        <v>32.238214285714292</v>
      </c>
      <c r="CC80">
        <v>3.4485671428571432</v>
      </c>
      <c r="CD80">
        <v>3.258127142857143</v>
      </c>
      <c r="CE80">
        <v>26.36862857142857</v>
      </c>
      <c r="CF80">
        <v>25.40944285714286</v>
      </c>
      <c r="CG80">
        <v>1199.982857142857</v>
      </c>
      <c r="CH80">
        <v>0.49997457142857138</v>
      </c>
      <c r="CI80">
        <v>0.50002542857142862</v>
      </c>
      <c r="CJ80">
        <v>0</v>
      </c>
      <c r="CK80">
        <v>1106.79</v>
      </c>
      <c r="CL80">
        <v>4.9990899999999998</v>
      </c>
      <c r="CM80">
        <v>11983.857142857139</v>
      </c>
      <c r="CN80">
        <v>9557.6499999999978</v>
      </c>
      <c r="CO80">
        <v>42.561999999999998</v>
      </c>
      <c r="CP80">
        <v>43.936999999999998</v>
      </c>
      <c r="CQ80">
        <v>43.311999999999998</v>
      </c>
      <c r="CR80">
        <v>43.080000000000013</v>
      </c>
      <c r="CS80">
        <v>43.811999999999998</v>
      </c>
      <c r="CT80">
        <v>597.46</v>
      </c>
      <c r="CU80">
        <v>597.52571428571434</v>
      </c>
      <c r="CV80">
        <v>0</v>
      </c>
      <c r="CW80">
        <v>1678134250</v>
      </c>
      <c r="CX80">
        <v>0</v>
      </c>
      <c r="CY80">
        <v>1678124978.5</v>
      </c>
      <c r="CZ80" t="s">
        <v>356</v>
      </c>
      <c r="DA80">
        <v>1678124978.5</v>
      </c>
      <c r="DB80">
        <v>1678124958</v>
      </c>
      <c r="DC80">
        <v>13</v>
      </c>
      <c r="DD80">
        <v>-0.20300000000000001</v>
      </c>
      <c r="DE80">
        <v>-1.0999999999999999E-2</v>
      </c>
      <c r="DF80">
        <v>-7.2679999999999998</v>
      </c>
      <c r="DG80">
        <v>0.23699999999999999</v>
      </c>
      <c r="DH80">
        <v>791</v>
      </c>
      <c r="DI80">
        <v>32</v>
      </c>
      <c r="DJ80">
        <v>0.03</v>
      </c>
      <c r="DK80">
        <v>7.0000000000000007E-2</v>
      </c>
      <c r="DL80">
        <v>-18.7362325</v>
      </c>
      <c r="DM80">
        <v>-2.8318525328330102</v>
      </c>
      <c r="DN80">
        <v>0.27348562611908878</v>
      </c>
      <c r="DO80">
        <v>0</v>
      </c>
      <c r="DP80">
        <v>1.8803652500000001</v>
      </c>
      <c r="DQ80">
        <v>1.676206378986754E-2</v>
      </c>
      <c r="DR80">
        <v>2.4535260213618972E-3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371</v>
      </c>
      <c r="EA80">
        <v>3.2963900000000002</v>
      </c>
      <c r="EB80">
        <v>2.6252200000000001</v>
      </c>
      <c r="EC80">
        <v>0.100046</v>
      </c>
      <c r="ED80">
        <v>0.101607</v>
      </c>
      <c r="EE80">
        <v>0.13922300000000001</v>
      </c>
      <c r="EF80">
        <v>0.132772</v>
      </c>
      <c r="EG80">
        <v>27115.7</v>
      </c>
      <c r="EH80">
        <v>27453</v>
      </c>
      <c r="EI80">
        <v>28032.7</v>
      </c>
      <c r="EJ80">
        <v>29413</v>
      </c>
      <c r="EK80">
        <v>33219.9</v>
      </c>
      <c r="EL80">
        <v>35409.300000000003</v>
      </c>
      <c r="EM80">
        <v>39589.1</v>
      </c>
      <c r="EN80">
        <v>42038.9</v>
      </c>
      <c r="EO80">
        <v>2.1852999999999998</v>
      </c>
      <c r="EP80">
        <v>2.1768000000000001</v>
      </c>
      <c r="EQ80">
        <v>0.108413</v>
      </c>
      <c r="ER80">
        <v>0</v>
      </c>
      <c r="ES80">
        <v>30.555399999999999</v>
      </c>
      <c r="ET80">
        <v>999.9</v>
      </c>
      <c r="EU80">
        <v>71.3</v>
      </c>
      <c r="EV80">
        <v>34.700000000000003</v>
      </c>
      <c r="EW80">
        <v>39.187399999999997</v>
      </c>
      <c r="EX80">
        <v>56.978200000000001</v>
      </c>
      <c r="EY80">
        <v>-3.5456699999999999</v>
      </c>
      <c r="EZ80">
        <v>2</v>
      </c>
      <c r="FA80">
        <v>0.48440499999999997</v>
      </c>
      <c r="FB80">
        <v>0.100101</v>
      </c>
      <c r="FC80">
        <v>20.275300000000001</v>
      </c>
      <c r="FD80">
        <v>5.2192400000000001</v>
      </c>
      <c r="FE80">
        <v>12.008800000000001</v>
      </c>
      <c r="FF80">
        <v>4.98665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1.8658699999999999</v>
      </c>
      <c r="FM80">
        <v>1.86233</v>
      </c>
      <c r="FN80">
        <v>1.86433</v>
      </c>
      <c r="FO80">
        <v>1.86046</v>
      </c>
      <c r="FP80">
        <v>1.86114</v>
      </c>
      <c r="FQ80">
        <v>1.8603099999999999</v>
      </c>
      <c r="FR80">
        <v>1.8620300000000001</v>
      </c>
      <c r="FS80">
        <v>1.8585799999999999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-6.2320000000000002</v>
      </c>
      <c r="GH80">
        <v>0.25230000000000002</v>
      </c>
      <c r="GI80">
        <v>-4.6300871571038451</v>
      </c>
      <c r="GJ80">
        <v>-4.6782648166075668E-3</v>
      </c>
      <c r="GK80">
        <v>2.0645039605938809E-6</v>
      </c>
      <c r="GL80">
        <v>-4.2957140779123221E-10</v>
      </c>
      <c r="GM80">
        <v>-8.3289933805379121E-2</v>
      </c>
      <c r="GN80">
        <v>6.7050777095108757E-4</v>
      </c>
      <c r="GO80">
        <v>6.3862846072479287E-4</v>
      </c>
      <c r="GP80">
        <v>-1.0801389653900339E-5</v>
      </c>
      <c r="GQ80">
        <v>6</v>
      </c>
      <c r="GR80">
        <v>2074</v>
      </c>
      <c r="GS80">
        <v>4</v>
      </c>
      <c r="GT80">
        <v>34</v>
      </c>
      <c r="GU80">
        <v>153.80000000000001</v>
      </c>
      <c r="GV80">
        <v>154.19999999999999</v>
      </c>
      <c r="GW80">
        <v>1.3952599999999999</v>
      </c>
      <c r="GX80">
        <v>2.5695800000000002</v>
      </c>
      <c r="GY80">
        <v>2.04834</v>
      </c>
      <c r="GZ80">
        <v>2.6171899999999999</v>
      </c>
      <c r="HA80">
        <v>2.1972700000000001</v>
      </c>
      <c r="HB80">
        <v>2.3120099999999999</v>
      </c>
      <c r="HC80">
        <v>40.1967</v>
      </c>
      <c r="HD80">
        <v>13.308999999999999</v>
      </c>
      <c r="HE80">
        <v>18</v>
      </c>
      <c r="HF80">
        <v>676.60900000000004</v>
      </c>
      <c r="HG80">
        <v>745.05799999999999</v>
      </c>
      <c r="HH80">
        <v>30.999400000000001</v>
      </c>
      <c r="HI80">
        <v>33.496899999999997</v>
      </c>
      <c r="HJ80">
        <v>30.0001</v>
      </c>
      <c r="HK80">
        <v>33.450699999999998</v>
      </c>
      <c r="HL80">
        <v>33.463900000000002</v>
      </c>
      <c r="HM80">
        <v>27.9496</v>
      </c>
      <c r="HN80">
        <v>21.797000000000001</v>
      </c>
      <c r="HO80">
        <v>98.885400000000004</v>
      </c>
      <c r="HP80">
        <v>31</v>
      </c>
      <c r="HQ80">
        <v>438.06700000000001</v>
      </c>
      <c r="HR80">
        <v>32.235999999999997</v>
      </c>
      <c r="HS80">
        <v>98.808300000000003</v>
      </c>
      <c r="HT80">
        <v>97.486999999999995</v>
      </c>
    </row>
    <row r="81" spans="1:228" x14ac:dyDescent="0.2">
      <c r="A81">
        <v>66</v>
      </c>
      <c r="B81">
        <v>1678134212.0999999</v>
      </c>
      <c r="C81">
        <v>259.5</v>
      </c>
      <c r="D81" t="s">
        <v>490</v>
      </c>
      <c r="E81" t="s">
        <v>491</v>
      </c>
      <c r="F81">
        <v>4</v>
      </c>
      <c r="G81">
        <v>1678134209.7874999</v>
      </c>
      <c r="H81">
        <f t="shared" si="34"/>
        <v>2.1173917260799225E-3</v>
      </c>
      <c r="I81">
        <f t="shared" si="35"/>
        <v>2.1173917260799224</v>
      </c>
      <c r="J81">
        <f t="shared" si="36"/>
        <v>9.6642917268513333</v>
      </c>
      <c r="K81">
        <f t="shared" si="37"/>
        <v>407.06787500000002</v>
      </c>
      <c r="L81">
        <f t="shared" si="38"/>
        <v>293.2751862423795</v>
      </c>
      <c r="M81">
        <f t="shared" si="39"/>
        <v>29.669079755254923</v>
      </c>
      <c r="N81">
        <f t="shared" si="40"/>
        <v>41.180876581886274</v>
      </c>
      <c r="O81">
        <f t="shared" si="41"/>
        <v>0.15007946173922518</v>
      </c>
      <c r="P81">
        <f t="shared" si="42"/>
        <v>2.7666269637126155</v>
      </c>
      <c r="Q81">
        <f t="shared" si="43"/>
        <v>0.14569889018115431</v>
      </c>
      <c r="R81">
        <f t="shared" si="44"/>
        <v>9.1444732891949723E-2</v>
      </c>
      <c r="S81">
        <f t="shared" si="45"/>
        <v>226.11246591092555</v>
      </c>
      <c r="T81">
        <f t="shared" si="46"/>
        <v>33.353985143425739</v>
      </c>
      <c r="U81">
        <f t="shared" si="47"/>
        <v>32.319575</v>
      </c>
      <c r="V81">
        <f t="shared" si="48"/>
        <v>4.8621385880320211</v>
      </c>
      <c r="W81">
        <f t="shared" si="49"/>
        <v>70.159801544417064</v>
      </c>
      <c r="X81">
        <f t="shared" si="50"/>
        <v>3.45236360311609</v>
      </c>
      <c r="Y81">
        <f t="shared" si="51"/>
        <v>4.9207146073958787</v>
      </c>
      <c r="Z81">
        <f t="shared" si="52"/>
        <v>1.4097749849159311</v>
      </c>
      <c r="AA81">
        <f t="shared" si="53"/>
        <v>-93.376975120124584</v>
      </c>
      <c r="AB81">
        <f t="shared" si="54"/>
        <v>31.656155456253153</v>
      </c>
      <c r="AC81">
        <f t="shared" si="55"/>
        <v>2.605766713225925</v>
      </c>
      <c r="AD81">
        <f t="shared" si="56"/>
        <v>166.99741296028003</v>
      </c>
      <c r="AE81">
        <f t="shared" si="57"/>
        <v>20.065894702408432</v>
      </c>
      <c r="AF81">
        <f t="shared" si="58"/>
        <v>2.1165842109712738</v>
      </c>
      <c r="AG81">
        <f t="shared" si="59"/>
        <v>9.6642917268513333</v>
      </c>
      <c r="AH81">
        <v>440.19030759059251</v>
      </c>
      <c r="AI81">
        <v>424.50398787878771</v>
      </c>
      <c r="AJ81">
        <v>1.685083276638532</v>
      </c>
      <c r="AK81">
        <v>62.734653934625719</v>
      </c>
      <c r="AL81">
        <f t="shared" si="60"/>
        <v>2.1173917260799224</v>
      </c>
      <c r="AM81">
        <v>32.239072917996609</v>
      </c>
      <c r="AN81">
        <v>34.126669090909083</v>
      </c>
      <c r="AO81">
        <v>5.0560897548314043E-5</v>
      </c>
      <c r="AP81">
        <v>100.3352754229541</v>
      </c>
      <c r="AQ81">
        <v>20</v>
      </c>
      <c r="AR81">
        <v>3</v>
      </c>
      <c r="AS81">
        <f t="shared" si="61"/>
        <v>1</v>
      </c>
      <c r="AT81">
        <f t="shared" si="62"/>
        <v>0</v>
      </c>
      <c r="AU81">
        <f t="shared" si="63"/>
        <v>47381.070034123601</v>
      </c>
      <c r="AV81">
        <f t="shared" si="64"/>
        <v>1199.9837500000001</v>
      </c>
      <c r="AW81">
        <f t="shared" si="65"/>
        <v>1025.9112512491843</v>
      </c>
      <c r="AX81">
        <f t="shared" si="66"/>
        <v>0.85493761998792417</v>
      </c>
      <c r="AY81">
        <f t="shared" si="67"/>
        <v>0.18842960657669366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1678134209.7874999</v>
      </c>
      <c r="BF81">
        <v>407.06787500000002</v>
      </c>
      <c r="BG81">
        <v>426.38650000000001</v>
      </c>
      <c r="BH81">
        <v>34.1261875</v>
      </c>
      <c r="BI81">
        <v>32.238999999999997</v>
      </c>
      <c r="BJ81">
        <v>413.30900000000003</v>
      </c>
      <c r="BK81">
        <v>33.8738125</v>
      </c>
      <c r="BL81">
        <v>649.96825000000001</v>
      </c>
      <c r="BM81">
        <v>101.06475</v>
      </c>
      <c r="BN81">
        <v>9.9893812499999998E-2</v>
      </c>
      <c r="BO81">
        <v>32.531812500000001</v>
      </c>
      <c r="BP81">
        <v>32.319575</v>
      </c>
      <c r="BQ81">
        <v>999.9</v>
      </c>
      <c r="BR81">
        <v>0</v>
      </c>
      <c r="BS81">
        <v>0</v>
      </c>
      <c r="BT81">
        <v>9003.0462499999994</v>
      </c>
      <c r="BU81">
        <v>0</v>
      </c>
      <c r="BV81">
        <v>178.51750000000001</v>
      </c>
      <c r="BW81">
        <v>-19.3185875</v>
      </c>
      <c r="BX81">
        <v>421.45037500000001</v>
      </c>
      <c r="BY81">
        <v>440.59050000000002</v>
      </c>
      <c r="BZ81">
        <v>1.8871925000000001</v>
      </c>
      <c r="CA81">
        <v>426.38650000000001</v>
      </c>
      <c r="CB81">
        <v>32.238999999999997</v>
      </c>
      <c r="CC81">
        <v>3.4489587500000001</v>
      </c>
      <c r="CD81">
        <v>3.2582274999999998</v>
      </c>
      <c r="CE81">
        <v>26.370562499999998</v>
      </c>
      <c r="CF81">
        <v>25.409937500000002</v>
      </c>
      <c r="CG81">
        <v>1199.9837500000001</v>
      </c>
      <c r="CH81">
        <v>0.49999737500000002</v>
      </c>
      <c r="CI81">
        <v>0.50000262500000003</v>
      </c>
      <c r="CJ81">
        <v>0</v>
      </c>
      <c r="CK81">
        <v>1106.5425</v>
      </c>
      <c r="CL81">
        <v>4.9990899999999998</v>
      </c>
      <c r="CM81">
        <v>11988.0875</v>
      </c>
      <c r="CN81">
        <v>9557.7224999999999</v>
      </c>
      <c r="CO81">
        <v>42.561999999999998</v>
      </c>
      <c r="CP81">
        <v>43.936999999999998</v>
      </c>
      <c r="CQ81">
        <v>43.311999999999998</v>
      </c>
      <c r="CR81">
        <v>43.085625</v>
      </c>
      <c r="CS81">
        <v>43.811999999999998</v>
      </c>
      <c r="CT81">
        <v>597.48874999999998</v>
      </c>
      <c r="CU81">
        <v>597.49749999999995</v>
      </c>
      <c r="CV81">
        <v>0</v>
      </c>
      <c r="CW81">
        <v>1678134254.2</v>
      </c>
      <c r="CX81">
        <v>0</v>
      </c>
      <c r="CY81">
        <v>1678124978.5</v>
      </c>
      <c r="CZ81" t="s">
        <v>356</v>
      </c>
      <c r="DA81">
        <v>1678124978.5</v>
      </c>
      <c r="DB81">
        <v>1678124958</v>
      </c>
      <c r="DC81">
        <v>13</v>
      </c>
      <c r="DD81">
        <v>-0.20300000000000001</v>
      </c>
      <c r="DE81">
        <v>-1.0999999999999999E-2</v>
      </c>
      <c r="DF81">
        <v>-7.2679999999999998</v>
      </c>
      <c r="DG81">
        <v>0.23699999999999999</v>
      </c>
      <c r="DH81">
        <v>791</v>
      </c>
      <c r="DI81">
        <v>32</v>
      </c>
      <c r="DJ81">
        <v>0.03</v>
      </c>
      <c r="DK81">
        <v>7.0000000000000007E-2</v>
      </c>
      <c r="DL81">
        <v>-18.925107499999999</v>
      </c>
      <c r="DM81">
        <v>-2.7481812382739199</v>
      </c>
      <c r="DN81">
        <v>0.26560662678809432</v>
      </c>
      <c r="DO81">
        <v>0</v>
      </c>
      <c r="DP81">
        <v>1.88180075</v>
      </c>
      <c r="DQ81">
        <v>3.3393658536582292E-2</v>
      </c>
      <c r="DR81">
        <v>3.519522259838682E-3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371</v>
      </c>
      <c r="EA81">
        <v>3.2962400000000001</v>
      </c>
      <c r="EB81">
        <v>2.6253000000000002</v>
      </c>
      <c r="EC81">
        <v>0.101255</v>
      </c>
      <c r="ED81">
        <v>0.102837</v>
      </c>
      <c r="EE81">
        <v>0.13922699999999999</v>
      </c>
      <c r="EF81">
        <v>0.132773</v>
      </c>
      <c r="EG81">
        <v>27079.200000000001</v>
      </c>
      <c r="EH81">
        <v>27415.5</v>
      </c>
      <c r="EI81">
        <v>28032.7</v>
      </c>
      <c r="EJ81">
        <v>29413.200000000001</v>
      </c>
      <c r="EK81">
        <v>33219.9</v>
      </c>
      <c r="EL81">
        <v>35409.199999999997</v>
      </c>
      <c r="EM81">
        <v>39589.199999999997</v>
      </c>
      <c r="EN81">
        <v>42038.8</v>
      </c>
      <c r="EO81">
        <v>2.1852</v>
      </c>
      <c r="EP81">
        <v>2.1768000000000001</v>
      </c>
      <c r="EQ81">
        <v>0.108741</v>
      </c>
      <c r="ER81">
        <v>0</v>
      </c>
      <c r="ES81">
        <v>30.555399999999999</v>
      </c>
      <c r="ET81">
        <v>999.9</v>
      </c>
      <c r="EU81">
        <v>71.3</v>
      </c>
      <c r="EV81">
        <v>34.700000000000003</v>
      </c>
      <c r="EW81">
        <v>39.194099999999999</v>
      </c>
      <c r="EX81">
        <v>56.498199999999997</v>
      </c>
      <c r="EY81">
        <v>-3.3894199999999999</v>
      </c>
      <c r="EZ81">
        <v>2</v>
      </c>
      <c r="FA81">
        <v>0.48469000000000001</v>
      </c>
      <c r="FB81">
        <v>9.7745100000000001E-2</v>
      </c>
      <c r="FC81">
        <v>20.275300000000001</v>
      </c>
      <c r="FD81">
        <v>5.2184900000000001</v>
      </c>
      <c r="FE81">
        <v>12.0097</v>
      </c>
      <c r="FF81">
        <v>4.9858000000000002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1.86588</v>
      </c>
      <c r="FM81">
        <v>1.8623400000000001</v>
      </c>
      <c r="FN81">
        <v>1.86433</v>
      </c>
      <c r="FO81">
        <v>1.8604700000000001</v>
      </c>
      <c r="FP81">
        <v>1.86111</v>
      </c>
      <c r="FQ81">
        <v>1.8603000000000001</v>
      </c>
      <c r="FR81">
        <v>1.86202</v>
      </c>
      <c r="FS81">
        <v>1.8585799999999999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-6.2530000000000001</v>
      </c>
      <c r="GH81">
        <v>0.25240000000000001</v>
      </c>
      <c r="GI81">
        <v>-4.6300871571038451</v>
      </c>
      <c r="GJ81">
        <v>-4.6782648166075668E-3</v>
      </c>
      <c r="GK81">
        <v>2.0645039605938809E-6</v>
      </c>
      <c r="GL81">
        <v>-4.2957140779123221E-10</v>
      </c>
      <c r="GM81">
        <v>-8.3289933805379121E-2</v>
      </c>
      <c r="GN81">
        <v>6.7050777095108757E-4</v>
      </c>
      <c r="GO81">
        <v>6.3862846072479287E-4</v>
      </c>
      <c r="GP81">
        <v>-1.0801389653900339E-5</v>
      </c>
      <c r="GQ81">
        <v>6</v>
      </c>
      <c r="GR81">
        <v>2074</v>
      </c>
      <c r="GS81">
        <v>4</v>
      </c>
      <c r="GT81">
        <v>34</v>
      </c>
      <c r="GU81">
        <v>153.9</v>
      </c>
      <c r="GV81">
        <v>154.19999999999999</v>
      </c>
      <c r="GW81">
        <v>1.41235</v>
      </c>
      <c r="GX81">
        <v>2.5744600000000002</v>
      </c>
      <c r="GY81">
        <v>2.04834</v>
      </c>
      <c r="GZ81">
        <v>2.6171899999999999</v>
      </c>
      <c r="HA81">
        <v>2.1972700000000001</v>
      </c>
      <c r="HB81">
        <v>2.3132299999999999</v>
      </c>
      <c r="HC81">
        <v>40.1967</v>
      </c>
      <c r="HD81">
        <v>13.3002</v>
      </c>
      <c r="HE81">
        <v>18</v>
      </c>
      <c r="HF81">
        <v>676.51700000000005</v>
      </c>
      <c r="HG81">
        <v>745.05799999999999</v>
      </c>
      <c r="HH81">
        <v>30.999400000000001</v>
      </c>
      <c r="HI81">
        <v>33.496899999999997</v>
      </c>
      <c r="HJ81">
        <v>30.0001</v>
      </c>
      <c r="HK81">
        <v>33.449599999999997</v>
      </c>
      <c r="HL81">
        <v>33.463900000000002</v>
      </c>
      <c r="HM81">
        <v>28.304200000000002</v>
      </c>
      <c r="HN81">
        <v>21.797000000000001</v>
      </c>
      <c r="HO81">
        <v>98.885400000000004</v>
      </c>
      <c r="HP81">
        <v>31</v>
      </c>
      <c r="HQ81">
        <v>444.74599999999998</v>
      </c>
      <c r="HR81">
        <v>32.235999999999997</v>
      </c>
      <c r="HS81">
        <v>98.808400000000006</v>
      </c>
      <c r="HT81">
        <v>97.487099999999998</v>
      </c>
    </row>
    <row r="82" spans="1:228" x14ac:dyDescent="0.2">
      <c r="A82">
        <v>67</v>
      </c>
      <c r="B82">
        <v>1678134216.0999999</v>
      </c>
      <c r="C82">
        <v>263.5</v>
      </c>
      <c r="D82" t="s">
        <v>492</v>
      </c>
      <c r="E82" t="s">
        <v>493</v>
      </c>
      <c r="F82">
        <v>4</v>
      </c>
      <c r="G82">
        <v>1678134214.0999999</v>
      </c>
      <c r="H82">
        <f t="shared" si="34"/>
        <v>2.1198050659224023E-3</v>
      </c>
      <c r="I82">
        <f t="shared" si="35"/>
        <v>2.1198050659224021</v>
      </c>
      <c r="J82">
        <f t="shared" si="36"/>
        <v>9.9243185113186065</v>
      </c>
      <c r="K82">
        <f t="shared" si="37"/>
        <v>414.0517142857143</v>
      </c>
      <c r="L82">
        <f t="shared" si="38"/>
        <v>297.25296543943062</v>
      </c>
      <c r="M82">
        <f t="shared" si="39"/>
        <v>30.071823405149701</v>
      </c>
      <c r="N82">
        <f t="shared" si="40"/>
        <v>41.887858088119295</v>
      </c>
      <c r="O82">
        <f t="shared" si="41"/>
        <v>0.15003922010296999</v>
      </c>
      <c r="P82">
        <f t="shared" si="42"/>
        <v>2.7707068051454953</v>
      </c>
      <c r="Q82">
        <f t="shared" si="43"/>
        <v>0.14566720520392654</v>
      </c>
      <c r="R82">
        <f t="shared" si="44"/>
        <v>9.1424199732822814E-2</v>
      </c>
      <c r="S82">
        <f t="shared" si="45"/>
        <v>226.11906737782942</v>
      </c>
      <c r="T82">
        <f t="shared" si="46"/>
        <v>33.359260820891357</v>
      </c>
      <c r="U82">
        <f t="shared" si="47"/>
        <v>32.327399999999997</v>
      </c>
      <c r="V82">
        <f t="shared" si="48"/>
        <v>4.8642874064711146</v>
      </c>
      <c r="W82">
        <f t="shared" si="49"/>
        <v>70.136849730082872</v>
      </c>
      <c r="X82">
        <f t="shared" si="50"/>
        <v>3.452599652382081</v>
      </c>
      <c r="Y82">
        <f t="shared" si="51"/>
        <v>4.9226614335676429</v>
      </c>
      <c r="Z82">
        <f t="shared" si="52"/>
        <v>1.4116877540890336</v>
      </c>
      <c r="AA82">
        <f t="shared" si="53"/>
        <v>-93.483403407177946</v>
      </c>
      <c r="AB82">
        <f t="shared" si="54"/>
        <v>31.582004430417761</v>
      </c>
      <c r="AC82">
        <f t="shared" si="55"/>
        <v>2.5960242185884739</v>
      </c>
      <c r="AD82">
        <f t="shared" si="56"/>
        <v>166.8136926196577</v>
      </c>
      <c r="AE82">
        <f t="shared" si="57"/>
        <v>20.361066015945333</v>
      </c>
      <c r="AF82">
        <f t="shared" si="58"/>
        <v>2.117842146800875</v>
      </c>
      <c r="AG82">
        <f t="shared" si="59"/>
        <v>9.9243185113186065</v>
      </c>
      <c r="AH82">
        <v>447.15074290247611</v>
      </c>
      <c r="AI82">
        <v>431.21566666666672</v>
      </c>
      <c r="AJ82">
        <v>1.685489755409765</v>
      </c>
      <c r="AK82">
        <v>62.734653934625719</v>
      </c>
      <c r="AL82">
        <f t="shared" si="60"/>
        <v>2.1198050659224021</v>
      </c>
      <c r="AM82">
        <v>32.240168379231157</v>
      </c>
      <c r="AN82">
        <v>34.129869696969678</v>
      </c>
      <c r="AO82">
        <v>4.2303805803095627E-5</v>
      </c>
      <c r="AP82">
        <v>100.3352754229541</v>
      </c>
      <c r="AQ82">
        <v>20</v>
      </c>
      <c r="AR82">
        <v>3</v>
      </c>
      <c r="AS82">
        <f t="shared" si="61"/>
        <v>1</v>
      </c>
      <c r="AT82">
        <f t="shared" si="62"/>
        <v>0</v>
      </c>
      <c r="AU82">
        <f t="shared" si="63"/>
        <v>47492.396130465204</v>
      </c>
      <c r="AV82">
        <f t="shared" si="64"/>
        <v>1200.018571428571</v>
      </c>
      <c r="AW82">
        <f t="shared" si="65"/>
        <v>1025.941042164678</v>
      </c>
      <c r="AX82">
        <f t="shared" si="66"/>
        <v>0.85493763729284533</v>
      </c>
      <c r="AY82">
        <f t="shared" si="67"/>
        <v>0.18842963997519163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1678134214.0999999</v>
      </c>
      <c r="BF82">
        <v>414.0517142857143</v>
      </c>
      <c r="BG82">
        <v>433.65599999999989</v>
      </c>
      <c r="BH82">
        <v>34.128142857142848</v>
      </c>
      <c r="BI82">
        <v>32.239928571428571</v>
      </c>
      <c r="BJ82">
        <v>420.31542857142858</v>
      </c>
      <c r="BK82">
        <v>33.87574285714286</v>
      </c>
      <c r="BL82">
        <v>649.99957142857136</v>
      </c>
      <c r="BM82">
        <v>101.0658571428571</v>
      </c>
      <c r="BN82">
        <v>9.9907042857142844E-2</v>
      </c>
      <c r="BO82">
        <v>32.538828571428567</v>
      </c>
      <c r="BP82">
        <v>32.327399999999997</v>
      </c>
      <c r="BQ82">
        <v>999.89999999999986</v>
      </c>
      <c r="BR82">
        <v>0</v>
      </c>
      <c r="BS82">
        <v>0</v>
      </c>
      <c r="BT82">
        <v>9024.6442857142847</v>
      </c>
      <c r="BU82">
        <v>0</v>
      </c>
      <c r="BV82">
        <v>178.25942857142849</v>
      </c>
      <c r="BW82">
        <v>-19.60417142857143</v>
      </c>
      <c r="BX82">
        <v>428.68171428571429</v>
      </c>
      <c r="BY82">
        <v>448.10271428571428</v>
      </c>
      <c r="BZ82">
        <v>1.8882128571428569</v>
      </c>
      <c r="CA82">
        <v>433.65599999999989</v>
      </c>
      <c r="CB82">
        <v>32.239928571428571</v>
      </c>
      <c r="CC82">
        <v>3.4491871428571428</v>
      </c>
      <c r="CD82">
        <v>3.2583528571428571</v>
      </c>
      <c r="CE82">
        <v>26.371700000000001</v>
      </c>
      <c r="CF82">
        <v>25.410614285714281</v>
      </c>
      <c r="CG82">
        <v>1200.018571428571</v>
      </c>
      <c r="CH82">
        <v>0.49999571428571432</v>
      </c>
      <c r="CI82">
        <v>0.50000428571428579</v>
      </c>
      <c r="CJ82">
        <v>0</v>
      </c>
      <c r="CK82">
        <v>1106.268571428571</v>
      </c>
      <c r="CL82">
        <v>4.9990899999999998</v>
      </c>
      <c r="CM82">
        <v>11995.28571428571</v>
      </c>
      <c r="CN82">
        <v>9557.9928571428572</v>
      </c>
      <c r="CO82">
        <v>42.561999999999998</v>
      </c>
      <c r="CP82">
        <v>43.936999999999998</v>
      </c>
      <c r="CQ82">
        <v>43.311999999999998</v>
      </c>
      <c r="CR82">
        <v>43.080000000000013</v>
      </c>
      <c r="CS82">
        <v>43.811999999999998</v>
      </c>
      <c r="CT82">
        <v>597.50428571428563</v>
      </c>
      <c r="CU82">
        <v>597.51428571428573</v>
      </c>
      <c r="CV82">
        <v>0</v>
      </c>
      <c r="CW82">
        <v>1678134258.4000001</v>
      </c>
      <c r="CX82">
        <v>0</v>
      </c>
      <c r="CY82">
        <v>1678124978.5</v>
      </c>
      <c r="CZ82" t="s">
        <v>356</v>
      </c>
      <c r="DA82">
        <v>1678124978.5</v>
      </c>
      <c r="DB82">
        <v>1678124958</v>
      </c>
      <c r="DC82">
        <v>13</v>
      </c>
      <c r="DD82">
        <v>-0.20300000000000001</v>
      </c>
      <c r="DE82">
        <v>-1.0999999999999999E-2</v>
      </c>
      <c r="DF82">
        <v>-7.2679999999999998</v>
      </c>
      <c r="DG82">
        <v>0.23699999999999999</v>
      </c>
      <c r="DH82">
        <v>791</v>
      </c>
      <c r="DI82">
        <v>32</v>
      </c>
      <c r="DJ82">
        <v>0.03</v>
      </c>
      <c r="DK82">
        <v>7.0000000000000007E-2</v>
      </c>
      <c r="DL82">
        <v>-19.126077500000001</v>
      </c>
      <c r="DM82">
        <v>-2.9511478424014821</v>
      </c>
      <c r="DN82">
        <v>0.28605349542305891</v>
      </c>
      <c r="DO82">
        <v>0</v>
      </c>
      <c r="DP82">
        <v>1.8837619999999999</v>
      </c>
      <c r="DQ82">
        <v>3.5105966228894121E-2</v>
      </c>
      <c r="DR82">
        <v>3.4910315094538969E-3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371</v>
      </c>
      <c r="EA82">
        <v>3.29636</v>
      </c>
      <c r="EB82">
        <v>2.6253799999999998</v>
      </c>
      <c r="EC82">
        <v>0.102461</v>
      </c>
      <c r="ED82">
        <v>0.10405</v>
      </c>
      <c r="EE82">
        <v>0.139238</v>
      </c>
      <c r="EF82">
        <v>0.132773</v>
      </c>
      <c r="EG82">
        <v>27043</v>
      </c>
      <c r="EH82">
        <v>27378.400000000001</v>
      </c>
      <c r="EI82">
        <v>28032.799999999999</v>
      </c>
      <c r="EJ82">
        <v>29413.1</v>
      </c>
      <c r="EK82">
        <v>33219.9</v>
      </c>
      <c r="EL82">
        <v>35409.4</v>
      </c>
      <c r="EM82">
        <v>39589.699999999997</v>
      </c>
      <c r="EN82">
        <v>42038.9</v>
      </c>
      <c r="EO82">
        <v>2.1853699999999998</v>
      </c>
      <c r="EP82">
        <v>2.1768800000000001</v>
      </c>
      <c r="EQ82">
        <v>0.10968700000000001</v>
      </c>
      <c r="ER82">
        <v>0</v>
      </c>
      <c r="ES82">
        <v>30.555399999999999</v>
      </c>
      <c r="ET82">
        <v>999.9</v>
      </c>
      <c r="EU82">
        <v>71.3</v>
      </c>
      <c r="EV82">
        <v>34.700000000000003</v>
      </c>
      <c r="EW82">
        <v>39.1937</v>
      </c>
      <c r="EX82">
        <v>56.318199999999997</v>
      </c>
      <c r="EY82">
        <v>-3.3814099999999998</v>
      </c>
      <c r="EZ82">
        <v>2</v>
      </c>
      <c r="FA82">
        <v>0.48432399999999998</v>
      </c>
      <c r="FB82">
        <v>9.6203700000000003E-2</v>
      </c>
      <c r="FC82">
        <v>20.275300000000001</v>
      </c>
      <c r="FD82">
        <v>5.2190899999999996</v>
      </c>
      <c r="FE82">
        <v>12.009499999999999</v>
      </c>
      <c r="FF82">
        <v>4.9863499999999998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1.8658699999999999</v>
      </c>
      <c r="FM82">
        <v>1.8623400000000001</v>
      </c>
      <c r="FN82">
        <v>1.8643400000000001</v>
      </c>
      <c r="FO82">
        <v>1.8604700000000001</v>
      </c>
      <c r="FP82">
        <v>1.86111</v>
      </c>
      <c r="FQ82">
        <v>1.86029</v>
      </c>
      <c r="FR82">
        <v>1.8620300000000001</v>
      </c>
      <c r="FS82">
        <v>1.85856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-6.274</v>
      </c>
      <c r="GH82">
        <v>0.25240000000000001</v>
      </c>
      <c r="GI82">
        <v>-4.6300871571038451</v>
      </c>
      <c r="GJ82">
        <v>-4.6782648166075668E-3</v>
      </c>
      <c r="GK82">
        <v>2.0645039605938809E-6</v>
      </c>
      <c r="GL82">
        <v>-4.2957140779123221E-10</v>
      </c>
      <c r="GM82">
        <v>-8.3289933805379121E-2</v>
      </c>
      <c r="GN82">
        <v>6.7050777095108757E-4</v>
      </c>
      <c r="GO82">
        <v>6.3862846072479287E-4</v>
      </c>
      <c r="GP82">
        <v>-1.0801389653900339E-5</v>
      </c>
      <c r="GQ82">
        <v>6</v>
      </c>
      <c r="GR82">
        <v>2074</v>
      </c>
      <c r="GS82">
        <v>4</v>
      </c>
      <c r="GT82">
        <v>34</v>
      </c>
      <c r="GU82">
        <v>154</v>
      </c>
      <c r="GV82">
        <v>154.30000000000001</v>
      </c>
      <c r="GW82">
        <v>1.43066</v>
      </c>
      <c r="GX82">
        <v>2.5744600000000002</v>
      </c>
      <c r="GY82">
        <v>2.04834</v>
      </c>
      <c r="GZ82">
        <v>2.6171899999999999</v>
      </c>
      <c r="HA82">
        <v>2.1972700000000001</v>
      </c>
      <c r="HB82">
        <v>2.2900399999999999</v>
      </c>
      <c r="HC82">
        <v>40.1967</v>
      </c>
      <c r="HD82">
        <v>13.291499999999999</v>
      </c>
      <c r="HE82">
        <v>18</v>
      </c>
      <c r="HF82">
        <v>676.654</v>
      </c>
      <c r="HG82">
        <v>745.13</v>
      </c>
      <c r="HH82">
        <v>30.999500000000001</v>
      </c>
      <c r="HI82">
        <v>33.496899999999997</v>
      </c>
      <c r="HJ82">
        <v>30</v>
      </c>
      <c r="HK82">
        <v>33.449199999999998</v>
      </c>
      <c r="HL82">
        <v>33.463900000000002</v>
      </c>
      <c r="HM82">
        <v>28.658899999999999</v>
      </c>
      <c r="HN82">
        <v>21.797000000000001</v>
      </c>
      <c r="HO82">
        <v>98.885400000000004</v>
      </c>
      <c r="HP82">
        <v>31</v>
      </c>
      <c r="HQ82">
        <v>451.42500000000001</v>
      </c>
      <c r="HR82">
        <v>32.235999999999997</v>
      </c>
      <c r="HS82">
        <v>98.809299999999993</v>
      </c>
      <c r="HT82">
        <v>97.487200000000001</v>
      </c>
    </row>
    <row r="83" spans="1:228" x14ac:dyDescent="0.2">
      <c r="A83">
        <v>68</v>
      </c>
      <c r="B83">
        <v>1678134220.0999999</v>
      </c>
      <c r="C83">
        <v>267.5</v>
      </c>
      <c r="D83" t="s">
        <v>494</v>
      </c>
      <c r="E83" t="s">
        <v>495</v>
      </c>
      <c r="F83">
        <v>4</v>
      </c>
      <c r="G83">
        <v>1678134217.7874999</v>
      </c>
      <c r="H83">
        <f t="shared" si="34"/>
        <v>2.1260791403164047E-3</v>
      </c>
      <c r="I83">
        <f t="shared" si="35"/>
        <v>2.1260791403164045</v>
      </c>
      <c r="J83">
        <f t="shared" si="36"/>
        <v>10.049772227501368</v>
      </c>
      <c r="K83">
        <f t="shared" si="37"/>
        <v>420.10187500000001</v>
      </c>
      <c r="L83">
        <f t="shared" si="38"/>
        <v>301.95342470990312</v>
      </c>
      <c r="M83">
        <f t="shared" si="39"/>
        <v>30.547219508602506</v>
      </c>
      <c r="N83">
        <f t="shared" si="40"/>
        <v>42.499747118051523</v>
      </c>
      <c r="O83">
        <f t="shared" si="41"/>
        <v>0.15027089863397847</v>
      </c>
      <c r="P83">
        <f t="shared" si="42"/>
        <v>2.7651648885432878</v>
      </c>
      <c r="Q83">
        <f t="shared" si="43"/>
        <v>0.14587707159188901</v>
      </c>
      <c r="R83">
        <f t="shared" si="44"/>
        <v>9.1557236310548018E-2</v>
      </c>
      <c r="S83">
        <f t="shared" si="45"/>
        <v>226.13871598555775</v>
      </c>
      <c r="T83">
        <f t="shared" si="46"/>
        <v>33.361531985704168</v>
      </c>
      <c r="U83">
        <f t="shared" si="47"/>
        <v>32.336562499999999</v>
      </c>
      <c r="V83">
        <f t="shared" si="48"/>
        <v>4.866804565514566</v>
      </c>
      <c r="W83">
        <f t="shared" si="49"/>
        <v>70.135765909892868</v>
      </c>
      <c r="X83">
        <f t="shared" si="50"/>
        <v>3.4530030508999556</v>
      </c>
      <c r="Y83">
        <f t="shared" si="51"/>
        <v>4.9233126723620746</v>
      </c>
      <c r="Z83">
        <f t="shared" si="52"/>
        <v>1.4138015146146103</v>
      </c>
      <c r="AA83">
        <f t="shared" si="53"/>
        <v>-93.760090087953444</v>
      </c>
      <c r="AB83">
        <f t="shared" si="54"/>
        <v>30.502724958415286</v>
      </c>
      <c r="AC83">
        <f t="shared" si="55"/>
        <v>2.512475116988055</v>
      </c>
      <c r="AD83">
        <f t="shared" si="56"/>
        <v>165.39382597300764</v>
      </c>
      <c r="AE83">
        <f t="shared" si="57"/>
        <v>20.504245913491093</v>
      </c>
      <c r="AF83">
        <f t="shared" si="58"/>
        <v>2.1215986243257463</v>
      </c>
      <c r="AG83">
        <f t="shared" si="59"/>
        <v>10.049772227501368</v>
      </c>
      <c r="AH83">
        <v>454.0977350848807</v>
      </c>
      <c r="AI83">
        <v>438.01457575757559</v>
      </c>
      <c r="AJ83">
        <v>1.6932046586696241</v>
      </c>
      <c r="AK83">
        <v>62.734653934625719</v>
      </c>
      <c r="AL83">
        <f t="shared" si="60"/>
        <v>2.1260791403164045</v>
      </c>
      <c r="AM83">
        <v>32.240252614374597</v>
      </c>
      <c r="AN83">
        <v>34.135285454545468</v>
      </c>
      <c r="AO83">
        <v>6.2020266140980191E-5</v>
      </c>
      <c r="AP83">
        <v>100.3352754229541</v>
      </c>
      <c r="AQ83">
        <v>20</v>
      </c>
      <c r="AR83">
        <v>3</v>
      </c>
      <c r="AS83">
        <f t="shared" si="61"/>
        <v>1</v>
      </c>
      <c r="AT83">
        <f t="shared" si="62"/>
        <v>0</v>
      </c>
      <c r="AU83">
        <f t="shared" si="63"/>
        <v>47339.360503119031</v>
      </c>
      <c r="AV83">
        <f t="shared" si="64"/>
        <v>1200.1187500000001</v>
      </c>
      <c r="AW83">
        <f t="shared" si="65"/>
        <v>1026.0270885935533</v>
      </c>
      <c r="AX83">
        <f t="shared" si="66"/>
        <v>0.85493797059128795</v>
      </c>
      <c r="AY83">
        <f t="shared" si="67"/>
        <v>0.18843028324118571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1678134217.7874999</v>
      </c>
      <c r="BF83">
        <v>420.10187500000001</v>
      </c>
      <c r="BG83">
        <v>439.85025000000002</v>
      </c>
      <c r="BH83">
        <v>34.132275</v>
      </c>
      <c r="BI83">
        <v>32.240849999999988</v>
      </c>
      <c r="BJ83">
        <v>426.38475</v>
      </c>
      <c r="BK83">
        <v>33.879849999999998</v>
      </c>
      <c r="BL83">
        <v>650.04437499999995</v>
      </c>
      <c r="BM83">
        <v>101.06525000000001</v>
      </c>
      <c r="BN83">
        <v>0.10008547499999999</v>
      </c>
      <c r="BO83">
        <v>32.541175000000003</v>
      </c>
      <c r="BP83">
        <v>32.336562499999999</v>
      </c>
      <c r="BQ83">
        <v>999.9</v>
      </c>
      <c r="BR83">
        <v>0</v>
      </c>
      <c r="BS83">
        <v>0</v>
      </c>
      <c r="BT83">
        <v>8995.2337499999994</v>
      </c>
      <c r="BU83">
        <v>0</v>
      </c>
      <c r="BV83">
        <v>174.98875000000001</v>
      </c>
      <c r="BW83">
        <v>-19.748525000000001</v>
      </c>
      <c r="BX83">
        <v>434.94749999999999</v>
      </c>
      <c r="BY83">
        <v>454.50412499999999</v>
      </c>
      <c r="BZ83">
        <v>1.89141125</v>
      </c>
      <c r="CA83">
        <v>439.85025000000002</v>
      </c>
      <c r="CB83">
        <v>32.240849999999988</v>
      </c>
      <c r="CC83">
        <v>3.4495874999999998</v>
      </c>
      <c r="CD83">
        <v>3.2584312500000001</v>
      </c>
      <c r="CE83">
        <v>26.373637500000001</v>
      </c>
      <c r="CF83">
        <v>25.411000000000001</v>
      </c>
      <c r="CG83">
        <v>1200.1187500000001</v>
      </c>
      <c r="CH83">
        <v>0.49998462500000002</v>
      </c>
      <c r="CI83">
        <v>0.50001537500000004</v>
      </c>
      <c r="CJ83">
        <v>0</v>
      </c>
      <c r="CK83">
        <v>1106.1837499999999</v>
      </c>
      <c r="CL83">
        <v>4.9990899999999998</v>
      </c>
      <c r="CM83">
        <v>11996.9625</v>
      </c>
      <c r="CN83">
        <v>9558.7712500000016</v>
      </c>
      <c r="CO83">
        <v>42.561999999999998</v>
      </c>
      <c r="CP83">
        <v>43.905999999999999</v>
      </c>
      <c r="CQ83">
        <v>43.351374999999997</v>
      </c>
      <c r="CR83">
        <v>43.085624999999993</v>
      </c>
      <c r="CS83">
        <v>43.811999999999998</v>
      </c>
      <c r="CT83">
        <v>597.54124999999999</v>
      </c>
      <c r="CU83">
        <v>597.57749999999999</v>
      </c>
      <c r="CV83">
        <v>0</v>
      </c>
      <c r="CW83">
        <v>1678134262</v>
      </c>
      <c r="CX83">
        <v>0</v>
      </c>
      <c r="CY83">
        <v>1678124978.5</v>
      </c>
      <c r="CZ83" t="s">
        <v>356</v>
      </c>
      <c r="DA83">
        <v>1678124978.5</v>
      </c>
      <c r="DB83">
        <v>1678124958</v>
      </c>
      <c r="DC83">
        <v>13</v>
      </c>
      <c r="DD83">
        <v>-0.20300000000000001</v>
      </c>
      <c r="DE83">
        <v>-1.0999999999999999E-2</v>
      </c>
      <c r="DF83">
        <v>-7.2679999999999998</v>
      </c>
      <c r="DG83">
        <v>0.23699999999999999</v>
      </c>
      <c r="DH83">
        <v>791</v>
      </c>
      <c r="DI83">
        <v>32</v>
      </c>
      <c r="DJ83">
        <v>0.03</v>
      </c>
      <c r="DK83">
        <v>7.0000000000000007E-2</v>
      </c>
      <c r="DL83">
        <v>-19.320550000000001</v>
      </c>
      <c r="DM83">
        <v>-3.112750469043136</v>
      </c>
      <c r="DN83">
        <v>0.30094366582468529</v>
      </c>
      <c r="DO83">
        <v>0</v>
      </c>
      <c r="DP83">
        <v>1.8861507500000001</v>
      </c>
      <c r="DQ83">
        <v>3.6789230769222372E-2</v>
      </c>
      <c r="DR83">
        <v>3.6318751269144682E-3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371</v>
      </c>
      <c r="EA83">
        <v>3.2964000000000002</v>
      </c>
      <c r="EB83">
        <v>2.6252499999999999</v>
      </c>
      <c r="EC83">
        <v>0.10366599999999999</v>
      </c>
      <c r="ED83">
        <v>0.10525</v>
      </c>
      <c r="EE83">
        <v>0.13925399999999999</v>
      </c>
      <c r="EF83">
        <v>0.13278499999999999</v>
      </c>
      <c r="EG83">
        <v>27006.7</v>
      </c>
      <c r="EH83">
        <v>27341.599999999999</v>
      </c>
      <c r="EI83">
        <v>28032.9</v>
      </c>
      <c r="EJ83">
        <v>29413</v>
      </c>
      <c r="EK83">
        <v>33219.300000000003</v>
      </c>
      <c r="EL83">
        <v>35409</v>
      </c>
      <c r="EM83">
        <v>39589.5</v>
      </c>
      <c r="EN83">
        <v>42038.9</v>
      </c>
      <c r="EO83">
        <v>2.18533</v>
      </c>
      <c r="EP83">
        <v>2.1768800000000001</v>
      </c>
      <c r="EQ83">
        <v>0.109829</v>
      </c>
      <c r="ER83">
        <v>0</v>
      </c>
      <c r="ES83">
        <v>30.555399999999999</v>
      </c>
      <c r="ET83">
        <v>999.9</v>
      </c>
      <c r="EU83">
        <v>71.3</v>
      </c>
      <c r="EV83">
        <v>34.700000000000003</v>
      </c>
      <c r="EW83">
        <v>39.189300000000003</v>
      </c>
      <c r="EX83">
        <v>56.978200000000001</v>
      </c>
      <c r="EY83">
        <v>-3.3533599999999999</v>
      </c>
      <c r="EZ83">
        <v>2</v>
      </c>
      <c r="FA83">
        <v>0.48438999999999999</v>
      </c>
      <c r="FB83">
        <v>9.5738000000000004E-2</v>
      </c>
      <c r="FC83">
        <v>20.275300000000001</v>
      </c>
      <c r="FD83">
        <v>5.2184900000000001</v>
      </c>
      <c r="FE83">
        <v>12.0097</v>
      </c>
      <c r="FF83">
        <v>4.9863999999999997</v>
      </c>
      <c r="FG83">
        <v>3.2844500000000001</v>
      </c>
      <c r="FH83">
        <v>9999</v>
      </c>
      <c r="FI83">
        <v>9999</v>
      </c>
      <c r="FJ83">
        <v>9999</v>
      </c>
      <c r="FK83">
        <v>999.9</v>
      </c>
      <c r="FL83">
        <v>1.8658600000000001</v>
      </c>
      <c r="FM83">
        <v>1.8623400000000001</v>
      </c>
      <c r="FN83">
        <v>1.8643700000000001</v>
      </c>
      <c r="FO83">
        <v>1.86049</v>
      </c>
      <c r="FP83">
        <v>1.8611200000000001</v>
      </c>
      <c r="FQ83">
        <v>1.8603000000000001</v>
      </c>
      <c r="FR83">
        <v>1.86202</v>
      </c>
      <c r="FS83">
        <v>1.8585700000000001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-6.2949999999999999</v>
      </c>
      <c r="GH83">
        <v>0.25240000000000001</v>
      </c>
      <c r="GI83">
        <v>-4.6300871571038451</v>
      </c>
      <c r="GJ83">
        <v>-4.6782648166075668E-3</v>
      </c>
      <c r="GK83">
        <v>2.0645039605938809E-6</v>
      </c>
      <c r="GL83">
        <v>-4.2957140779123221E-10</v>
      </c>
      <c r="GM83">
        <v>-8.3289933805379121E-2</v>
      </c>
      <c r="GN83">
        <v>6.7050777095108757E-4</v>
      </c>
      <c r="GO83">
        <v>6.3862846072479287E-4</v>
      </c>
      <c r="GP83">
        <v>-1.0801389653900339E-5</v>
      </c>
      <c r="GQ83">
        <v>6</v>
      </c>
      <c r="GR83">
        <v>2074</v>
      </c>
      <c r="GS83">
        <v>4</v>
      </c>
      <c r="GT83">
        <v>34</v>
      </c>
      <c r="GU83">
        <v>154</v>
      </c>
      <c r="GV83">
        <v>154.4</v>
      </c>
      <c r="GW83">
        <v>1.4477500000000001</v>
      </c>
      <c r="GX83">
        <v>2.5720200000000002</v>
      </c>
      <c r="GY83">
        <v>2.04834</v>
      </c>
      <c r="GZ83">
        <v>2.6171899999999999</v>
      </c>
      <c r="HA83">
        <v>2.1972700000000001</v>
      </c>
      <c r="HB83">
        <v>2.2705099999999998</v>
      </c>
      <c r="HC83">
        <v>40.171300000000002</v>
      </c>
      <c r="HD83">
        <v>13.3002</v>
      </c>
      <c r="HE83">
        <v>18</v>
      </c>
      <c r="HF83">
        <v>676.60500000000002</v>
      </c>
      <c r="HG83">
        <v>745.13</v>
      </c>
      <c r="HH83">
        <v>30.9998</v>
      </c>
      <c r="HI83">
        <v>33.496899999999997</v>
      </c>
      <c r="HJ83">
        <v>30.0001</v>
      </c>
      <c r="HK83">
        <v>33.448399999999999</v>
      </c>
      <c r="HL83">
        <v>33.463900000000002</v>
      </c>
      <c r="HM83">
        <v>29.0121</v>
      </c>
      <c r="HN83">
        <v>21.797000000000001</v>
      </c>
      <c r="HO83">
        <v>98.885400000000004</v>
      </c>
      <c r="HP83">
        <v>31</v>
      </c>
      <c r="HQ83">
        <v>458.10300000000001</v>
      </c>
      <c r="HR83">
        <v>32.235999999999997</v>
      </c>
      <c r="HS83">
        <v>98.809100000000001</v>
      </c>
      <c r="HT83">
        <v>97.486999999999995</v>
      </c>
    </row>
    <row r="84" spans="1:228" x14ac:dyDescent="0.2">
      <c r="A84">
        <v>69</v>
      </c>
      <c r="B84">
        <v>1678134224.0999999</v>
      </c>
      <c r="C84">
        <v>271.5</v>
      </c>
      <c r="D84" t="s">
        <v>496</v>
      </c>
      <c r="E84" t="s">
        <v>497</v>
      </c>
      <c r="F84">
        <v>4</v>
      </c>
      <c r="G84">
        <v>1678134222.0999999</v>
      </c>
      <c r="H84">
        <f t="shared" si="34"/>
        <v>2.1236907965732662E-3</v>
      </c>
      <c r="I84">
        <f t="shared" si="35"/>
        <v>2.1236907965732663</v>
      </c>
      <c r="J84">
        <f t="shared" si="36"/>
        <v>10.201337029964385</v>
      </c>
      <c r="K84">
        <f t="shared" si="37"/>
        <v>427.14885714285708</v>
      </c>
      <c r="L84">
        <f t="shared" si="38"/>
        <v>307.0318041877818</v>
      </c>
      <c r="M84">
        <f t="shared" si="39"/>
        <v>31.061389117460013</v>
      </c>
      <c r="N84">
        <f t="shared" si="40"/>
        <v>43.213232902341169</v>
      </c>
      <c r="O84">
        <f t="shared" si="41"/>
        <v>0.15004358819190286</v>
      </c>
      <c r="P84">
        <f t="shared" si="42"/>
        <v>2.7607188112271639</v>
      </c>
      <c r="Q84">
        <f t="shared" si="43"/>
        <v>0.14565600232809753</v>
      </c>
      <c r="R84">
        <f t="shared" si="44"/>
        <v>9.1418521488504281E-2</v>
      </c>
      <c r="S84">
        <f t="shared" si="45"/>
        <v>226.10932843520578</v>
      </c>
      <c r="T84">
        <f t="shared" si="46"/>
        <v>33.364333692683743</v>
      </c>
      <c r="U84">
        <f t="shared" si="47"/>
        <v>32.340528571428571</v>
      </c>
      <c r="V84">
        <f t="shared" si="48"/>
        <v>4.8678944922339911</v>
      </c>
      <c r="W84">
        <f t="shared" si="49"/>
        <v>70.142075484310666</v>
      </c>
      <c r="X84">
        <f t="shared" si="50"/>
        <v>3.4535299382942193</v>
      </c>
      <c r="Y84">
        <f t="shared" si="51"/>
        <v>4.9236209713621921</v>
      </c>
      <c r="Z84">
        <f t="shared" si="52"/>
        <v>1.4143645539397718</v>
      </c>
      <c r="AA84">
        <f t="shared" si="53"/>
        <v>-93.654764128881041</v>
      </c>
      <c r="AB84">
        <f t="shared" si="54"/>
        <v>30.028700400515817</v>
      </c>
      <c r="AC84">
        <f t="shared" si="55"/>
        <v>2.4774754126336216</v>
      </c>
      <c r="AD84">
        <f t="shared" si="56"/>
        <v>164.9607401194742</v>
      </c>
      <c r="AE84">
        <f t="shared" si="57"/>
        <v>20.7040396257221</v>
      </c>
      <c r="AF84">
        <f t="shared" si="58"/>
        <v>2.1251055716789424</v>
      </c>
      <c r="AG84">
        <f t="shared" si="59"/>
        <v>10.201337029964385</v>
      </c>
      <c r="AH84">
        <v>461.04385832744009</v>
      </c>
      <c r="AI84">
        <v>444.79818787878781</v>
      </c>
      <c r="AJ84">
        <v>1.6977654356855501</v>
      </c>
      <c r="AK84">
        <v>62.734653934625719</v>
      </c>
      <c r="AL84">
        <f t="shared" si="60"/>
        <v>2.1236907965732663</v>
      </c>
      <c r="AM84">
        <v>32.242818547318947</v>
      </c>
      <c r="AN84">
        <v>34.135986060606058</v>
      </c>
      <c r="AO84">
        <v>2.589346193018078E-5</v>
      </c>
      <c r="AP84">
        <v>100.3352754229541</v>
      </c>
      <c r="AQ84">
        <v>20</v>
      </c>
      <c r="AR84">
        <v>3</v>
      </c>
      <c r="AS84">
        <f t="shared" si="61"/>
        <v>1</v>
      </c>
      <c r="AT84">
        <f t="shared" si="62"/>
        <v>0</v>
      </c>
      <c r="AU84">
        <f t="shared" si="63"/>
        <v>47216.833388364146</v>
      </c>
      <c r="AV84">
        <f t="shared" si="64"/>
        <v>1199.964285714286</v>
      </c>
      <c r="AW84">
        <f t="shared" si="65"/>
        <v>1025.8948851995888</v>
      </c>
      <c r="AX84">
        <f t="shared" si="66"/>
        <v>0.854937848911827</v>
      </c>
      <c r="AY84">
        <f t="shared" si="67"/>
        <v>0.18843004839982619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1678134222.0999999</v>
      </c>
      <c r="BF84">
        <v>427.14885714285708</v>
      </c>
      <c r="BG84">
        <v>447.09728571428559</v>
      </c>
      <c r="BH84">
        <v>34.137028571428573</v>
      </c>
      <c r="BI84">
        <v>32.242442857142848</v>
      </c>
      <c r="BJ84">
        <v>433.45400000000001</v>
      </c>
      <c r="BK84">
        <v>33.884571428571427</v>
      </c>
      <c r="BL84">
        <v>650.02942857142864</v>
      </c>
      <c r="BM84">
        <v>101.06657142857139</v>
      </c>
      <c r="BN84">
        <v>0.10011128571428569</v>
      </c>
      <c r="BO84">
        <v>32.542285714285718</v>
      </c>
      <c r="BP84">
        <v>32.340528571428571</v>
      </c>
      <c r="BQ84">
        <v>999.89999999999986</v>
      </c>
      <c r="BR84">
        <v>0</v>
      </c>
      <c r="BS84">
        <v>0</v>
      </c>
      <c r="BT84">
        <v>8971.5185714285708</v>
      </c>
      <c r="BU84">
        <v>0</v>
      </c>
      <c r="BV84">
        <v>167.99957142857139</v>
      </c>
      <c r="BW84">
        <v>-19.94828571428571</v>
      </c>
      <c r="BX84">
        <v>442.24614285714279</v>
      </c>
      <c r="BY84">
        <v>461.9931428571428</v>
      </c>
      <c r="BZ84">
        <v>1.894581428571428</v>
      </c>
      <c r="CA84">
        <v>447.09728571428559</v>
      </c>
      <c r="CB84">
        <v>32.242442857142848</v>
      </c>
      <c r="CC84">
        <v>3.45011</v>
      </c>
      <c r="CD84">
        <v>3.258631428571428</v>
      </c>
      <c r="CE84">
        <v>26.376200000000001</v>
      </c>
      <c r="CF84">
        <v>25.41205714285714</v>
      </c>
      <c r="CG84">
        <v>1199.964285714286</v>
      </c>
      <c r="CH84">
        <v>0.49999042857142861</v>
      </c>
      <c r="CI84">
        <v>0.50000957142857139</v>
      </c>
      <c r="CJ84">
        <v>0</v>
      </c>
      <c r="CK84">
        <v>1106.171428571429</v>
      </c>
      <c r="CL84">
        <v>4.9990899999999998</v>
      </c>
      <c r="CM84">
        <v>11996.94285714286</v>
      </c>
      <c r="CN84">
        <v>9557.5085714285706</v>
      </c>
      <c r="CO84">
        <v>42.561999999999998</v>
      </c>
      <c r="CP84">
        <v>43.901571428571437</v>
      </c>
      <c r="CQ84">
        <v>43.311999999999998</v>
      </c>
      <c r="CR84">
        <v>43.061999999999998</v>
      </c>
      <c r="CS84">
        <v>43.811999999999998</v>
      </c>
      <c r="CT84">
        <v>597.47</v>
      </c>
      <c r="CU84">
        <v>597.49714285714276</v>
      </c>
      <c r="CV84">
        <v>0</v>
      </c>
      <c r="CW84">
        <v>1678134266.2</v>
      </c>
      <c r="CX84">
        <v>0</v>
      </c>
      <c r="CY84">
        <v>1678124978.5</v>
      </c>
      <c r="CZ84" t="s">
        <v>356</v>
      </c>
      <c r="DA84">
        <v>1678124978.5</v>
      </c>
      <c r="DB84">
        <v>1678124958</v>
      </c>
      <c r="DC84">
        <v>13</v>
      </c>
      <c r="DD84">
        <v>-0.20300000000000001</v>
      </c>
      <c r="DE84">
        <v>-1.0999999999999999E-2</v>
      </c>
      <c r="DF84">
        <v>-7.2679999999999998</v>
      </c>
      <c r="DG84">
        <v>0.23699999999999999</v>
      </c>
      <c r="DH84">
        <v>791</v>
      </c>
      <c r="DI84">
        <v>32</v>
      </c>
      <c r="DJ84">
        <v>0.03</v>
      </c>
      <c r="DK84">
        <v>7.0000000000000007E-2</v>
      </c>
      <c r="DL84">
        <v>-19.518817500000001</v>
      </c>
      <c r="DM84">
        <v>-3.0599515947466909</v>
      </c>
      <c r="DN84">
        <v>0.29607579932130568</v>
      </c>
      <c r="DO84">
        <v>0</v>
      </c>
      <c r="DP84">
        <v>1.8888192500000001</v>
      </c>
      <c r="DQ84">
        <v>3.6719662288925238E-2</v>
      </c>
      <c r="DR84">
        <v>3.6504440740134582E-3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371</v>
      </c>
      <c r="EA84">
        <v>3.29636</v>
      </c>
      <c r="EB84">
        <v>2.6250499999999999</v>
      </c>
      <c r="EC84">
        <v>0.10485800000000001</v>
      </c>
      <c r="ED84">
        <v>0.10645399999999999</v>
      </c>
      <c r="EE84">
        <v>0.139261</v>
      </c>
      <c r="EF84">
        <v>0.13278300000000001</v>
      </c>
      <c r="EG84">
        <v>26971</v>
      </c>
      <c r="EH84">
        <v>27305.200000000001</v>
      </c>
      <c r="EI84">
        <v>28033.1</v>
      </c>
      <c r="EJ84">
        <v>29413.5</v>
      </c>
      <c r="EK84">
        <v>33219.199999999997</v>
      </c>
      <c r="EL84">
        <v>35409.4</v>
      </c>
      <c r="EM84">
        <v>39589.599999999999</v>
      </c>
      <c r="EN84">
        <v>42039.199999999997</v>
      </c>
      <c r="EO84">
        <v>2.1854</v>
      </c>
      <c r="EP84">
        <v>2.17693</v>
      </c>
      <c r="EQ84">
        <v>0.109732</v>
      </c>
      <c r="ER84">
        <v>0</v>
      </c>
      <c r="ES84">
        <v>30.557500000000001</v>
      </c>
      <c r="ET84">
        <v>999.9</v>
      </c>
      <c r="EU84">
        <v>71.3</v>
      </c>
      <c r="EV84">
        <v>34.700000000000003</v>
      </c>
      <c r="EW84">
        <v>39.194200000000002</v>
      </c>
      <c r="EX84">
        <v>56.648200000000003</v>
      </c>
      <c r="EY84">
        <v>-3.4134600000000002</v>
      </c>
      <c r="EZ84">
        <v>2</v>
      </c>
      <c r="FA84">
        <v>0.48438300000000001</v>
      </c>
      <c r="FB84">
        <v>9.5754400000000003E-2</v>
      </c>
      <c r="FC84">
        <v>20.275099999999998</v>
      </c>
      <c r="FD84">
        <v>5.2183400000000004</v>
      </c>
      <c r="FE84">
        <v>12.0098</v>
      </c>
      <c r="FF84">
        <v>4.9863999999999997</v>
      </c>
      <c r="FG84">
        <v>3.2844500000000001</v>
      </c>
      <c r="FH84">
        <v>9999</v>
      </c>
      <c r="FI84">
        <v>9999</v>
      </c>
      <c r="FJ84">
        <v>9999</v>
      </c>
      <c r="FK84">
        <v>999.9</v>
      </c>
      <c r="FL84">
        <v>1.8658600000000001</v>
      </c>
      <c r="FM84">
        <v>1.8623400000000001</v>
      </c>
      <c r="FN84">
        <v>1.86435</v>
      </c>
      <c r="FO84">
        <v>1.8604700000000001</v>
      </c>
      <c r="FP84">
        <v>1.8611200000000001</v>
      </c>
      <c r="FQ84">
        <v>1.8602799999999999</v>
      </c>
      <c r="FR84">
        <v>1.86202</v>
      </c>
      <c r="FS84">
        <v>1.85856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-6.3150000000000004</v>
      </c>
      <c r="GH84">
        <v>0.25240000000000001</v>
      </c>
      <c r="GI84">
        <v>-4.6300871571038451</v>
      </c>
      <c r="GJ84">
        <v>-4.6782648166075668E-3</v>
      </c>
      <c r="GK84">
        <v>2.0645039605938809E-6</v>
      </c>
      <c r="GL84">
        <v>-4.2957140779123221E-10</v>
      </c>
      <c r="GM84">
        <v>-8.3289933805379121E-2</v>
      </c>
      <c r="GN84">
        <v>6.7050777095108757E-4</v>
      </c>
      <c r="GO84">
        <v>6.3862846072479287E-4</v>
      </c>
      <c r="GP84">
        <v>-1.0801389653900339E-5</v>
      </c>
      <c r="GQ84">
        <v>6</v>
      </c>
      <c r="GR84">
        <v>2074</v>
      </c>
      <c r="GS84">
        <v>4</v>
      </c>
      <c r="GT84">
        <v>34</v>
      </c>
      <c r="GU84">
        <v>154.1</v>
      </c>
      <c r="GV84">
        <v>154.4</v>
      </c>
      <c r="GW84">
        <v>1.4648399999999999</v>
      </c>
      <c r="GX84">
        <v>2.5695800000000002</v>
      </c>
      <c r="GY84">
        <v>2.04834</v>
      </c>
      <c r="GZ84">
        <v>2.6171899999999999</v>
      </c>
      <c r="HA84">
        <v>2.1972700000000001</v>
      </c>
      <c r="HB84">
        <v>2.2668499999999998</v>
      </c>
      <c r="HC84">
        <v>40.171300000000002</v>
      </c>
      <c r="HD84">
        <v>13.308999999999999</v>
      </c>
      <c r="HE84">
        <v>18</v>
      </c>
      <c r="HF84">
        <v>676.66600000000005</v>
      </c>
      <c r="HG84">
        <v>745.17899999999997</v>
      </c>
      <c r="HH84">
        <v>30.9999</v>
      </c>
      <c r="HI84">
        <v>33.496899999999997</v>
      </c>
      <c r="HJ84">
        <v>30.0001</v>
      </c>
      <c r="HK84">
        <v>33.448399999999999</v>
      </c>
      <c r="HL84">
        <v>33.463900000000002</v>
      </c>
      <c r="HM84">
        <v>29.362500000000001</v>
      </c>
      <c r="HN84">
        <v>21.797000000000001</v>
      </c>
      <c r="HO84">
        <v>98.885400000000004</v>
      </c>
      <c r="HP84">
        <v>31</v>
      </c>
      <c r="HQ84">
        <v>464.78199999999998</v>
      </c>
      <c r="HR84">
        <v>32.235999999999997</v>
      </c>
      <c r="HS84">
        <v>98.809600000000003</v>
      </c>
      <c r="HT84">
        <v>97.488</v>
      </c>
    </row>
    <row r="85" spans="1:228" x14ac:dyDescent="0.2">
      <c r="A85">
        <v>70</v>
      </c>
      <c r="B85">
        <v>1678134228.0999999</v>
      </c>
      <c r="C85">
        <v>275.5</v>
      </c>
      <c r="D85" t="s">
        <v>498</v>
      </c>
      <c r="E85" t="s">
        <v>499</v>
      </c>
      <c r="F85">
        <v>4</v>
      </c>
      <c r="G85">
        <v>1678134225.7874999</v>
      </c>
      <c r="H85">
        <f t="shared" si="34"/>
        <v>2.1305082095390854E-3</v>
      </c>
      <c r="I85">
        <f t="shared" si="35"/>
        <v>2.1305082095390855</v>
      </c>
      <c r="J85">
        <f t="shared" si="36"/>
        <v>10.328648099115703</v>
      </c>
      <c r="K85">
        <f t="shared" si="37"/>
        <v>433.19762500000002</v>
      </c>
      <c r="L85">
        <f t="shared" si="38"/>
        <v>311.97162181008417</v>
      </c>
      <c r="M85">
        <f t="shared" si="39"/>
        <v>31.561217507975794</v>
      </c>
      <c r="N85">
        <f t="shared" si="40"/>
        <v>43.82528252805843</v>
      </c>
      <c r="O85">
        <f t="shared" si="41"/>
        <v>0.15059322812917192</v>
      </c>
      <c r="P85">
        <f t="shared" si="42"/>
        <v>2.7663139302311341</v>
      </c>
      <c r="Q85">
        <f t="shared" si="43"/>
        <v>0.14618260437178182</v>
      </c>
      <c r="R85">
        <f t="shared" si="44"/>
        <v>9.174964450987852E-2</v>
      </c>
      <c r="S85">
        <f t="shared" si="45"/>
        <v>226.11554732286152</v>
      </c>
      <c r="T85">
        <f t="shared" si="46"/>
        <v>33.365260397224723</v>
      </c>
      <c r="U85">
        <f t="shared" si="47"/>
        <v>32.339449999999999</v>
      </c>
      <c r="V85">
        <f t="shared" si="48"/>
        <v>4.8675980660987088</v>
      </c>
      <c r="W85">
        <f t="shared" si="49"/>
        <v>70.130609796174951</v>
      </c>
      <c r="X85">
        <f t="shared" si="50"/>
        <v>3.4538004755010721</v>
      </c>
      <c r="Y85">
        <f t="shared" si="51"/>
        <v>4.9248116985422943</v>
      </c>
      <c r="Z85">
        <f t="shared" si="52"/>
        <v>1.4137975905976368</v>
      </c>
      <c r="AA85">
        <f t="shared" si="53"/>
        <v>-93.955412040673664</v>
      </c>
      <c r="AB85">
        <f t="shared" si="54"/>
        <v>30.890108127146028</v>
      </c>
      <c r="AC85">
        <f t="shared" si="55"/>
        <v>2.5434300948267485</v>
      </c>
      <c r="AD85">
        <f t="shared" si="56"/>
        <v>165.59367350416065</v>
      </c>
      <c r="AE85">
        <f t="shared" si="57"/>
        <v>20.837062306752507</v>
      </c>
      <c r="AF85">
        <f t="shared" si="58"/>
        <v>2.1263497401122167</v>
      </c>
      <c r="AG85">
        <f t="shared" si="59"/>
        <v>10.328648099115703</v>
      </c>
      <c r="AH85">
        <v>467.98681068774601</v>
      </c>
      <c r="AI85">
        <v>451.59603636363647</v>
      </c>
      <c r="AJ85">
        <v>1.703669235904872</v>
      </c>
      <c r="AK85">
        <v>62.734653934625719</v>
      </c>
      <c r="AL85">
        <f t="shared" si="60"/>
        <v>2.1305082095390855</v>
      </c>
      <c r="AM85">
        <v>32.243305511771283</v>
      </c>
      <c r="AN85">
        <v>34.142420000000001</v>
      </c>
      <c r="AO85">
        <v>6.5179694060245197E-5</v>
      </c>
      <c r="AP85">
        <v>100.3352754229541</v>
      </c>
      <c r="AQ85">
        <v>20</v>
      </c>
      <c r="AR85">
        <v>3</v>
      </c>
      <c r="AS85">
        <f t="shared" si="61"/>
        <v>1</v>
      </c>
      <c r="AT85">
        <f t="shared" si="62"/>
        <v>0</v>
      </c>
      <c r="AU85">
        <f t="shared" si="63"/>
        <v>47370.176956551011</v>
      </c>
      <c r="AV85">
        <f t="shared" si="64"/>
        <v>1199.99875</v>
      </c>
      <c r="AW85">
        <f t="shared" si="65"/>
        <v>1025.9242074211716</v>
      </c>
      <c r="AX85">
        <f t="shared" si="66"/>
        <v>0.85493773007777851</v>
      </c>
      <c r="AY85">
        <f t="shared" si="67"/>
        <v>0.18842981905011277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1678134225.7874999</v>
      </c>
      <c r="BF85">
        <v>433.19762500000002</v>
      </c>
      <c r="BG85">
        <v>453.28250000000003</v>
      </c>
      <c r="BH85">
        <v>34.139612499999998</v>
      </c>
      <c r="BI85">
        <v>32.2438</v>
      </c>
      <c r="BJ85">
        <v>439.5215</v>
      </c>
      <c r="BK85">
        <v>33.887150000000013</v>
      </c>
      <c r="BL85">
        <v>649.98737499999993</v>
      </c>
      <c r="BM85">
        <v>101.067125</v>
      </c>
      <c r="BN85">
        <v>9.9825137499999994E-2</v>
      </c>
      <c r="BO85">
        <v>32.546574999999997</v>
      </c>
      <c r="BP85">
        <v>32.339449999999999</v>
      </c>
      <c r="BQ85">
        <v>999.9</v>
      </c>
      <c r="BR85">
        <v>0</v>
      </c>
      <c r="BS85">
        <v>0</v>
      </c>
      <c r="BT85">
        <v>9001.1712500000012</v>
      </c>
      <c r="BU85">
        <v>0</v>
      </c>
      <c r="BV85">
        <v>159.024</v>
      </c>
      <c r="BW85">
        <v>-20.084949999999999</v>
      </c>
      <c r="BX85">
        <v>448.5095</v>
      </c>
      <c r="BY85">
        <v>468.38512500000002</v>
      </c>
      <c r="BZ85">
        <v>1.89581</v>
      </c>
      <c r="CA85">
        <v>453.28250000000003</v>
      </c>
      <c r="CB85">
        <v>32.2438</v>
      </c>
      <c r="CC85">
        <v>3.4503887500000001</v>
      </c>
      <c r="CD85">
        <v>3.258785</v>
      </c>
      <c r="CE85">
        <v>26.377575</v>
      </c>
      <c r="CF85">
        <v>25.412837499999998</v>
      </c>
      <c r="CG85">
        <v>1199.99875</v>
      </c>
      <c r="CH85">
        <v>0.49999175000000001</v>
      </c>
      <c r="CI85">
        <v>0.50000825000000004</v>
      </c>
      <c r="CJ85">
        <v>0</v>
      </c>
      <c r="CK85">
        <v>1106.32375</v>
      </c>
      <c r="CL85">
        <v>4.9990899999999998</v>
      </c>
      <c r="CM85">
        <v>11993.125</v>
      </c>
      <c r="CN85">
        <v>9557.8062500000015</v>
      </c>
      <c r="CO85">
        <v>42.561999999999998</v>
      </c>
      <c r="CP85">
        <v>43.936999999999998</v>
      </c>
      <c r="CQ85">
        <v>43.311999999999998</v>
      </c>
      <c r="CR85">
        <v>43.077749999999988</v>
      </c>
      <c r="CS85">
        <v>43.811999999999998</v>
      </c>
      <c r="CT85">
        <v>597.49125000000004</v>
      </c>
      <c r="CU85">
        <v>597.50874999999996</v>
      </c>
      <c r="CV85">
        <v>0</v>
      </c>
      <c r="CW85">
        <v>1678134270.4000001</v>
      </c>
      <c r="CX85">
        <v>0</v>
      </c>
      <c r="CY85">
        <v>1678124978.5</v>
      </c>
      <c r="CZ85" t="s">
        <v>356</v>
      </c>
      <c r="DA85">
        <v>1678124978.5</v>
      </c>
      <c r="DB85">
        <v>1678124958</v>
      </c>
      <c r="DC85">
        <v>13</v>
      </c>
      <c r="DD85">
        <v>-0.20300000000000001</v>
      </c>
      <c r="DE85">
        <v>-1.0999999999999999E-2</v>
      </c>
      <c r="DF85">
        <v>-7.2679999999999998</v>
      </c>
      <c r="DG85">
        <v>0.23699999999999999</v>
      </c>
      <c r="DH85">
        <v>791</v>
      </c>
      <c r="DI85">
        <v>32</v>
      </c>
      <c r="DJ85">
        <v>0.03</v>
      </c>
      <c r="DK85">
        <v>7.0000000000000007E-2</v>
      </c>
      <c r="DL85">
        <v>-19.712927499999999</v>
      </c>
      <c r="DM85">
        <v>-2.8873542213883452</v>
      </c>
      <c r="DN85">
        <v>0.27988506925834761</v>
      </c>
      <c r="DO85">
        <v>0</v>
      </c>
      <c r="DP85">
        <v>1.8911927500000001</v>
      </c>
      <c r="DQ85">
        <v>3.5792082551590297E-2</v>
      </c>
      <c r="DR85">
        <v>3.5682264414551852E-3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371</v>
      </c>
      <c r="EA85">
        <v>3.2962699999999998</v>
      </c>
      <c r="EB85">
        <v>2.6251899999999999</v>
      </c>
      <c r="EC85">
        <v>0.106056</v>
      </c>
      <c r="ED85">
        <v>0.107631</v>
      </c>
      <c r="EE85">
        <v>0.13927200000000001</v>
      </c>
      <c r="EF85">
        <v>0.132795</v>
      </c>
      <c r="EG85">
        <v>26934.9</v>
      </c>
      <c r="EH85">
        <v>27268.799999999999</v>
      </c>
      <c r="EI85">
        <v>28033.200000000001</v>
      </c>
      <c r="EJ85">
        <v>29413.200000000001</v>
      </c>
      <c r="EK85">
        <v>33218.199999999997</v>
      </c>
      <c r="EL85">
        <v>35409.1</v>
      </c>
      <c r="EM85">
        <v>39588.9</v>
      </c>
      <c r="EN85">
        <v>42039.3</v>
      </c>
      <c r="EO85">
        <v>2.1853500000000001</v>
      </c>
      <c r="EP85">
        <v>2.1769500000000002</v>
      </c>
      <c r="EQ85">
        <v>0.10976900000000001</v>
      </c>
      <c r="ER85">
        <v>0</v>
      </c>
      <c r="ES85">
        <v>30.5595</v>
      </c>
      <c r="ET85">
        <v>999.9</v>
      </c>
      <c r="EU85">
        <v>71.3</v>
      </c>
      <c r="EV85">
        <v>34.700000000000003</v>
      </c>
      <c r="EW85">
        <v>39.19</v>
      </c>
      <c r="EX85">
        <v>56.7682</v>
      </c>
      <c r="EY85">
        <v>-3.3293300000000001</v>
      </c>
      <c r="EZ85">
        <v>2</v>
      </c>
      <c r="FA85">
        <v>0.48438300000000001</v>
      </c>
      <c r="FB85">
        <v>9.4019599999999995E-2</v>
      </c>
      <c r="FC85">
        <v>20.275099999999998</v>
      </c>
      <c r="FD85">
        <v>5.2181899999999999</v>
      </c>
      <c r="FE85">
        <v>12.0092</v>
      </c>
      <c r="FF85">
        <v>4.9865000000000004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1.8658699999999999</v>
      </c>
      <c r="FM85">
        <v>1.8623400000000001</v>
      </c>
      <c r="FN85">
        <v>1.86432</v>
      </c>
      <c r="FO85">
        <v>1.8604700000000001</v>
      </c>
      <c r="FP85">
        <v>1.8611200000000001</v>
      </c>
      <c r="FQ85">
        <v>1.8603000000000001</v>
      </c>
      <c r="FR85">
        <v>1.8620300000000001</v>
      </c>
      <c r="FS85">
        <v>1.8586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-6.3360000000000003</v>
      </c>
      <c r="GH85">
        <v>0.2525</v>
      </c>
      <c r="GI85">
        <v>-4.6300871571038451</v>
      </c>
      <c r="GJ85">
        <v>-4.6782648166075668E-3</v>
      </c>
      <c r="GK85">
        <v>2.0645039605938809E-6</v>
      </c>
      <c r="GL85">
        <v>-4.2957140779123221E-10</v>
      </c>
      <c r="GM85">
        <v>-8.3289933805379121E-2</v>
      </c>
      <c r="GN85">
        <v>6.7050777095108757E-4</v>
      </c>
      <c r="GO85">
        <v>6.3862846072479287E-4</v>
      </c>
      <c r="GP85">
        <v>-1.0801389653900339E-5</v>
      </c>
      <c r="GQ85">
        <v>6</v>
      </c>
      <c r="GR85">
        <v>2074</v>
      </c>
      <c r="GS85">
        <v>4</v>
      </c>
      <c r="GT85">
        <v>34</v>
      </c>
      <c r="GU85">
        <v>154.19999999999999</v>
      </c>
      <c r="GV85">
        <v>154.5</v>
      </c>
      <c r="GW85">
        <v>1.48315</v>
      </c>
      <c r="GX85">
        <v>2.5720200000000002</v>
      </c>
      <c r="GY85">
        <v>2.04834</v>
      </c>
      <c r="GZ85">
        <v>2.6171899999999999</v>
      </c>
      <c r="HA85">
        <v>2.1972700000000001</v>
      </c>
      <c r="HB85">
        <v>2.3034699999999999</v>
      </c>
      <c r="HC85">
        <v>40.171300000000002</v>
      </c>
      <c r="HD85">
        <v>13.308999999999999</v>
      </c>
      <c r="HE85">
        <v>18</v>
      </c>
      <c r="HF85">
        <v>676.61800000000005</v>
      </c>
      <c r="HG85">
        <v>745.20299999999997</v>
      </c>
      <c r="HH85">
        <v>30.999700000000001</v>
      </c>
      <c r="HI85">
        <v>33.496899999999997</v>
      </c>
      <c r="HJ85">
        <v>30.0001</v>
      </c>
      <c r="HK85">
        <v>33.447699999999998</v>
      </c>
      <c r="HL85">
        <v>33.463900000000002</v>
      </c>
      <c r="HM85">
        <v>29.714099999999998</v>
      </c>
      <c r="HN85">
        <v>21.797000000000001</v>
      </c>
      <c r="HO85">
        <v>98.885400000000004</v>
      </c>
      <c r="HP85">
        <v>31</v>
      </c>
      <c r="HQ85">
        <v>471.46</v>
      </c>
      <c r="HR85">
        <v>32.235999999999997</v>
      </c>
      <c r="HS85">
        <v>98.808599999999998</v>
      </c>
      <c r="HT85">
        <v>97.487700000000004</v>
      </c>
    </row>
    <row r="86" spans="1:228" x14ac:dyDescent="0.2">
      <c r="A86">
        <v>71</v>
      </c>
      <c r="B86">
        <v>1678134232.0999999</v>
      </c>
      <c r="C86">
        <v>279.5</v>
      </c>
      <c r="D86" t="s">
        <v>500</v>
      </c>
      <c r="E86" t="s">
        <v>501</v>
      </c>
      <c r="F86">
        <v>4</v>
      </c>
      <c r="G86">
        <v>1678134230.0999999</v>
      </c>
      <c r="H86">
        <f t="shared" si="34"/>
        <v>2.1270667939315073E-3</v>
      </c>
      <c r="I86">
        <f t="shared" si="35"/>
        <v>2.1270667939315073</v>
      </c>
      <c r="J86">
        <f t="shared" si="36"/>
        <v>10.574524673651135</v>
      </c>
      <c r="K86">
        <f t="shared" si="37"/>
        <v>440.28657142857139</v>
      </c>
      <c r="L86">
        <f t="shared" si="38"/>
        <v>315.94396515658866</v>
      </c>
      <c r="M86">
        <f t="shared" si="39"/>
        <v>31.962931818178706</v>
      </c>
      <c r="N86">
        <f t="shared" si="40"/>
        <v>44.542232848335267</v>
      </c>
      <c r="O86">
        <f t="shared" si="41"/>
        <v>0.15019452367936875</v>
      </c>
      <c r="P86">
        <f t="shared" si="42"/>
        <v>2.764939173700772</v>
      </c>
      <c r="Q86">
        <f t="shared" si="43"/>
        <v>0.14580474453028378</v>
      </c>
      <c r="R86">
        <f t="shared" si="44"/>
        <v>9.1511682489791024E-2</v>
      </c>
      <c r="S86">
        <f t="shared" si="45"/>
        <v>226.12556919168117</v>
      </c>
      <c r="T86">
        <f t="shared" si="46"/>
        <v>33.367492175706737</v>
      </c>
      <c r="U86">
        <f t="shared" si="47"/>
        <v>32.345685714285707</v>
      </c>
      <c r="V86">
        <f t="shared" si="48"/>
        <v>4.8693120582204132</v>
      </c>
      <c r="W86">
        <f t="shared" si="49"/>
        <v>70.134585890843979</v>
      </c>
      <c r="X86">
        <f t="shared" si="50"/>
        <v>3.4541624995431865</v>
      </c>
      <c r="Y86">
        <f t="shared" si="51"/>
        <v>4.9250486841387691</v>
      </c>
      <c r="Z86">
        <f t="shared" si="52"/>
        <v>1.4151495586772267</v>
      </c>
      <c r="AA86">
        <f t="shared" si="53"/>
        <v>-93.803645612379469</v>
      </c>
      <c r="AB86">
        <f t="shared" si="54"/>
        <v>30.072476359219213</v>
      </c>
      <c r="AC86">
        <f t="shared" si="55"/>
        <v>2.4774253014796441</v>
      </c>
      <c r="AD86">
        <f t="shared" si="56"/>
        <v>164.87182524000056</v>
      </c>
      <c r="AE86">
        <f t="shared" si="57"/>
        <v>20.955917257543959</v>
      </c>
      <c r="AF86">
        <f t="shared" si="58"/>
        <v>2.1265203918217841</v>
      </c>
      <c r="AG86">
        <f t="shared" si="59"/>
        <v>10.574524673651135</v>
      </c>
      <c r="AH86">
        <v>474.89856878398581</v>
      </c>
      <c r="AI86">
        <v>458.36458787878809</v>
      </c>
      <c r="AJ86">
        <v>1.679882051770879</v>
      </c>
      <c r="AK86">
        <v>62.734653934625719</v>
      </c>
      <c r="AL86">
        <f t="shared" si="60"/>
        <v>2.1270667939315073</v>
      </c>
      <c r="AM86">
        <v>32.247335324618653</v>
      </c>
      <c r="AN86">
        <v>34.143675757575757</v>
      </c>
      <c r="AO86">
        <v>1.6819416859877071E-5</v>
      </c>
      <c r="AP86">
        <v>100.3352754229541</v>
      </c>
      <c r="AQ86">
        <v>20</v>
      </c>
      <c r="AR86">
        <v>3</v>
      </c>
      <c r="AS86">
        <f t="shared" si="61"/>
        <v>1</v>
      </c>
      <c r="AT86">
        <f t="shared" si="62"/>
        <v>0</v>
      </c>
      <c r="AU86">
        <f t="shared" si="63"/>
        <v>47332.185486165596</v>
      </c>
      <c r="AV86">
        <f t="shared" si="64"/>
        <v>1200.0414285714289</v>
      </c>
      <c r="AW86">
        <f t="shared" si="65"/>
        <v>1025.9617208247055</v>
      </c>
      <c r="AX86">
        <f t="shared" si="66"/>
        <v>0.85493858495039299</v>
      </c>
      <c r="AY86">
        <f t="shared" si="67"/>
        <v>0.18843146895425844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1678134230.0999999</v>
      </c>
      <c r="BF86">
        <v>440.28657142857139</v>
      </c>
      <c r="BG86">
        <v>460.49514285714292</v>
      </c>
      <c r="BH86">
        <v>34.143357142857141</v>
      </c>
      <c r="BI86">
        <v>32.247399999999999</v>
      </c>
      <c r="BJ86">
        <v>446.63228571428579</v>
      </c>
      <c r="BK86">
        <v>33.890857142857143</v>
      </c>
      <c r="BL86">
        <v>649.98742857142861</v>
      </c>
      <c r="BM86">
        <v>101.0664285714286</v>
      </c>
      <c r="BN86">
        <v>0.1000292285714286</v>
      </c>
      <c r="BO86">
        <v>32.547428571428583</v>
      </c>
      <c r="BP86">
        <v>32.345685714285707</v>
      </c>
      <c r="BQ86">
        <v>999.89999999999986</v>
      </c>
      <c r="BR86">
        <v>0</v>
      </c>
      <c r="BS86">
        <v>0</v>
      </c>
      <c r="BT86">
        <v>8993.9299999999985</v>
      </c>
      <c r="BU86">
        <v>0</v>
      </c>
      <c r="BV86">
        <v>146.04599999999999</v>
      </c>
      <c r="BW86">
        <v>-20.208657142857142</v>
      </c>
      <c r="BX86">
        <v>455.85085714285708</v>
      </c>
      <c r="BY86">
        <v>475.83971428571431</v>
      </c>
      <c r="BZ86">
        <v>1.8959600000000001</v>
      </c>
      <c r="CA86">
        <v>460.49514285714292</v>
      </c>
      <c r="CB86">
        <v>32.247399999999999</v>
      </c>
      <c r="CC86">
        <v>3.4507471428571428</v>
      </c>
      <c r="CD86">
        <v>3.2591299999999999</v>
      </c>
      <c r="CE86">
        <v>26.379342857142859</v>
      </c>
      <c r="CF86">
        <v>25.4146</v>
      </c>
      <c r="CG86">
        <v>1200.0414285714289</v>
      </c>
      <c r="CH86">
        <v>0.4999662857142857</v>
      </c>
      <c r="CI86">
        <v>0.5000337142857143</v>
      </c>
      <c r="CJ86">
        <v>0</v>
      </c>
      <c r="CK86">
        <v>1106.4485714285711</v>
      </c>
      <c r="CL86">
        <v>4.9990899999999998</v>
      </c>
      <c r="CM86">
        <v>11991.642857142861</v>
      </c>
      <c r="CN86">
        <v>9558.06</v>
      </c>
      <c r="CO86">
        <v>42.561999999999998</v>
      </c>
      <c r="CP86">
        <v>43.936999999999998</v>
      </c>
      <c r="CQ86">
        <v>43.311999999999998</v>
      </c>
      <c r="CR86">
        <v>43.061999999999998</v>
      </c>
      <c r="CS86">
        <v>43.811999999999998</v>
      </c>
      <c r="CT86">
        <v>597.47857142857151</v>
      </c>
      <c r="CU86">
        <v>597.56428571428569</v>
      </c>
      <c r="CV86">
        <v>0</v>
      </c>
      <c r="CW86">
        <v>1678134274</v>
      </c>
      <c r="CX86">
        <v>0</v>
      </c>
      <c r="CY86">
        <v>1678124978.5</v>
      </c>
      <c r="CZ86" t="s">
        <v>356</v>
      </c>
      <c r="DA86">
        <v>1678124978.5</v>
      </c>
      <c r="DB86">
        <v>1678124958</v>
      </c>
      <c r="DC86">
        <v>13</v>
      </c>
      <c r="DD86">
        <v>-0.20300000000000001</v>
      </c>
      <c r="DE86">
        <v>-1.0999999999999999E-2</v>
      </c>
      <c r="DF86">
        <v>-7.2679999999999998</v>
      </c>
      <c r="DG86">
        <v>0.23699999999999999</v>
      </c>
      <c r="DH86">
        <v>791</v>
      </c>
      <c r="DI86">
        <v>32</v>
      </c>
      <c r="DJ86">
        <v>0.03</v>
      </c>
      <c r="DK86">
        <v>7.0000000000000007E-2</v>
      </c>
      <c r="DL86">
        <v>-19.889957500000001</v>
      </c>
      <c r="DM86">
        <v>-2.382257786116273</v>
      </c>
      <c r="DN86">
        <v>0.23091438444529619</v>
      </c>
      <c r="DO86">
        <v>0</v>
      </c>
      <c r="DP86">
        <v>1.8929514999999999</v>
      </c>
      <c r="DQ86">
        <v>3.0949643527195508E-2</v>
      </c>
      <c r="DR86">
        <v>3.2266217240327351E-3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371</v>
      </c>
      <c r="EA86">
        <v>3.29644</v>
      </c>
      <c r="EB86">
        <v>2.6253000000000002</v>
      </c>
      <c r="EC86">
        <v>0.10721899999999999</v>
      </c>
      <c r="ED86">
        <v>0.108807</v>
      </c>
      <c r="EE86">
        <v>0.13927500000000001</v>
      </c>
      <c r="EF86">
        <v>0.132798</v>
      </c>
      <c r="EG86">
        <v>26899.599999999999</v>
      </c>
      <c r="EH86">
        <v>27232.799999999999</v>
      </c>
      <c r="EI86">
        <v>28032.799999999999</v>
      </c>
      <c r="EJ86">
        <v>29413.1</v>
      </c>
      <c r="EK86">
        <v>33218.300000000003</v>
      </c>
      <c r="EL86">
        <v>35408.800000000003</v>
      </c>
      <c r="EM86">
        <v>39589.1</v>
      </c>
      <c r="EN86">
        <v>42039</v>
      </c>
      <c r="EO86">
        <v>2.1854300000000002</v>
      </c>
      <c r="EP86">
        <v>2.1770499999999999</v>
      </c>
      <c r="EQ86">
        <v>0.110082</v>
      </c>
      <c r="ER86">
        <v>0</v>
      </c>
      <c r="ES86">
        <v>30.561499999999999</v>
      </c>
      <c r="ET86">
        <v>999.9</v>
      </c>
      <c r="EU86">
        <v>71.3</v>
      </c>
      <c r="EV86">
        <v>34.700000000000003</v>
      </c>
      <c r="EW86">
        <v>39.189500000000002</v>
      </c>
      <c r="EX86">
        <v>56.558199999999999</v>
      </c>
      <c r="EY86">
        <v>-3.3453499999999998</v>
      </c>
      <c r="EZ86">
        <v>2</v>
      </c>
      <c r="FA86">
        <v>0.48432199999999997</v>
      </c>
      <c r="FB86">
        <v>9.2031600000000005E-2</v>
      </c>
      <c r="FC86">
        <v>20.275200000000002</v>
      </c>
      <c r="FD86">
        <v>5.2180400000000002</v>
      </c>
      <c r="FE86">
        <v>12.009399999999999</v>
      </c>
      <c r="FF86">
        <v>4.9863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1.8658699999999999</v>
      </c>
      <c r="FM86">
        <v>1.8623400000000001</v>
      </c>
      <c r="FN86">
        <v>1.86432</v>
      </c>
      <c r="FO86">
        <v>1.8604700000000001</v>
      </c>
      <c r="FP86">
        <v>1.86111</v>
      </c>
      <c r="FQ86">
        <v>1.8603000000000001</v>
      </c>
      <c r="FR86">
        <v>1.8620300000000001</v>
      </c>
      <c r="FS86">
        <v>1.8585700000000001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-6.3559999999999999</v>
      </c>
      <c r="GH86">
        <v>0.2525</v>
      </c>
      <c r="GI86">
        <v>-4.6300871571038451</v>
      </c>
      <c r="GJ86">
        <v>-4.6782648166075668E-3</v>
      </c>
      <c r="GK86">
        <v>2.0645039605938809E-6</v>
      </c>
      <c r="GL86">
        <v>-4.2957140779123221E-10</v>
      </c>
      <c r="GM86">
        <v>-8.3289933805379121E-2</v>
      </c>
      <c r="GN86">
        <v>6.7050777095108757E-4</v>
      </c>
      <c r="GO86">
        <v>6.3862846072479287E-4</v>
      </c>
      <c r="GP86">
        <v>-1.0801389653900339E-5</v>
      </c>
      <c r="GQ86">
        <v>6</v>
      </c>
      <c r="GR86">
        <v>2074</v>
      </c>
      <c r="GS86">
        <v>4</v>
      </c>
      <c r="GT86">
        <v>34</v>
      </c>
      <c r="GU86">
        <v>154.19999999999999</v>
      </c>
      <c r="GV86">
        <v>154.6</v>
      </c>
      <c r="GW86">
        <v>1.50024</v>
      </c>
      <c r="GX86">
        <v>2.5585900000000001</v>
      </c>
      <c r="GY86">
        <v>2.04834</v>
      </c>
      <c r="GZ86">
        <v>2.6171899999999999</v>
      </c>
      <c r="HA86">
        <v>2.1972700000000001</v>
      </c>
      <c r="HB86">
        <v>2.3095699999999999</v>
      </c>
      <c r="HC86">
        <v>40.171300000000002</v>
      </c>
      <c r="HD86">
        <v>13.3352</v>
      </c>
      <c r="HE86">
        <v>18</v>
      </c>
      <c r="HF86">
        <v>676.67899999999997</v>
      </c>
      <c r="HG86">
        <v>745.29899999999998</v>
      </c>
      <c r="HH86">
        <v>30.999600000000001</v>
      </c>
      <c r="HI86">
        <v>33.496200000000002</v>
      </c>
      <c r="HJ86">
        <v>30</v>
      </c>
      <c r="HK86">
        <v>33.447699999999998</v>
      </c>
      <c r="HL86">
        <v>33.463900000000002</v>
      </c>
      <c r="HM86">
        <v>30.064299999999999</v>
      </c>
      <c r="HN86">
        <v>21.797000000000001</v>
      </c>
      <c r="HO86">
        <v>98.885400000000004</v>
      </c>
      <c r="HP86">
        <v>31</v>
      </c>
      <c r="HQ86">
        <v>478.13900000000001</v>
      </c>
      <c r="HR86">
        <v>32.235999999999997</v>
      </c>
      <c r="HS86">
        <v>98.808400000000006</v>
      </c>
      <c r="HT86">
        <v>97.487300000000005</v>
      </c>
    </row>
    <row r="87" spans="1:228" x14ac:dyDescent="0.2">
      <c r="A87">
        <v>72</v>
      </c>
      <c r="B87">
        <v>1678134236.0999999</v>
      </c>
      <c r="C87">
        <v>283.5</v>
      </c>
      <c r="D87" t="s">
        <v>502</v>
      </c>
      <c r="E87" t="s">
        <v>503</v>
      </c>
      <c r="F87">
        <v>4</v>
      </c>
      <c r="G87">
        <v>1678134233.7874999</v>
      </c>
      <c r="H87">
        <f t="shared" si="34"/>
        <v>2.1270821244174613E-3</v>
      </c>
      <c r="I87">
        <f t="shared" si="35"/>
        <v>2.1270821244174614</v>
      </c>
      <c r="J87">
        <f t="shared" si="36"/>
        <v>10.690046481907116</v>
      </c>
      <c r="K87">
        <f t="shared" si="37"/>
        <v>446.25349999999997</v>
      </c>
      <c r="L87">
        <f t="shared" si="38"/>
        <v>320.54235994719835</v>
      </c>
      <c r="M87">
        <f t="shared" si="39"/>
        <v>32.428268760813737</v>
      </c>
      <c r="N87">
        <f t="shared" si="40"/>
        <v>45.146071913358277</v>
      </c>
      <c r="O87">
        <f t="shared" si="41"/>
        <v>0.15021392909380846</v>
      </c>
      <c r="P87">
        <f t="shared" si="42"/>
        <v>2.7656900649987555</v>
      </c>
      <c r="Q87">
        <f t="shared" si="43"/>
        <v>0.14582418801814762</v>
      </c>
      <c r="R87">
        <f t="shared" si="44"/>
        <v>9.1523832815930281E-2</v>
      </c>
      <c r="S87">
        <f t="shared" si="45"/>
        <v>226.11623503467649</v>
      </c>
      <c r="T87">
        <f t="shared" si="46"/>
        <v>33.367907970535164</v>
      </c>
      <c r="U87">
        <f t="shared" si="47"/>
        <v>32.345174999999998</v>
      </c>
      <c r="V87">
        <f t="shared" si="48"/>
        <v>4.8691716599660424</v>
      </c>
      <c r="W87">
        <f t="shared" si="49"/>
        <v>70.132515631224791</v>
      </c>
      <c r="X87">
        <f t="shared" si="50"/>
        <v>3.4541937150645232</v>
      </c>
      <c r="Y87">
        <f t="shared" si="51"/>
        <v>4.9252385772493632</v>
      </c>
      <c r="Z87">
        <f t="shared" si="52"/>
        <v>1.4149779449015192</v>
      </c>
      <c r="AA87">
        <f t="shared" si="53"/>
        <v>-93.804321686810042</v>
      </c>
      <c r="AB87">
        <f t="shared" si="54"/>
        <v>30.258769212521869</v>
      </c>
      <c r="AC87">
        <f t="shared" si="55"/>
        <v>2.4920977751318101</v>
      </c>
      <c r="AD87">
        <f t="shared" si="56"/>
        <v>165.06278033552013</v>
      </c>
      <c r="AE87">
        <f t="shared" si="57"/>
        <v>21.136230156114465</v>
      </c>
      <c r="AF87">
        <f t="shared" si="58"/>
        <v>2.1265984541536262</v>
      </c>
      <c r="AG87">
        <f t="shared" si="59"/>
        <v>10.690046481907116</v>
      </c>
      <c r="AH87">
        <v>481.78561641814042</v>
      </c>
      <c r="AI87">
        <v>465.09606060606052</v>
      </c>
      <c r="AJ87">
        <v>1.692080519097378</v>
      </c>
      <c r="AK87">
        <v>62.734653934625719</v>
      </c>
      <c r="AL87">
        <f t="shared" si="60"/>
        <v>2.1270821244174614</v>
      </c>
      <c r="AM87">
        <v>32.247812872886549</v>
      </c>
      <c r="AN87">
        <v>34.144052121212113</v>
      </c>
      <c r="AO87">
        <v>8.7015402469897395E-6</v>
      </c>
      <c r="AP87">
        <v>100.3352754229541</v>
      </c>
      <c r="AQ87">
        <v>20</v>
      </c>
      <c r="AR87">
        <v>3</v>
      </c>
      <c r="AS87">
        <f t="shared" si="61"/>
        <v>1</v>
      </c>
      <c r="AT87">
        <f t="shared" si="62"/>
        <v>0</v>
      </c>
      <c r="AU87">
        <f t="shared" si="63"/>
        <v>47352.756493848035</v>
      </c>
      <c r="AV87">
        <f t="shared" si="64"/>
        <v>1199.99875</v>
      </c>
      <c r="AW87">
        <f t="shared" si="65"/>
        <v>1025.9245637485371</v>
      </c>
      <c r="AX87">
        <f t="shared" si="66"/>
        <v>0.85493802701755905</v>
      </c>
      <c r="AY87">
        <f t="shared" si="67"/>
        <v>0.1884303921438889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1678134233.7874999</v>
      </c>
      <c r="BF87">
        <v>446.25349999999997</v>
      </c>
      <c r="BG87">
        <v>466.63850000000002</v>
      </c>
      <c r="BH87">
        <v>34.143524999999997</v>
      </c>
      <c r="BI87">
        <v>32.247662499999997</v>
      </c>
      <c r="BJ87">
        <v>452.61799999999999</v>
      </c>
      <c r="BK87">
        <v>33.891024999999999</v>
      </c>
      <c r="BL87">
        <v>650.04362500000002</v>
      </c>
      <c r="BM87">
        <v>101.06675</v>
      </c>
      <c r="BN87">
        <v>0.1001246875</v>
      </c>
      <c r="BO87">
        <v>32.548112500000002</v>
      </c>
      <c r="BP87">
        <v>32.345174999999998</v>
      </c>
      <c r="BQ87">
        <v>999.9</v>
      </c>
      <c r="BR87">
        <v>0</v>
      </c>
      <c r="BS87">
        <v>0</v>
      </c>
      <c r="BT87">
        <v>8997.89</v>
      </c>
      <c r="BU87">
        <v>0</v>
      </c>
      <c r="BV87">
        <v>134.44862499999999</v>
      </c>
      <c r="BW87">
        <v>-20.384687499999998</v>
      </c>
      <c r="BX87">
        <v>462.02887500000003</v>
      </c>
      <c r="BY87">
        <v>482.18775000000011</v>
      </c>
      <c r="BZ87">
        <v>1.8958775000000001</v>
      </c>
      <c r="CA87">
        <v>466.63850000000002</v>
      </c>
      <c r="CB87">
        <v>32.247662499999997</v>
      </c>
      <c r="CC87">
        <v>3.4507762500000001</v>
      </c>
      <c r="CD87">
        <v>3.2591662499999998</v>
      </c>
      <c r="CE87">
        <v>26.379474999999999</v>
      </c>
      <c r="CF87">
        <v>25.414787499999999</v>
      </c>
      <c r="CG87">
        <v>1199.99875</v>
      </c>
      <c r="CH87">
        <v>0.49998362499999999</v>
      </c>
      <c r="CI87">
        <v>0.50001637499999996</v>
      </c>
      <c r="CJ87">
        <v>0</v>
      </c>
      <c r="CK87">
        <v>1106.62375</v>
      </c>
      <c r="CL87">
        <v>4.9990899999999998</v>
      </c>
      <c r="CM87">
        <v>11986.15</v>
      </c>
      <c r="CN87">
        <v>9557.7787499999995</v>
      </c>
      <c r="CO87">
        <v>42.561999999999998</v>
      </c>
      <c r="CP87">
        <v>43.936999999999998</v>
      </c>
      <c r="CQ87">
        <v>43.311999999999998</v>
      </c>
      <c r="CR87">
        <v>43.061999999999998</v>
      </c>
      <c r="CS87">
        <v>43.811999999999998</v>
      </c>
      <c r="CT87">
        <v>597.48</v>
      </c>
      <c r="CU87">
        <v>597.52125000000001</v>
      </c>
      <c r="CV87">
        <v>0</v>
      </c>
      <c r="CW87">
        <v>1678134278.2</v>
      </c>
      <c r="CX87">
        <v>0</v>
      </c>
      <c r="CY87">
        <v>1678124978.5</v>
      </c>
      <c r="CZ87" t="s">
        <v>356</v>
      </c>
      <c r="DA87">
        <v>1678124978.5</v>
      </c>
      <c r="DB87">
        <v>1678124958</v>
      </c>
      <c r="DC87">
        <v>13</v>
      </c>
      <c r="DD87">
        <v>-0.20300000000000001</v>
      </c>
      <c r="DE87">
        <v>-1.0999999999999999E-2</v>
      </c>
      <c r="DF87">
        <v>-7.2679999999999998</v>
      </c>
      <c r="DG87">
        <v>0.23699999999999999</v>
      </c>
      <c r="DH87">
        <v>791</v>
      </c>
      <c r="DI87">
        <v>32</v>
      </c>
      <c r="DJ87">
        <v>0.03</v>
      </c>
      <c r="DK87">
        <v>7.0000000000000007E-2</v>
      </c>
      <c r="DL87">
        <v>-20.052687500000001</v>
      </c>
      <c r="DM87">
        <v>-2.3092491557223149</v>
      </c>
      <c r="DN87">
        <v>0.22363032351125819</v>
      </c>
      <c r="DO87">
        <v>0</v>
      </c>
      <c r="DP87">
        <v>1.8945527499999999</v>
      </c>
      <c r="DQ87">
        <v>1.6418048780483471E-2</v>
      </c>
      <c r="DR87">
        <v>1.9916688824952781E-3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371</v>
      </c>
      <c r="EA87">
        <v>3.2965200000000001</v>
      </c>
      <c r="EB87">
        <v>2.6254599999999999</v>
      </c>
      <c r="EC87">
        <v>0.10838299999999999</v>
      </c>
      <c r="ED87">
        <v>0.109973</v>
      </c>
      <c r="EE87">
        <v>0.13927999999999999</v>
      </c>
      <c r="EF87">
        <v>0.132799</v>
      </c>
      <c r="EG87">
        <v>26864.2</v>
      </c>
      <c r="EH87">
        <v>27197.200000000001</v>
      </c>
      <c r="EI87">
        <v>28032.6</v>
      </c>
      <c r="EJ87">
        <v>29413.1</v>
      </c>
      <c r="EK87">
        <v>33218.1</v>
      </c>
      <c r="EL87">
        <v>35408.9</v>
      </c>
      <c r="EM87">
        <v>39589</v>
      </c>
      <c r="EN87">
        <v>42039.1</v>
      </c>
      <c r="EO87">
        <v>2.1859000000000002</v>
      </c>
      <c r="EP87">
        <v>2.1767699999999999</v>
      </c>
      <c r="EQ87">
        <v>0.109516</v>
      </c>
      <c r="ER87">
        <v>0</v>
      </c>
      <c r="ES87">
        <v>30.563400000000001</v>
      </c>
      <c r="ET87">
        <v>999.9</v>
      </c>
      <c r="EU87">
        <v>71.3</v>
      </c>
      <c r="EV87">
        <v>34.700000000000003</v>
      </c>
      <c r="EW87">
        <v>39.193300000000001</v>
      </c>
      <c r="EX87">
        <v>56.168199999999999</v>
      </c>
      <c r="EY87">
        <v>-3.4375</v>
      </c>
      <c r="EZ87">
        <v>2</v>
      </c>
      <c r="FA87">
        <v>0.484296</v>
      </c>
      <c r="FB87">
        <v>9.0250499999999997E-2</v>
      </c>
      <c r="FC87">
        <v>20.275099999999998</v>
      </c>
      <c r="FD87">
        <v>5.2195400000000003</v>
      </c>
      <c r="FE87">
        <v>12.0097</v>
      </c>
      <c r="FF87">
        <v>4.9867999999999997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1.86233</v>
      </c>
      <c r="FN87">
        <v>1.86432</v>
      </c>
      <c r="FO87">
        <v>1.8604700000000001</v>
      </c>
      <c r="FP87">
        <v>1.86111</v>
      </c>
      <c r="FQ87">
        <v>1.8603000000000001</v>
      </c>
      <c r="FR87">
        <v>1.8620300000000001</v>
      </c>
      <c r="FS87">
        <v>1.8585499999999999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-6.3760000000000003</v>
      </c>
      <c r="GH87">
        <v>0.2525</v>
      </c>
      <c r="GI87">
        <v>-4.6300871571038451</v>
      </c>
      <c r="GJ87">
        <v>-4.6782648166075668E-3</v>
      </c>
      <c r="GK87">
        <v>2.0645039605938809E-6</v>
      </c>
      <c r="GL87">
        <v>-4.2957140779123221E-10</v>
      </c>
      <c r="GM87">
        <v>-8.3289933805379121E-2</v>
      </c>
      <c r="GN87">
        <v>6.7050777095108757E-4</v>
      </c>
      <c r="GO87">
        <v>6.3862846072479287E-4</v>
      </c>
      <c r="GP87">
        <v>-1.0801389653900339E-5</v>
      </c>
      <c r="GQ87">
        <v>6</v>
      </c>
      <c r="GR87">
        <v>2074</v>
      </c>
      <c r="GS87">
        <v>4</v>
      </c>
      <c r="GT87">
        <v>34</v>
      </c>
      <c r="GU87">
        <v>154.30000000000001</v>
      </c>
      <c r="GV87">
        <v>154.6</v>
      </c>
      <c r="GW87">
        <v>1.5173300000000001</v>
      </c>
      <c r="GX87">
        <v>2.5622600000000002</v>
      </c>
      <c r="GY87">
        <v>2.04834</v>
      </c>
      <c r="GZ87">
        <v>2.6171899999999999</v>
      </c>
      <c r="HA87">
        <v>2.1972700000000001</v>
      </c>
      <c r="HB87">
        <v>2.33521</v>
      </c>
      <c r="HC87">
        <v>40.171300000000002</v>
      </c>
      <c r="HD87">
        <v>13.361499999999999</v>
      </c>
      <c r="HE87">
        <v>18</v>
      </c>
      <c r="HF87">
        <v>677.06500000000005</v>
      </c>
      <c r="HG87">
        <v>745.03300000000002</v>
      </c>
      <c r="HH87">
        <v>30.999500000000001</v>
      </c>
      <c r="HI87">
        <v>33.494300000000003</v>
      </c>
      <c r="HJ87">
        <v>30</v>
      </c>
      <c r="HK87">
        <v>33.447699999999998</v>
      </c>
      <c r="HL87">
        <v>33.463700000000003</v>
      </c>
      <c r="HM87">
        <v>30.413399999999999</v>
      </c>
      <c r="HN87">
        <v>21.797000000000001</v>
      </c>
      <c r="HO87">
        <v>98.885400000000004</v>
      </c>
      <c r="HP87">
        <v>31</v>
      </c>
      <c r="HQ87">
        <v>484.81700000000001</v>
      </c>
      <c r="HR87">
        <v>32.235999999999997</v>
      </c>
      <c r="HS87">
        <v>98.807900000000004</v>
      </c>
      <c r="HT87">
        <v>97.487499999999997</v>
      </c>
    </row>
    <row r="88" spans="1:228" x14ac:dyDescent="0.2">
      <c r="A88">
        <v>73</v>
      </c>
      <c r="B88">
        <v>1678134240.0999999</v>
      </c>
      <c r="C88">
        <v>287.5</v>
      </c>
      <c r="D88" t="s">
        <v>504</v>
      </c>
      <c r="E88" t="s">
        <v>505</v>
      </c>
      <c r="F88">
        <v>4</v>
      </c>
      <c r="G88">
        <v>1678134238.0999999</v>
      </c>
      <c r="H88">
        <f t="shared" si="34"/>
        <v>2.1302458486012728E-3</v>
      </c>
      <c r="I88">
        <f t="shared" si="35"/>
        <v>2.1302458486012728</v>
      </c>
      <c r="J88">
        <f t="shared" si="36"/>
        <v>10.884046293526447</v>
      </c>
      <c r="K88">
        <f t="shared" si="37"/>
        <v>453.28100000000001</v>
      </c>
      <c r="L88">
        <f t="shared" si="38"/>
        <v>325.598227089082</v>
      </c>
      <c r="M88">
        <f t="shared" si="39"/>
        <v>32.940024842457085</v>
      </c>
      <c r="N88">
        <f t="shared" si="40"/>
        <v>45.857397732478198</v>
      </c>
      <c r="O88">
        <f t="shared" si="41"/>
        <v>0.15057604195407592</v>
      </c>
      <c r="P88">
        <f t="shared" si="42"/>
        <v>2.7672791791862088</v>
      </c>
      <c r="Q88">
        <f t="shared" si="43"/>
        <v>0.14616789861533414</v>
      </c>
      <c r="R88">
        <f t="shared" si="44"/>
        <v>9.1740241432044969E-2</v>
      </c>
      <c r="S88">
        <f t="shared" si="45"/>
        <v>226.11251704911325</v>
      </c>
      <c r="T88">
        <f t="shared" si="46"/>
        <v>33.367058939271949</v>
      </c>
      <c r="U88">
        <f t="shared" si="47"/>
        <v>32.341571428571427</v>
      </c>
      <c r="V88">
        <f t="shared" si="48"/>
        <v>4.8681811178744612</v>
      </c>
      <c r="W88">
        <f t="shared" si="49"/>
        <v>70.135099781664906</v>
      </c>
      <c r="X88">
        <f t="shared" si="50"/>
        <v>3.4544131424883084</v>
      </c>
      <c r="Y88">
        <f t="shared" si="51"/>
        <v>4.9253699691625439</v>
      </c>
      <c r="Z88">
        <f t="shared" si="52"/>
        <v>1.4137679753861527</v>
      </c>
      <c r="AA88">
        <f t="shared" si="53"/>
        <v>-93.943841923316128</v>
      </c>
      <c r="AB88">
        <f t="shared" si="54"/>
        <v>30.88436918677532</v>
      </c>
      <c r="AC88">
        <f t="shared" si="55"/>
        <v>2.5421221431902485</v>
      </c>
      <c r="AD88">
        <f t="shared" si="56"/>
        <v>165.59516645576272</v>
      </c>
      <c r="AE88">
        <f t="shared" si="57"/>
        <v>21.390766732612299</v>
      </c>
      <c r="AF88">
        <f t="shared" si="58"/>
        <v>2.1288911913403923</v>
      </c>
      <c r="AG88">
        <f t="shared" si="59"/>
        <v>10.884046293526447</v>
      </c>
      <c r="AH88">
        <v>488.77063983498113</v>
      </c>
      <c r="AI88">
        <v>471.86230303030288</v>
      </c>
      <c r="AJ88">
        <v>1.7007354530893879</v>
      </c>
      <c r="AK88">
        <v>62.734653934625719</v>
      </c>
      <c r="AL88">
        <f t="shared" si="60"/>
        <v>2.1302458486012728</v>
      </c>
      <c r="AM88">
        <v>32.247231875334812</v>
      </c>
      <c r="AN88">
        <v>34.146302424242428</v>
      </c>
      <c r="AO88">
        <v>1.507910703423951E-5</v>
      </c>
      <c r="AP88">
        <v>100.3352754229541</v>
      </c>
      <c r="AQ88">
        <v>20</v>
      </c>
      <c r="AR88">
        <v>3</v>
      </c>
      <c r="AS88">
        <f t="shared" si="61"/>
        <v>1</v>
      </c>
      <c r="AT88">
        <f t="shared" si="62"/>
        <v>0</v>
      </c>
      <c r="AU88">
        <f t="shared" si="63"/>
        <v>47396.453544606651</v>
      </c>
      <c r="AV88">
        <f t="shared" si="64"/>
        <v>1199.975714285714</v>
      </c>
      <c r="AW88">
        <f t="shared" si="65"/>
        <v>1025.9051922534263</v>
      </c>
      <c r="AX88">
        <f t="shared" si="66"/>
        <v>0.85493829586717662</v>
      </c>
      <c r="AY88">
        <f t="shared" si="67"/>
        <v>0.18843091102365084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1678134238.0999999</v>
      </c>
      <c r="BF88">
        <v>453.28100000000001</v>
      </c>
      <c r="BG88">
        <v>473.91628571428572</v>
      </c>
      <c r="BH88">
        <v>34.145414285714288</v>
      </c>
      <c r="BI88">
        <v>32.247457142857137</v>
      </c>
      <c r="BJ88">
        <v>459.66699999999997</v>
      </c>
      <c r="BK88">
        <v>33.892899999999997</v>
      </c>
      <c r="BL88">
        <v>650.02499999999998</v>
      </c>
      <c r="BM88">
        <v>101.0677142857143</v>
      </c>
      <c r="BN88">
        <v>9.9989042857142843E-2</v>
      </c>
      <c r="BO88">
        <v>32.548585714285721</v>
      </c>
      <c r="BP88">
        <v>32.341571428571427</v>
      </c>
      <c r="BQ88">
        <v>999.89999999999986</v>
      </c>
      <c r="BR88">
        <v>0</v>
      </c>
      <c r="BS88">
        <v>0</v>
      </c>
      <c r="BT88">
        <v>9006.2485714285722</v>
      </c>
      <c r="BU88">
        <v>0</v>
      </c>
      <c r="BV88">
        <v>124.09228571428569</v>
      </c>
      <c r="BW88">
        <v>-20.635100000000001</v>
      </c>
      <c r="BX88">
        <v>469.30542857142848</v>
      </c>
      <c r="BY88">
        <v>489.70800000000003</v>
      </c>
      <c r="BZ88">
        <v>1.8979714285714291</v>
      </c>
      <c r="CA88">
        <v>473.91628571428572</v>
      </c>
      <c r="CB88">
        <v>32.247457142857137</v>
      </c>
      <c r="CC88">
        <v>3.450997142857144</v>
      </c>
      <c r="CD88">
        <v>3.2591742857142858</v>
      </c>
      <c r="CE88">
        <v>26.380571428571429</v>
      </c>
      <c r="CF88">
        <v>25.414842857142851</v>
      </c>
      <c r="CG88">
        <v>1199.975714285714</v>
      </c>
      <c r="CH88">
        <v>0.49997457142857138</v>
      </c>
      <c r="CI88">
        <v>0.50002542857142862</v>
      </c>
      <c r="CJ88">
        <v>0</v>
      </c>
      <c r="CK88">
        <v>1106.984285714286</v>
      </c>
      <c r="CL88">
        <v>4.9990899999999998</v>
      </c>
      <c r="CM88">
        <v>11986.485714285711</v>
      </c>
      <c r="CN88">
        <v>9557.5542857142864</v>
      </c>
      <c r="CO88">
        <v>42.561999999999998</v>
      </c>
      <c r="CP88">
        <v>43.936999999999998</v>
      </c>
      <c r="CQ88">
        <v>43.33</v>
      </c>
      <c r="CR88">
        <v>43.061999999999998</v>
      </c>
      <c r="CS88">
        <v>43.811999999999998</v>
      </c>
      <c r="CT88">
        <v>597.4571428571428</v>
      </c>
      <c r="CU88">
        <v>597.5200000000001</v>
      </c>
      <c r="CV88">
        <v>0</v>
      </c>
      <c r="CW88">
        <v>1678134282.4000001</v>
      </c>
      <c r="CX88">
        <v>0</v>
      </c>
      <c r="CY88">
        <v>1678124978.5</v>
      </c>
      <c r="CZ88" t="s">
        <v>356</v>
      </c>
      <c r="DA88">
        <v>1678124978.5</v>
      </c>
      <c r="DB88">
        <v>1678124958</v>
      </c>
      <c r="DC88">
        <v>13</v>
      </c>
      <c r="DD88">
        <v>-0.20300000000000001</v>
      </c>
      <c r="DE88">
        <v>-1.0999999999999999E-2</v>
      </c>
      <c r="DF88">
        <v>-7.2679999999999998</v>
      </c>
      <c r="DG88">
        <v>0.23699999999999999</v>
      </c>
      <c r="DH88">
        <v>791</v>
      </c>
      <c r="DI88">
        <v>32</v>
      </c>
      <c r="DJ88">
        <v>0.03</v>
      </c>
      <c r="DK88">
        <v>7.0000000000000007E-2</v>
      </c>
      <c r="DL88">
        <v>-20.225269999999998</v>
      </c>
      <c r="DM88">
        <v>-2.5028375234521332</v>
      </c>
      <c r="DN88">
        <v>0.24369450773458129</v>
      </c>
      <c r="DO88">
        <v>0</v>
      </c>
      <c r="DP88">
        <v>1.895821</v>
      </c>
      <c r="DQ88">
        <v>1.0807879924949479E-2</v>
      </c>
      <c r="DR88">
        <v>1.404472854846266E-3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371</v>
      </c>
      <c r="EA88">
        <v>3.2963100000000001</v>
      </c>
      <c r="EB88">
        <v>2.6254200000000001</v>
      </c>
      <c r="EC88">
        <v>0.10954999999999999</v>
      </c>
      <c r="ED88">
        <v>0.111135</v>
      </c>
      <c r="EE88">
        <v>0.13929</v>
      </c>
      <c r="EF88">
        <v>0.13280500000000001</v>
      </c>
      <c r="EG88">
        <v>26829.1</v>
      </c>
      <c r="EH88">
        <v>27161.599999999999</v>
      </c>
      <c r="EI88">
        <v>28032.7</v>
      </c>
      <c r="EJ88">
        <v>29413.1</v>
      </c>
      <c r="EK88">
        <v>33217.800000000003</v>
      </c>
      <c r="EL88">
        <v>35408.5</v>
      </c>
      <c r="EM88">
        <v>39589</v>
      </c>
      <c r="EN88">
        <v>42038.8</v>
      </c>
      <c r="EO88">
        <v>2.1856800000000001</v>
      </c>
      <c r="EP88">
        <v>2.1770499999999999</v>
      </c>
      <c r="EQ88">
        <v>0.109643</v>
      </c>
      <c r="ER88">
        <v>0</v>
      </c>
      <c r="ES88">
        <v>30.563400000000001</v>
      </c>
      <c r="ET88">
        <v>999.9</v>
      </c>
      <c r="EU88">
        <v>71.3</v>
      </c>
      <c r="EV88">
        <v>34.700000000000003</v>
      </c>
      <c r="EW88">
        <v>39.192799999999998</v>
      </c>
      <c r="EX88">
        <v>56.3782</v>
      </c>
      <c r="EY88">
        <v>-3.4174699999999998</v>
      </c>
      <c r="EZ88">
        <v>2</v>
      </c>
      <c r="FA88">
        <v>0.48429100000000003</v>
      </c>
      <c r="FB88">
        <v>8.7764200000000001E-2</v>
      </c>
      <c r="FC88">
        <v>20.275200000000002</v>
      </c>
      <c r="FD88">
        <v>5.2192400000000001</v>
      </c>
      <c r="FE88">
        <v>12.0098</v>
      </c>
      <c r="FF88">
        <v>4.9870999999999999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1.86585</v>
      </c>
      <c r="FM88">
        <v>1.8623400000000001</v>
      </c>
      <c r="FN88">
        <v>1.8643400000000001</v>
      </c>
      <c r="FO88">
        <v>1.8604700000000001</v>
      </c>
      <c r="FP88">
        <v>1.86111</v>
      </c>
      <c r="FQ88">
        <v>1.8603099999999999</v>
      </c>
      <c r="FR88">
        <v>1.8620300000000001</v>
      </c>
      <c r="FS88">
        <v>1.8585499999999999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-6.3959999999999999</v>
      </c>
      <c r="GH88">
        <v>0.2525</v>
      </c>
      <c r="GI88">
        <v>-4.6300871571038451</v>
      </c>
      <c r="GJ88">
        <v>-4.6782648166075668E-3</v>
      </c>
      <c r="GK88">
        <v>2.0645039605938809E-6</v>
      </c>
      <c r="GL88">
        <v>-4.2957140779123221E-10</v>
      </c>
      <c r="GM88">
        <v>-8.3289933805379121E-2</v>
      </c>
      <c r="GN88">
        <v>6.7050777095108757E-4</v>
      </c>
      <c r="GO88">
        <v>6.3862846072479287E-4</v>
      </c>
      <c r="GP88">
        <v>-1.0801389653900339E-5</v>
      </c>
      <c r="GQ88">
        <v>6</v>
      </c>
      <c r="GR88">
        <v>2074</v>
      </c>
      <c r="GS88">
        <v>4</v>
      </c>
      <c r="GT88">
        <v>34</v>
      </c>
      <c r="GU88">
        <v>154.4</v>
      </c>
      <c r="GV88">
        <v>154.69999999999999</v>
      </c>
      <c r="GW88">
        <v>1.5356399999999999</v>
      </c>
      <c r="GX88">
        <v>2.5598100000000001</v>
      </c>
      <c r="GY88">
        <v>2.04834</v>
      </c>
      <c r="GZ88">
        <v>2.6171899999999999</v>
      </c>
      <c r="HA88">
        <v>2.1972700000000001</v>
      </c>
      <c r="HB88">
        <v>2.33887</v>
      </c>
      <c r="HC88">
        <v>40.171300000000002</v>
      </c>
      <c r="HD88">
        <v>13.3528</v>
      </c>
      <c r="HE88">
        <v>18</v>
      </c>
      <c r="HF88">
        <v>676.88199999999995</v>
      </c>
      <c r="HG88">
        <v>745.28099999999995</v>
      </c>
      <c r="HH88">
        <v>30.999400000000001</v>
      </c>
      <c r="HI88">
        <v>33.493899999999996</v>
      </c>
      <c r="HJ88">
        <v>30</v>
      </c>
      <c r="HK88">
        <v>33.447699999999998</v>
      </c>
      <c r="HL88">
        <v>33.462499999999999</v>
      </c>
      <c r="HM88">
        <v>30.7639</v>
      </c>
      <c r="HN88">
        <v>21.797000000000001</v>
      </c>
      <c r="HO88">
        <v>98.885400000000004</v>
      </c>
      <c r="HP88">
        <v>31</v>
      </c>
      <c r="HQ88">
        <v>491.495</v>
      </c>
      <c r="HR88">
        <v>32.235999999999997</v>
      </c>
      <c r="HS88">
        <v>98.808099999999996</v>
      </c>
      <c r="HT88">
        <v>97.486999999999995</v>
      </c>
    </row>
    <row r="89" spans="1:228" x14ac:dyDescent="0.2">
      <c r="A89">
        <v>74</v>
      </c>
      <c r="B89">
        <v>1678134244.0999999</v>
      </c>
      <c r="C89">
        <v>291.5</v>
      </c>
      <c r="D89" t="s">
        <v>506</v>
      </c>
      <c r="E89" t="s">
        <v>507</v>
      </c>
      <c r="F89">
        <v>4</v>
      </c>
      <c r="G89">
        <v>1678134241.7874999</v>
      </c>
      <c r="H89">
        <f t="shared" si="34"/>
        <v>2.1300378910446903E-3</v>
      </c>
      <c r="I89">
        <f t="shared" si="35"/>
        <v>2.1300378910446902</v>
      </c>
      <c r="J89">
        <f t="shared" si="36"/>
        <v>11.177621300762596</v>
      </c>
      <c r="K89">
        <f t="shared" si="37"/>
        <v>459.33274999999998</v>
      </c>
      <c r="L89">
        <f t="shared" si="38"/>
        <v>328.2887837405749</v>
      </c>
      <c r="M89">
        <f t="shared" si="39"/>
        <v>33.212409255268341</v>
      </c>
      <c r="N89">
        <f t="shared" si="40"/>
        <v>46.469900992424158</v>
      </c>
      <c r="O89">
        <f t="shared" si="41"/>
        <v>0.15050117848396474</v>
      </c>
      <c r="P89">
        <f t="shared" si="42"/>
        <v>2.7698029070015244</v>
      </c>
      <c r="Q89">
        <f t="shared" si="43"/>
        <v>0.14610123461764493</v>
      </c>
      <c r="R89">
        <f t="shared" si="44"/>
        <v>9.1697874378351307E-2</v>
      </c>
      <c r="S89">
        <f t="shared" si="45"/>
        <v>226.10965232246298</v>
      </c>
      <c r="T89">
        <f t="shared" si="46"/>
        <v>33.366110889182721</v>
      </c>
      <c r="U89">
        <f t="shared" si="47"/>
        <v>32.344612499999997</v>
      </c>
      <c r="V89">
        <f t="shared" si="48"/>
        <v>4.869017029602535</v>
      </c>
      <c r="W89">
        <f t="shared" si="49"/>
        <v>70.142960600034371</v>
      </c>
      <c r="X89">
        <f t="shared" si="50"/>
        <v>3.4547422370651151</v>
      </c>
      <c r="Y89">
        <f t="shared" si="51"/>
        <v>4.925287167110854</v>
      </c>
      <c r="Z89">
        <f t="shared" si="52"/>
        <v>1.4142747925374199</v>
      </c>
      <c r="AA89">
        <f t="shared" si="53"/>
        <v>-93.934670995070846</v>
      </c>
      <c r="AB89">
        <f t="shared" si="54"/>
        <v>30.413894497088169</v>
      </c>
      <c r="AC89">
        <f t="shared" si="55"/>
        <v>2.5011496094236572</v>
      </c>
      <c r="AD89">
        <f t="shared" si="56"/>
        <v>165.09002543390397</v>
      </c>
      <c r="AE89">
        <f t="shared" si="57"/>
        <v>21.471400648321083</v>
      </c>
      <c r="AF89">
        <f t="shared" si="58"/>
        <v>2.1293313253750332</v>
      </c>
      <c r="AG89">
        <f t="shared" si="59"/>
        <v>11.177621300762596</v>
      </c>
      <c r="AH89">
        <v>495.63150828440308</v>
      </c>
      <c r="AI89">
        <v>478.58506666666648</v>
      </c>
      <c r="AJ89">
        <v>1.6636952016917681</v>
      </c>
      <c r="AK89">
        <v>62.734653934625719</v>
      </c>
      <c r="AL89">
        <f t="shared" si="60"/>
        <v>2.1300378910446902</v>
      </c>
      <c r="AM89">
        <v>32.250440677151097</v>
      </c>
      <c r="AN89">
        <v>34.149315757575742</v>
      </c>
      <c r="AO89">
        <v>1.8847734914644939E-5</v>
      </c>
      <c r="AP89">
        <v>100.3352754229541</v>
      </c>
      <c r="AQ89">
        <v>20</v>
      </c>
      <c r="AR89">
        <v>3</v>
      </c>
      <c r="AS89">
        <f t="shared" si="61"/>
        <v>1</v>
      </c>
      <c r="AT89">
        <f t="shared" si="62"/>
        <v>0</v>
      </c>
      <c r="AU89">
        <f t="shared" si="63"/>
        <v>47466.033976013772</v>
      </c>
      <c r="AV89">
        <f t="shared" si="64"/>
        <v>1199.96</v>
      </c>
      <c r="AW89">
        <f t="shared" si="65"/>
        <v>1025.8918074209653</v>
      </c>
      <c r="AX89">
        <f t="shared" si="66"/>
        <v>0.85493833746205317</v>
      </c>
      <c r="AY89">
        <f t="shared" si="67"/>
        <v>0.18843099130176252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1678134241.7874999</v>
      </c>
      <c r="BF89">
        <v>459.33274999999998</v>
      </c>
      <c r="BG89">
        <v>480.05475000000001</v>
      </c>
      <c r="BH89">
        <v>34.148474999999998</v>
      </c>
      <c r="BI89">
        <v>32.2501125</v>
      </c>
      <c r="BJ89">
        <v>465.73737499999999</v>
      </c>
      <c r="BK89">
        <v>33.895949999999999</v>
      </c>
      <c r="BL89">
        <v>650.01850000000002</v>
      </c>
      <c r="BM89">
        <v>101.068375</v>
      </c>
      <c r="BN89">
        <v>9.9897874999999997E-2</v>
      </c>
      <c r="BO89">
        <v>32.548287500000001</v>
      </c>
      <c r="BP89">
        <v>32.344612499999997</v>
      </c>
      <c r="BQ89">
        <v>999.9</v>
      </c>
      <c r="BR89">
        <v>0</v>
      </c>
      <c r="BS89">
        <v>0</v>
      </c>
      <c r="BT89">
        <v>9019.61</v>
      </c>
      <c r="BU89">
        <v>0</v>
      </c>
      <c r="BV89">
        <v>118.549125</v>
      </c>
      <c r="BW89">
        <v>-20.721987500000001</v>
      </c>
      <c r="BX89">
        <v>475.57299999999998</v>
      </c>
      <c r="BY89">
        <v>496.05275</v>
      </c>
      <c r="BZ89">
        <v>1.8983675</v>
      </c>
      <c r="CA89">
        <v>480.05475000000001</v>
      </c>
      <c r="CB89">
        <v>32.2501125</v>
      </c>
      <c r="CC89">
        <v>3.4513362500000002</v>
      </c>
      <c r="CD89">
        <v>3.2594712499999998</v>
      </c>
      <c r="CE89">
        <v>26.382224999999998</v>
      </c>
      <c r="CF89">
        <v>25.416362500000002</v>
      </c>
      <c r="CG89">
        <v>1199.96</v>
      </c>
      <c r="CH89">
        <v>0.499971375</v>
      </c>
      <c r="CI89">
        <v>0.500028625</v>
      </c>
      <c r="CJ89">
        <v>0</v>
      </c>
      <c r="CK89">
        <v>1107.1087500000001</v>
      </c>
      <c r="CL89">
        <v>4.9990899999999998</v>
      </c>
      <c r="CM89">
        <v>11989</v>
      </c>
      <c r="CN89">
        <v>9557.4362499999988</v>
      </c>
      <c r="CO89">
        <v>42.561999999999998</v>
      </c>
      <c r="CP89">
        <v>43.929250000000003</v>
      </c>
      <c r="CQ89">
        <v>43.311999999999998</v>
      </c>
      <c r="CR89">
        <v>43.061999999999998</v>
      </c>
      <c r="CS89">
        <v>43.811999999999998</v>
      </c>
      <c r="CT89">
        <v>597.44749999999999</v>
      </c>
      <c r="CU89">
        <v>597.51375000000007</v>
      </c>
      <c r="CV89">
        <v>0</v>
      </c>
      <c r="CW89">
        <v>1678134286</v>
      </c>
      <c r="CX89">
        <v>0</v>
      </c>
      <c r="CY89">
        <v>1678124978.5</v>
      </c>
      <c r="CZ89" t="s">
        <v>356</v>
      </c>
      <c r="DA89">
        <v>1678124978.5</v>
      </c>
      <c r="DB89">
        <v>1678124958</v>
      </c>
      <c r="DC89">
        <v>13</v>
      </c>
      <c r="DD89">
        <v>-0.20300000000000001</v>
      </c>
      <c r="DE89">
        <v>-1.0999999999999999E-2</v>
      </c>
      <c r="DF89">
        <v>-7.2679999999999998</v>
      </c>
      <c r="DG89">
        <v>0.23699999999999999</v>
      </c>
      <c r="DH89">
        <v>791</v>
      </c>
      <c r="DI89">
        <v>32</v>
      </c>
      <c r="DJ89">
        <v>0.03</v>
      </c>
      <c r="DK89">
        <v>7.0000000000000007E-2</v>
      </c>
      <c r="DL89">
        <v>-20.3820625</v>
      </c>
      <c r="DM89">
        <v>-2.4789422138836148</v>
      </c>
      <c r="DN89">
        <v>0.24184594961204131</v>
      </c>
      <c r="DO89">
        <v>0</v>
      </c>
      <c r="DP89">
        <v>1.8966654999999999</v>
      </c>
      <c r="DQ89">
        <v>1.020292682926054E-2</v>
      </c>
      <c r="DR89">
        <v>1.2333976447196609E-3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371</v>
      </c>
      <c r="EA89">
        <v>3.2963900000000002</v>
      </c>
      <c r="EB89">
        <v>2.6251099999999998</v>
      </c>
      <c r="EC89">
        <v>0.11069</v>
      </c>
      <c r="ED89">
        <v>0.112294</v>
      </c>
      <c r="EE89">
        <v>0.139296</v>
      </c>
      <c r="EF89">
        <v>0.13281000000000001</v>
      </c>
      <c r="EG89">
        <v>26795.1</v>
      </c>
      <c r="EH89">
        <v>27126.2</v>
      </c>
      <c r="EI89">
        <v>28033.1</v>
      </c>
      <c r="EJ89">
        <v>29413.200000000001</v>
      </c>
      <c r="EK89">
        <v>33217.800000000003</v>
      </c>
      <c r="EL89">
        <v>35408.9</v>
      </c>
      <c r="EM89">
        <v>39589.1</v>
      </c>
      <c r="EN89">
        <v>42039.5</v>
      </c>
      <c r="EO89">
        <v>2.1859500000000001</v>
      </c>
      <c r="EP89">
        <v>2.17693</v>
      </c>
      <c r="EQ89">
        <v>0.109695</v>
      </c>
      <c r="ER89">
        <v>0</v>
      </c>
      <c r="ES89">
        <v>30.563400000000001</v>
      </c>
      <c r="ET89">
        <v>999.9</v>
      </c>
      <c r="EU89">
        <v>71.3</v>
      </c>
      <c r="EV89">
        <v>34.700000000000003</v>
      </c>
      <c r="EW89">
        <v>39.191099999999999</v>
      </c>
      <c r="EX89">
        <v>56.438200000000002</v>
      </c>
      <c r="EY89">
        <v>-3.4935900000000002</v>
      </c>
      <c r="EZ89">
        <v>2</v>
      </c>
      <c r="FA89">
        <v>0.48429899999999998</v>
      </c>
      <c r="FB89">
        <v>8.4792999999999993E-2</v>
      </c>
      <c r="FC89">
        <v>20.275200000000002</v>
      </c>
      <c r="FD89">
        <v>5.2195400000000003</v>
      </c>
      <c r="FE89">
        <v>12.0097</v>
      </c>
      <c r="FF89">
        <v>4.9867999999999997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1.8623400000000001</v>
      </c>
      <c r="FN89">
        <v>1.86435</v>
      </c>
      <c r="FO89">
        <v>1.8604700000000001</v>
      </c>
      <c r="FP89">
        <v>1.8611200000000001</v>
      </c>
      <c r="FQ89">
        <v>1.8603099999999999</v>
      </c>
      <c r="FR89">
        <v>1.8620300000000001</v>
      </c>
      <c r="FS89">
        <v>1.8585700000000001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-6.415</v>
      </c>
      <c r="GH89">
        <v>0.2525</v>
      </c>
      <c r="GI89">
        <v>-4.6300871571038451</v>
      </c>
      <c r="GJ89">
        <v>-4.6782648166075668E-3</v>
      </c>
      <c r="GK89">
        <v>2.0645039605938809E-6</v>
      </c>
      <c r="GL89">
        <v>-4.2957140779123221E-10</v>
      </c>
      <c r="GM89">
        <v>-8.3289933805379121E-2</v>
      </c>
      <c r="GN89">
        <v>6.7050777095108757E-4</v>
      </c>
      <c r="GO89">
        <v>6.3862846072479287E-4</v>
      </c>
      <c r="GP89">
        <v>-1.0801389653900339E-5</v>
      </c>
      <c r="GQ89">
        <v>6</v>
      </c>
      <c r="GR89">
        <v>2074</v>
      </c>
      <c r="GS89">
        <v>4</v>
      </c>
      <c r="GT89">
        <v>34</v>
      </c>
      <c r="GU89">
        <v>154.4</v>
      </c>
      <c r="GV89">
        <v>154.80000000000001</v>
      </c>
      <c r="GW89">
        <v>1.5527299999999999</v>
      </c>
      <c r="GX89">
        <v>2.5647000000000002</v>
      </c>
      <c r="GY89">
        <v>2.04834</v>
      </c>
      <c r="GZ89">
        <v>2.6171899999999999</v>
      </c>
      <c r="HA89">
        <v>2.1972700000000001</v>
      </c>
      <c r="HB89">
        <v>2.36572</v>
      </c>
      <c r="HC89">
        <v>40.1967</v>
      </c>
      <c r="HD89">
        <v>13.3528</v>
      </c>
      <c r="HE89">
        <v>18</v>
      </c>
      <c r="HF89">
        <v>677.10500000000002</v>
      </c>
      <c r="HG89">
        <v>745.15</v>
      </c>
      <c r="HH89">
        <v>30.999300000000002</v>
      </c>
      <c r="HI89">
        <v>33.493899999999996</v>
      </c>
      <c r="HJ89">
        <v>30</v>
      </c>
      <c r="HK89">
        <v>33.447699999999998</v>
      </c>
      <c r="HL89">
        <v>33.461500000000001</v>
      </c>
      <c r="HM89">
        <v>31.111000000000001</v>
      </c>
      <c r="HN89">
        <v>21.797000000000001</v>
      </c>
      <c r="HO89">
        <v>98.885400000000004</v>
      </c>
      <c r="HP89">
        <v>31</v>
      </c>
      <c r="HQ89">
        <v>498.173</v>
      </c>
      <c r="HR89">
        <v>32.235999999999997</v>
      </c>
      <c r="HS89">
        <v>98.808800000000005</v>
      </c>
      <c r="HT89">
        <v>97.488100000000003</v>
      </c>
    </row>
    <row r="90" spans="1:228" x14ac:dyDescent="0.2">
      <c r="A90">
        <v>75</v>
      </c>
      <c r="B90">
        <v>1678134248.0999999</v>
      </c>
      <c r="C90">
        <v>295.5</v>
      </c>
      <c r="D90" t="s">
        <v>508</v>
      </c>
      <c r="E90" t="s">
        <v>509</v>
      </c>
      <c r="F90">
        <v>4</v>
      </c>
      <c r="G90">
        <v>1678134246.0999999</v>
      </c>
      <c r="H90">
        <f t="shared" si="34"/>
        <v>2.1340578126923604E-3</v>
      </c>
      <c r="I90">
        <f t="shared" si="35"/>
        <v>2.1340578126923604</v>
      </c>
      <c r="J90">
        <f t="shared" si="36"/>
        <v>11.093111249254802</v>
      </c>
      <c r="K90">
        <f t="shared" si="37"/>
        <v>466.35371428571432</v>
      </c>
      <c r="L90">
        <f t="shared" si="38"/>
        <v>336.29418139224117</v>
      </c>
      <c r="M90">
        <f t="shared" si="39"/>
        <v>34.022421594011909</v>
      </c>
      <c r="N90">
        <f t="shared" si="40"/>
        <v>47.180366349710546</v>
      </c>
      <c r="O90">
        <f t="shared" si="41"/>
        <v>0.15081628391748736</v>
      </c>
      <c r="P90">
        <f t="shared" si="42"/>
        <v>2.7609370678022667</v>
      </c>
      <c r="Q90">
        <f t="shared" si="43"/>
        <v>0.14638444911363882</v>
      </c>
      <c r="R90">
        <f t="shared" si="44"/>
        <v>9.1877615502037435E-2</v>
      </c>
      <c r="S90">
        <f t="shared" si="45"/>
        <v>226.11318214935343</v>
      </c>
      <c r="T90">
        <f t="shared" si="46"/>
        <v>33.372582118269065</v>
      </c>
      <c r="U90">
        <f t="shared" si="47"/>
        <v>32.345257142857143</v>
      </c>
      <c r="V90">
        <f t="shared" si="48"/>
        <v>4.8691942412656752</v>
      </c>
      <c r="W90">
        <f t="shared" si="49"/>
        <v>70.127713241885374</v>
      </c>
      <c r="X90">
        <f t="shared" si="50"/>
        <v>3.4549896479403928</v>
      </c>
      <c r="Y90">
        <f t="shared" si="51"/>
        <v>4.926710836874717</v>
      </c>
      <c r="Z90">
        <f t="shared" si="52"/>
        <v>1.4142045933252825</v>
      </c>
      <c r="AA90">
        <f t="shared" si="53"/>
        <v>-94.111949539733089</v>
      </c>
      <c r="AB90">
        <f t="shared" si="54"/>
        <v>30.983699296768251</v>
      </c>
      <c r="AC90">
        <f t="shared" si="55"/>
        <v>2.5562632396316571</v>
      </c>
      <c r="AD90">
        <f t="shared" si="56"/>
        <v>165.54119514602024</v>
      </c>
      <c r="AE90">
        <f t="shared" si="57"/>
        <v>21.720860128939442</v>
      </c>
      <c r="AF90">
        <f t="shared" si="58"/>
        <v>2.1324654108550596</v>
      </c>
      <c r="AG90">
        <f t="shared" si="59"/>
        <v>11.093111249254802</v>
      </c>
      <c r="AH90">
        <v>502.61865459694258</v>
      </c>
      <c r="AI90">
        <v>485.43333333333311</v>
      </c>
      <c r="AJ90">
        <v>1.7206639435255791</v>
      </c>
      <c r="AK90">
        <v>62.734653934625719</v>
      </c>
      <c r="AL90">
        <f t="shared" si="60"/>
        <v>2.1340578126923604</v>
      </c>
      <c r="AM90">
        <v>32.249585289696377</v>
      </c>
      <c r="AN90">
        <v>34.152152121212112</v>
      </c>
      <c r="AO90">
        <v>1.7495758949779749E-5</v>
      </c>
      <c r="AP90">
        <v>100.3352754229541</v>
      </c>
      <c r="AQ90">
        <v>20</v>
      </c>
      <c r="AR90">
        <v>3</v>
      </c>
      <c r="AS90">
        <f t="shared" si="61"/>
        <v>1</v>
      </c>
      <c r="AT90">
        <f t="shared" si="62"/>
        <v>0</v>
      </c>
      <c r="AU90">
        <f t="shared" si="63"/>
        <v>47221.131412438874</v>
      </c>
      <c r="AV90">
        <f t="shared" si="64"/>
        <v>1199.984285714286</v>
      </c>
      <c r="AW90">
        <f t="shared" si="65"/>
        <v>1025.9120280566601</v>
      </c>
      <c r="AX90">
        <f t="shared" si="66"/>
        <v>0.85493788566238593</v>
      </c>
      <c r="AY90">
        <f t="shared" si="67"/>
        <v>0.18843011932840473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1678134246.0999999</v>
      </c>
      <c r="BF90">
        <v>466.35371428571432</v>
      </c>
      <c r="BG90">
        <v>487.32228571428573</v>
      </c>
      <c r="BH90">
        <v>34.150799999999997</v>
      </c>
      <c r="BI90">
        <v>32.249542857142863</v>
      </c>
      <c r="BJ90">
        <v>472.77942857142853</v>
      </c>
      <c r="BK90">
        <v>33.898257142857148</v>
      </c>
      <c r="BL90">
        <v>649.98257142857153</v>
      </c>
      <c r="BM90">
        <v>101.0685714285714</v>
      </c>
      <c r="BN90">
        <v>0.10005852857142861</v>
      </c>
      <c r="BO90">
        <v>32.553414285714283</v>
      </c>
      <c r="BP90">
        <v>32.345257142857143</v>
      </c>
      <c r="BQ90">
        <v>999.89999999999986</v>
      </c>
      <c r="BR90">
        <v>0</v>
      </c>
      <c r="BS90">
        <v>0</v>
      </c>
      <c r="BT90">
        <v>8972.4985714285722</v>
      </c>
      <c r="BU90">
        <v>0</v>
      </c>
      <c r="BV90">
        <v>114.47157142857139</v>
      </c>
      <c r="BW90">
        <v>-20.968614285714288</v>
      </c>
      <c r="BX90">
        <v>482.84314285714288</v>
      </c>
      <c r="BY90">
        <v>503.56171428571417</v>
      </c>
      <c r="BZ90">
        <v>1.90127</v>
      </c>
      <c r="CA90">
        <v>487.32228571428573</v>
      </c>
      <c r="CB90">
        <v>32.249542857142863</v>
      </c>
      <c r="CC90">
        <v>3.4515699999999998</v>
      </c>
      <c r="CD90">
        <v>3.259414285714286</v>
      </c>
      <c r="CE90">
        <v>26.383400000000002</v>
      </c>
      <c r="CF90">
        <v>25.416057142857142</v>
      </c>
      <c r="CG90">
        <v>1199.984285714286</v>
      </c>
      <c r="CH90">
        <v>0.49998828571428572</v>
      </c>
      <c r="CI90">
        <v>0.50001171428571423</v>
      </c>
      <c r="CJ90">
        <v>0</v>
      </c>
      <c r="CK90">
        <v>1107.537142857143</v>
      </c>
      <c r="CL90">
        <v>4.9990899999999998</v>
      </c>
      <c r="CM90">
        <v>11993.17142857143</v>
      </c>
      <c r="CN90">
        <v>9557.6728571428575</v>
      </c>
      <c r="CO90">
        <v>42.561999999999998</v>
      </c>
      <c r="CP90">
        <v>43.892714285714291</v>
      </c>
      <c r="CQ90">
        <v>43.311999999999998</v>
      </c>
      <c r="CR90">
        <v>43.061999999999998</v>
      </c>
      <c r="CS90">
        <v>43.811999999999998</v>
      </c>
      <c r="CT90">
        <v>597.4785714285714</v>
      </c>
      <c r="CU90">
        <v>597.50857142857137</v>
      </c>
      <c r="CV90">
        <v>0</v>
      </c>
      <c r="CW90">
        <v>1678134290.2</v>
      </c>
      <c r="CX90">
        <v>0</v>
      </c>
      <c r="CY90">
        <v>1678124978.5</v>
      </c>
      <c r="CZ90" t="s">
        <v>356</v>
      </c>
      <c r="DA90">
        <v>1678124978.5</v>
      </c>
      <c r="DB90">
        <v>1678124958</v>
      </c>
      <c r="DC90">
        <v>13</v>
      </c>
      <c r="DD90">
        <v>-0.20300000000000001</v>
      </c>
      <c r="DE90">
        <v>-1.0999999999999999E-2</v>
      </c>
      <c r="DF90">
        <v>-7.2679999999999998</v>
      </c>
      <c r="DG90">
        <v>0.23699999999999999</v>
      </c>
      <c r="DH90">
        <v>791</v>
      </c>
      <c r="DI90">
        <v>32</v>
      </c>
      <c r="DJ90">
        <v>0.03</v>
      </c>
      <c r="DK90">
        <v>7.0000000000000007E-2</v>
      </c>
      <c r="DL90">
        <v>-20.556000000000001</v>
      </c>
      <c r="DM90">
        <v>-2.7879894934333391</v>
      </c>
      <c r="DN90">
        <v>0.27102580504446427</v>
      </c>
      <c r="DO90">
        <v>0</v>
      </c>
      <c r="DP90">
        <v>1.8975815</v>
      </c>
      <c r="DQ90">
        <v>1.7514146341458588E-2</v>
      </c>
      <c r="DR90">
        <v>1.868687440424441E-3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371</v>
      </c>
      <c r="EA90">
        <v>3.2963399999999998</v>
      </c>
      <c r="EB90">
        <v>2.62514</v>
      </c>
      <c r="EC90">
        <v>0.111845</v>
      </c>
      <c r="ED90">
        <v>0.113439</v>
      </c>
      <c r="EE90">
        <v>0.13930300000000001</v>
      </c>
      <c r="EF90">
        <v>0.13280600000000001</v>
      </c>
      <c r="EG90">
        <v>26760.400000000001</v>
      </c>
      <c r="EH90">
        <v>27091.599999999999</v>
      </c>
      <c r="EI90">
        <v>28033.200000000001</v>
      </c>
      <c r="EJ90">
        <v>29413.599999999999</v>
      </c>
      <c r="EK90">
        <v>33217.9</v>
      </c>
      <c r="EL90">
        <v>35409.5</v>
      </c>
      <c r="EM90">
        <v>39589.4</v>
      </c>
      <c r="EN90">
        <v>42039.9</v>
      </c>
      <c r="EO90">
        <v>2.1858499999999998</v>
      </c>
      <c r="EP90">
        <v>2.177</v>
      </c>
      <c r="EQ90">
        <v>0.109933</v>
      </c>
      <c r="ER90">
        <v>0</v>
      </c>
      <c r="ES90">
        <v>30.5641</v>
      </c>
      <c r="ET90">
        <v>999.9</v>
      </c>
      <c r="EU90">
        <v>71.3</v>
      </c>
      <c r="EV90">
        <v>34.700000000000003</v>
      </c>
      <c r="EW90">
        <v>39.192</v>
      </c>
      <c r="EX90">
        <v>56.978200000000001</v>
      </c>
      <c r="EY90">
        <v>-3.5336500000000002</v>
      </c>
      <c r="EZ90">
        <v>2</v>
      </c>
      <c r="FA90">
        <v>0.48424499999999998</v>
      </c>
      <c r="FB90">
        <v>8.2750599999999994E-2</v>
      </c>
      <c r="FC90">
        <v>20.275099999999998</v>
      </c>
      <c r="FD90">
        <v>5.2196899999999999</v>
      </c>
      <c r="FE90">
        <v>12.0099</v>
      </c>
      <c r="FF90">
        <v>4.9871499999999997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1.86585</v>
      </c>
      <c r="FM90">
        <v>1.8623400000000001</v>
      </c>
      <c r="FN90">
        <v>1.8643400000000001</v>
      </c>
      <c r="FO90">
        <v>1.86049</v>
      </c>
      <c r="FP90">
        <v>1.86113</v>
      </c>
      <c r="FQ90">
        <v>1.8603400000000001</v>
      </c>
      <c r="FR90">
        <v>1.8620300000000001</v>
      </c>
      <c r="FS90">
        <v>1.8586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-6.4349999999999996</v>
      </c>
      <c r="GH90">
        <v>0.25259999999999999</v>
      </c>
      <c r="GI90">
        <v>-4.6300871571038451</v>
      </c>
      <c r="GJ90">
        <v>-4.6782648166075668E-3</v>
      </c>
      <c r="GK90">
        <v>2.0645039605938809E-6</v>
      </c>
      <c r="GL90">
        <v>-4.2957140779123221E-10</v>
      </c>
      <c r="GM90">
        <v>-8.3289933805379121E-2</v>
      </c>
      <c r="GN90">
        <v>6.7050777095108757E-4</v>
      </c>
      <c r="GO90">
        <v>6.3862846072479287E-4</v>
      </c>
      <c r="GP90">
        <v>-1.0801389653900339E-5</v>
      </c>
      <c r="GQ90">
        <v>6</v>
      </c>
      <c r="GR90">
        <v>2074</v>
      </c>
      <c r="GS90">
        <v>4</v>
      </c>
      <c r="GT90">
        <v>34</v>
      </c>
      <c r="GU90">
        <v>154.5</v>
      </c>
      <c r="GV90">
        <v>154.80000000000001</v>
      </c>
      <c r="GW90">
        <v>1.57104</v>
      </c>
      <c r="GX90">
        <v>2.5659200000000002</v>
      </c>
      <c r="GY90">
        <v>2.04834</v>
      </c>
      <c r="GZ90">
        <v>2.6171899999999999</v>
      </c>
      <c r="HA90">
        <v>2.1972700000000001</v>
      </c>
      <c r="HB90">
        <v>2.3315399999999999</v>
      </c>
      <c r="HC90">
        <v>40.171300000000002</v>
      </c>
      <c r="HD90">
        <v>13.3352</v>
      </c>
      <c r="HE90">
        <v>18</v>
      </c>
      <c r="HF90">
        <v>677.024</v>
      </c>
      <c r="HG90">
        <v>745.21400000000006</v>
      </c>
      <c r="HH90">
        <v>30.999400000000001</v>
      </c>
      <c r="HI90">
        <v>33.493899999999996</v>
      </c>
      <c r="HJ90">
        <v>30</v>
      </c>
      <c r="HK90">
        <v>33.447699999999998</v>
      </c>
      <c r="HL90">
        <v>33.460900000000002</v>
      </c>
      <c r="HM90">
        <v>31.457000000000001</v>
      </c>
      <c r="HN90">
        <v>21.797000000000001</v>
      </c>
      <c r="HO90">
        <v>98.885400000000004</v>
      </c>
      <c r="HP90">
        <v>31</v>
      </c>
      <c r="HQ90">
        <v>504.851</v>
      </c>
      <c r="HR90">
        <v>32.235999999999997</v>
      </c>
      <c r="HS90">
        <v>98.8095</v>
      </c>
      <c r="HT90">
        <v>97.489099999999993</v>
      </c>
    </row>
    <row r="91" spans="1:228" x14ac:dyDescent="0.2">
      <c r="A91">
        <v>76</v>
      </c>
      <c r="B91">
        <v>1678134252.0999999</v>
      </c>
      <c r="C91">
        <v>299.5</v>
      </c>
      <c r="D91" t="s">
        <v>510</v>
      </c>
      <c r="E91" t="s">
        <v>511</v>
      </c>
      <c r="F91">
        <v>4</v>
      </c>
      <c r="G91">
        <v>1678134249.7874999</v>
      </c>
      <c r="H91">
        <f t="shared" si="34"/>
        <v>2.1362600191633455E-3</v>
      </c>
      <c r="I91">
        <f t="shared" si="35"/>
        <v>2.1362600191633456</v>
      </c>
      <c r="J91">
        <f t="shared" si="36"/>
        <v>11.507689119583775</v>
      </c>
      <c r="K91">
        <f t="shared" si="37"/>
        <v>472.41699999999997</v>
      </c>
      <c r="L91">
        <f t="shared" si="38"/>
        <v>337.73800275748243</v>
      </c>
      <c r="M91">
        <f t="shared" si="39"/>
        <v>34.168141318652317</v>
      </c>
      <c r="N91">
        <f t="shared" si="40"/>
        <v>47.793291502716926</v>
      </c>
      <c r="O91">
        <f t="shared" si="41"/>
        <v>0.15079910734285906</v>
      </c>
      <c r="P91">
        <f t="shared" si="42"/>
        <v>2.7647339769302244</v>
      </c>
      <c r="Q91">
        <f t="shared" si="43"/>
        <v>0.14637415880501639</v>
      </c>
      <c r="R91">
        <f t="shared" si="44"/>
        <v>9.1870597819803571E-2</v>
      </c>
      <c r="S91">
        <f t="shared" si="45"/>
        <v>226.11498624908432</v>
      </c>
      <c r="T91">
        <f t="shared" si="46"/>
        <v>33.37316146131689</v>
      </c>
      <c r="U91">
        <f t="shared" si="47"/>
        <v>32.351525000000002</v>
      </c>
      <c r="V91">
        <f t="shared" si="48"/>
        <v>4.870917561460856</v>
      </c>
      <c r="W91">
        <f t="shared" si="49"/>
        <v>70.122902116688621</v>
      </c>
      <c r="X91">
        <f t="shared" si="50"/>
        <v>3.4551831787869829</v>
      </c>
      <c r="Y91">
        <f t="shared" si="51"/>
        <v>4.9273248460786112</v>
      </c>
      <c r="Z91">
        <f t="shared" si="52"/>
        <v>1.4157343826738731</v>
      </c>
      <c r="AA91">
        <f t="shared" si="53"/>
        <v>-94.209066845103536</v>
      </c>
      <c r="AB91">
        <f t="shared" si="54"/>
        <v>30.421582219325458</v>
      </c>
      <c r="AC91">
        <f t="shared" si="55"/>
        <v>2.5065440521793851</v>
      </c>
      <c r="AD91">
        <f t="shared" si="56"/>
        <v>164.83404567548564</v>
      </c>
      <c r="AE91">
        <f t="shared" si="57"/>
        <v>21.849027149278445</v>
      </c>
      <c r="AF91">
        <f t="shared" si="58"/>
        <v>2.1350992272908611</v>
      </c>
      <c r="AG91">
        <f t="shared" si="59"/>
        <v>11.507689119583775</v>
      </c>
      <c r="AH91">
        <v>509.56564418444577</v>
      </c>
      <c r="AI91">
        <v>492.15765454545459</v>
      </c>
      <c r="AJ91">
        <v>1.6758545655370409</v>
      </c>
      <c r="AK91">
        <v>62.734653934625719</v>
      </c>
      <c r="AL91">
        <f t="shared" si="60"/>
        <v>2.1362600191633456</v>
      </c>
      <c r="AM91">
        <v>32.249616722195142</v>
      </c>
      <c r="AN91">
        <v>34.154098787878787</v>
      </c>
      <c r="AO91">
        <v>1.234626775473942E-5</v>
      </c>
      <c r="AP91">
        <v>100.3352754229541</v>
      </c>
      <c r="AQ91">
        <v>20</v>
      </c>
      <c r="AR91">
        <v>3</v>
      </c>
      <c r="AS91">
        <f t="shared" si="61"/>
        <v>1</v>
      </c>
      <c r="AT91">
        <f t="shared" si="62"/>
        <v>0</v>
      </c>
      <c r="AU91">
        <f t="shared" si="63"/>
        <v>47325.275056786631</v>
      </c>
      <c r="AV91">
        <f t="shared" si="64"/>
        <v>1199.9974999999999</v>
      </c>
      <c r="AW91">
        <f t="shared" si="65"/>
        <v>1025.9229700772457</v>
      </c>
      <c r="AX91">
        <f t="shared" si="66"/>
        <v>0.85493758951768295</v>
      </c>
      <c r="AY91">
        <f t="shared" si="67"/>
        <v>0.18842954776912813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1678134249.7874999</v>
      </c>
      <c r="BF91">
        <v>472.41699999999997</v>
      </c>
      <c r="BG91">
        <v>493.51612499999999</v>
      </c>
      <c r="BH91">
        <v>34.153062499999997</v>
      </c>
      <c r="BI91">
        <v>32.249537500000002</v>
      </c>
      <c r="BJ91">
        <v>478.86112500000002</v>
      </c>
      <c r="BK91">
        <v>33.900525000000002</v>
      </c>
      <c r="BL91">
        <v>650.00850000000003</v>
      </c>
      <c r="BM91">
        <v>101.06762500000001</v>
      </c>
      <c r="BN91">
        <v>9.9969525000000004E-2</v>
      </c>
      <c r="BO91">
        <v>32.555624999999999</v>
      </c>
      <c r="BP91">
        <v>32.351525000000002</v>
      </c>
      <c r="BQ91">
        <v>999.9</v>
      </c>
      <c r="BR91">
        <v>0</v>
      </c>
      <c r="BS91">
        <v>0</v>
      </c>
      <c r="BT91">
        <v>8992.7337499999994</v>
      </c>
      <c r="BU91">
        <v>0</v>
      </c>
      <c r="BV91">
        <v>112.428625</v>
      </c>
      <c r="BW91">
        <v>-21.098937500000002</v>
      </c>
      <c r="BX91">
        <v>489.12212499999998</v>
      </c>
      <c r="BY91">
        <v>509.96199999999999</v>
      </c>
      <c r="BZ91">
        <v>1.9035225</v>
      </c>
      <c r="CA91">
        <v>493.51612499999999</v>
      </c>
      <c r="CB91">
        <v>32.249537500000002</v>
      </c>
      <c r="CC91">
        <v>3.4517699999999998</v>
      </c>
      <c r="CD91">
        <v>3.2593862499999999</v>
      </c>
      <c r="CE91">
        <v>26.384374999999999</v>
      </c>
      <c r="CF91">
        <v>25.415925000000001</v>
      </c>
      <c r="CG91">
        <v>1199.9974999999999</v>
      </c>
      <c r="CH91">
        <v>0.49999749999999998</v>
      </c>
      <c r="CI91">
        <v>0.50000250000000002</v>
      </c>
      <c r="CJ91">
        <v>0</v>
      </c>
      <c r="CK91">
        <v>1108.0962500000001</v>
      </c>
      <c r="CL91">
        <v>4.9990899999999998</v>
      </c>
      <c r="CM91">
        <v>11998.362499999999</v>
      </c>
      <c r="CN91">
        <v>9557.8112500000007</v>
      </c>
      <c r="CO91">
        <v>42.561999999999998</v>
      </c>
      <c r="CP91">
        <v>43.913749999999993</v>
      </c>
      <c r="CQ91">
        <v>43.311999999999998</v>
      </c>
      <c r="CR91">
        <v>43.061999999999998</v>
      </c>
      <c r="CS91">
        <v>43.811999999999998</v>
      </c>
      <c r="CT91">
        <v>597.49749999999995</v>
      </c>
      <c r="CU91">
        <v>597.50375000000008</v>
      </c>
      <c r="CV91">
        <v>0</v>
      </c>
      <c r="CW91">
        <v>1678134294.4000001</v>
      </c>
      <c r="CX91">
        <v>0</v>
      </c>
      <c r="CY91">
        <v>1678124978.5</v>
      </c>
      <c r="CZ91" t="s">
        <v>356</v>
      </c>
      <c r="DA91">
        <v>1678124978.5</v>
      </c>
      <c r="DB91">
        <v>1678124958</v>
      </c>
      <c r="DC91">
        <v>13</v>
      </c>
      <c r="DD91">
        <v>-0.20300000000000001</v>
      </c>
      <c r="DE91">
        <v>-1.0999999999999999E-2</v>
      </c>
      <c r="DF91">
        <v>-7.2679999999999998</v>
      </c>
      <c r="DG91">
        <v>0.23699999999999999</v>
      </c>
      <c r="DH91">
        <v>791</v>
      </c>
      <c r="DI91">
        <v>32</v>
      </c>
      <c r="DJ91">
        <v>0.03</v>
      </c>
      <c r="DK91">
        <v>7.0000000000000007E-2</v>
      </c>
      <c r="DL91">
        <v>-20.736082499999998</v>
      </c>
      <c r="DM91">
        <v>-2.646521200750394</v>
      </c>
      <c r="DN91">
        <v>0.2576159563065728</v>
      </c>
      <c r="DO91">
        <v>0</v>
      </c>
      <c r="DP91">
        <v>1.8990825</v>
      </c>
      <c r="DQ91">
        <v>2.6738386491552E-2</v>
      </c>
      <c r="DR91">
        <v>2.7053916075126801E-3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371</v>
      </c>
      <c r="EA91">
        <v>3.29636</v>
      </c>
      <c r="EB91">
        <v>2.6252499999999999</v>
      </c>
      <c r="EC91">
        <v>0.11297599999999999</v>
      </c>
      <c r="ED91">
        <v>0.11457299999999999</v>
      </c>
      <c r="EE91">
        <v>0.13930799999999999</v>
      </c>
      <c r="EF91">
        <v>0.13280400000000001</v>
      </c>
      <c r="EG91">
        <v>26726</v>
      </c>
      <c r="EH91">
        <v>27056.7</v>
      </c>
      <c r="EI91">
        <v>28032.9</v>
      </c>
      <c r="EJ91">
        <v>29413.4</v>
      </c>
      <c r="EK91">
        <v>33217.199999999997</v>
      </c>
      <c r="EL91">
        <v>35409.5</v>
      </c>
      <c r="EM91">
        <v>39588.800000000003</v>
      </c>
      <c r="EN91">
        <v>42039.7</v>
      </c>
      <c r="EO91">
        <v>2.1862300000000001</v>
      </c>
      <c r="EP91">
        <v>2.1770999999999998</v>
      </c>
      <c r="EQ91">
        <v>0.110254</v>
      </c>
      <c r="ER91">
        <v>0</v>
      </c>
      <c r="ES91">
        <v>30.563400000000001</v>
      </c>
      <c r="ET91">
        <v>999.9</v>
      </c>
      <c r="EU91">
        <v>71.2</v>
      </c>
      <c r="EV91">
        <v>34.700000000000003</v>
      </c>
      <c r="EW91">
        <v>39.137300000000003</v>
      </c>
      <c r="EX91">
        <v>56.168199999999999</v>
      </c>
      <c r="EY91">
        <v>-3.4214699999999998</v>
      </c>
      <c r="EZ91">
        <v>2</v>
      </c>
      <c r="FA91">
        <v>0.48419200000000001</v>
      </c>
      <c r="FB91">
        <v>8.0533800000000003E-2</v>
      </c>
      <c r="FC91">
        <v>20.275200000000002</v>
      </c>
      <c r="FD91">
        <v>5.2190899999999996</v>
      </c>
      <c r="FE91">
        <v>12.0098</v>
      </c>
      <c r="FF91">
        <v>4.9866999999999999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1.86588</v>
      </c>
      <c r="FM91">
        <v>1.8623400000000001</v>
      </c>
      <c r="FN91">
        <v>1.8643400000000001</v>
      </c>
      <c r="FO91">
        <v>1.86049</v>
      </c>
      <c r="FP91">
        <v>1.86113</v>
      </c>
      <c r="FQ91">
        <v>1.86032</v>
      </c>
      <c r="FR91">
        <v>1.8620300000000001</v>
      </c>
      <c r="FS91">
        <v>1.85859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-6.4560000000000004</v>
      </c>
      <c r="GH91">
        <v>0.25259999999999999</v>
      </c>
      <c r="GI91">
        <v>-4.6300871571038451</v>
      </c>
      <c r="GJ91">
        <v>-4.6782648166075668E-3</v>
      </c>
      <c r="GK91">
        <v>2.0645039605938809E-6</v>
      </c>
      <c r="GL91">
        <v>-4.2957140779123221E-10</v>
      </c>
      <c r="GM91">
        <v>-8.3289933805379121E-2</v>
      </c>
      <c r="GN91">
        <v>6.7050777095108757E-4</v>
      </c>
      <c r="GO91">
        <v>6.3862846072479287E-4</v>
      </c>
      <c r="GP91">
        <v>-1.0801389653900339E-5</v>
      </c>
      <c r="GQ91">
        <v>6</v>
      </c>
      <c r="GR91">
        <v>2074</v>
      </c>
      <c r="GS91">
        <v>4</v>
      </c>
      <c r="GT91">
        <v>34</v>
      </c>
      <c r="GU91">
        <v>154.6</v>
      </c>
      <c r="GV91">
        <v>154.9</v>
      </c>
      <c r="GW91">
        <v>1.58813</v>
      </c>
      <c r="GX91">
        <v>2.5659200000000002</v>
      </c>
      <c r="GY91">
        <v>2.04834</v>
      </c>
      <c r="GZ91">
        <v>2.6171899999999999</v>
      </c>
      <c r="HA91">
        <v>2.1972700000000001</v>
      </c>
      <c r="HB91">
        <v>2.3107899999999999</v>
      </c>
      <c r="HC91">
        <v>40.171300000000002</v>
      </c>
      <c r="HD91">
        <v>13.308999999999999</v>
      </c>
      <c r="HE91">
        <v>18</v>
      </c>
      <c r="HF91">
        <v>677.32899999999995</v>
      </c>
      <c r="HG91">
        <v>745.31</v>
      </c>
      <c r="HH91">
        <v>30.999400000000001</v>
      </c>
      <c r="HI91">
        <v>33.493899999999996</v>
      </c>
      <c r="HJ91">
        <v>30</v>
      </c>
      <c r="HK91">
        <v>33.447699999999998</v>
      </c>
      <c r="HL91">
        <v>33.460900000000002</v>
      </c>
      <c r="HM91">
        <v>31.804300000000001</v>
      </c>
      <c r="HN91">
        <v>21.797000000000001</v>
      </c>
      <c r="HO91">
        <v>98.885400000000004</v>
      </c>
      <c r="HP91">
        <v>31</v>
      </c>
      <c r="HQ91">
        <v>511.53699999999998</v>
      </c>
      <c r="HR91">
        <v>32.235999999999997</v>
      </c>
      <c r="HS91">
        <v>98.808099999999996</v>
      </c>
      <c r="HT91">
        <v>97.488600000000005</v>
      </c>
    </row>
    <row r="92" spans="1:228" x14ac:dyDescent="0.2">
      <c r="A92">
        <v>77</v>
      </c>
      <c r="B92">
        <v>1678134256.0999999</v>
      </c>
      <c r="C92">
        <v>303.5</v>
      </c>
      <c r="D92" t="s">
        <v>512</v>
      </c>
      <c r="E92" t="s">
        <v>513</v>
      </c>
      <c r="F92">
        <v>4</v>
      </c>
      <c r="G92">
        <v>1678134254.0999999</v>
      </c>
      <c r="H92">
        <f t="shared" si="34"/>
        <v>2.137346721347242E-3</v>
      </c>
      <c r="I92">
        <f t="shared" si="35"/>
        <v>2.1373467213472419</v>
      </c>
      <c r="J92">
        <f t="shared" si="36"/>
        <v>11.637731782229988</v>
      </c>
      <c r="K92">
        <f t="shared" si="37"/>
        <v>479.41142857142859</v>
      </c>
      <c r="L92">
        <f t="shared" si="38"/>
        <v>343.12698291296408</v>
      </c>
      <c r="M92">
        <f t="shared" si="39"/>
        <v>34.713308220043189</v>
      </c>
      <c r="N92">
        <f t="shared" si="40"/>
        <v>48.500868520831354</v>
      </c>
      <c r="O92">
        <f t="shared" si="41"/>
        <v>0.15074730383213025</v>
      </c>
      <c r="P92">
        <f t="shared" si="42"/>
        <v>2.7683878803549193</v>
      </c>
      <c r="Q92">
        <f t="shared" si="43"/>
        <v>0.14633099926744733</v>
      </c>
      <c r="R92">
        <f t="shared" si="44"/>
        <v>9.1842885005980507E-2</v>
      </c>
      <c r="S92">
        <f t="shared" si="45"/>
        <v>226.11640980846829</v>
      </c>
      <c r="T92">
        <f t="shared" si="46"/>
        <v>33.375021195963662</v>
      </c>
      <c r="U92">
        <f t="shared" si="47"/>
        <v>32.356271428571432</v>
      </c>
      <c r="V92">
        <f t="shared" si="48"/>
        <v>4.8722229246482813</v>
      </c>
      <c r="W92">
        <f t="shared" si="49"/>
        <v>70.114103005307612</v>
      </c>
      <c r="X92">
        <f t="shared" si="50"/>
        <v>3.455362423398467</v>
      </c>
      <c r="Y92">
        <f t="shared" si="51"/>
        <v>4.9281988577061266</v>
      </c>
      <c r="Z92">
        <f t="shared" si="52"/>
        <v>1.4168605012498143</v>
      </c>
      <c r="AA92">
        <f t="shared" si="53"/>
        <v>-94.256990411413369</v>
      </c>
      <c r="AB92">
        <f t="shared" si="54"/>
        <v>30.222988799653209</v>
      </c>
      <c r="AC92">
        <f t="shared" si="55"/>
        <v>2.4869909034309989</v>
      </c>
      <c r="AD92">
        <f t="shared" si="56"/>
        <v>164.56939910013915</v>
      </c>
      <c r="AE92">
        <f t="shared" si="57"/>
        <v>22.074244219646452</v>
      </c>
      <c r="AF92">
        <f t="shared" si="58"/>
        <v>2.1376680350111283</v>
      </c>
      <c r="AG92">
        <f t="shared" si="59"/>
        <v>11.637731782229988</v>
      </c>
      <c r="AH92">
        <v>516.47962589149677</v>
      </c>
      <c r="AI92">
        <v>498.90100000000018</v>
      </c>
      <c r="AJ92">
        <v>1.68793880586444</v>
      </c>
      <c r="AK92">
        <v>62.734653934625719</v>
      </c>
      <c r="AL92">
        <f t="shared" si="60"/>
        <v>2.1373467213472419</v>
      </c>
      <c r="AM92">
        <v>32.249100352849638</v>
      </c>
      <c r="AN92">
        <v>34.154609090909076</v>
      </c>
      <c r="AO92">
        <v>7.8428643050844207E-6</v>
      </c>
      <c r="AP92">
        <v>100.3352754229541</v>
      </c>
      <c r="AQ92">
        <v>20</v>
      </c>
      <c r="AR92">
        <v>3</v>
      </c>
      <c r="AS92">
        <f t="shared" si="61"/>
        <v>1</v>
      </c>
      <c r="AT92">
        <f t="shared" si="62"/>
        <v>0</v>
      </c>
      <c r="AU92">
        <f t="shared" si="63"/>
        <v>47425.413475802809</v>
      </c>
      <c r="AV92">
        <f t="shared" si="64"/>
        <v>1199.99</v>
      </c>
      <c r="AW92">
        <f t="shared" si="65"/>
        <v>1025.9180278800354</v>
      </c>
      <c r="AX92">
        <f t="shared" si="66"/>
        <v>0.8549388143901494</v>
      </c>
      <c r="AY92">
        <f t="shared" si="67"/>
        <v>0.18843191177298835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1678134254.0999999</v>
      </c>
      <c r="BF92">
        <v>479.41142857142859</v>
      </c>
      <c r="BG92">
        <v>500.73371428571443</v>
      </c>
      <c r="BH92">
        <v>34.154857142857153</v>
      </c>
      <c r="BI92">
        <v>32.249014285714289</v>
      </c>
      <c r="BJ92">
        <v>485.87671428571429</v>
      </c>
      <c r="BK92">
        <v>33.902285714285703</v>
      </c>
      <c r="BL92">
        <v>649.99785714285724</v>
      </c>
      <c r="BM92">
        <v>101.0677142857143</v>
      </c>
      <c r="BN92">
        <v>9.9812457142857136E-2</v>
      </c>
      <c r="BO92">
        <v>32.558771428571433</v>
      </c>
      <c r="BP92">
        <v>32.356271428571432</v>
      </c>
      <c r="BQ92">
        <v>999.89999999999986</v>
      </c>
      <c r="BR92">
        <v>0</v>
      </c>
      <c r="BS92">
        <v>0</v>
      </c>
      <c r="BT92">
        <v>9012.1428571428569</v>
      </c>
      <c r="BU92">
        <v>0</v>
      </c>
      <c r="BV92">
        <v>110.23357142857139</v>
      </c>
      <c r="BW92">
        <v>-21.32235714285714</v>
      </c>
      <c r="BX92">
        <v>496.36471428571429</v>
      </c>
      <c r="BY92">
        <v>517.42000000000007</v>
      </c>
      <c r="BZ92">
        <v>1.9058328571428571</v>
      </c>
      <c r="CA92">
        <v>500.73371428571443</v>
      </c>
      <c r="CB92">
        <v>32.249014285714289</v>
      </c>
      <c r="CC92">
        <v>3.4519485714285709</v>
      </c>
      <c r="CD92">
        <v>3.259328571428572</v>
      </c>
      <c r="CE92">
        <v>26.38524285714286</v>
      </c>
      <c r="CF92">
        <v>25.41564285714286</v>
      </c>
      <c r="CG92">
        <v>1199.99</v>
      </c>
      <c r="CH92">
        <v>0.49995857142857142</v>
      </c>
      <c r="CI92">
        <v>0.50004142857142853</v>
      </c>
      <c r="CJ92">
        <v>0</v>
      </c>
      <c r="CK92">
        <v>1108.6957142857141</v>
      </c>
      <c r="CL92">
        <v>4.9990899999999998</v>
      </c>
      <c r="CM92">
        <v>12003.61428571428</v>
      </c>
      <c r="CN92">
        <v>9557.6142857142859</v>
      </c>
      <c r="CO92">
        <v>42.561999999999998</v>
      </c>
      <c r="CP92">
        <v>43.910428571428568</v>
      </c>
      <c r="CQ92">
        <v>43.311999999999998</v>
      </c>
      <c r="CR92">
        <v>43.061999999999998</v>
      </c>
      <c r="CS92">
        <v>43.811999999999998</v>
      </c>
      <c r="CT92">
        <v>597.44285714285718</v>
      </c>
      <c r="CU92">
        <v>597.54714285714283</v>
      </c>
      <c r="CV92">
        <v>0</v>
      </c>
      <c r="CW92">
        <v>1678134298</v>
      </c>
      <c r="CX92">
        <v>0</v>
      </c>
      <c r="CY92">
        <v>1678124978.5</v>
      </c>
      <c r="CZ92" t="s">
        <v>356</v>
      </c>
      <c r="DA92">
        <v>1678124978.5</v>
      </c>
      <c r="DB92">
        <v>1678124958</v>
      </c>
      <c r="DC92">
        <v>13</v>
      </c>
      <c r="DD92">
        <v>-0.20300000000000001</v>
      </c>
      <c r="DE92">
        <v>-1.0999999999999999E-2</v>
      </c>
      <c r="DF92">
        <v>-7.2679999999999998</v>
      </c>
      <c r="DG92">
        <v>0.23699999999999999</v>
      </c>
      <c r="DH92">
        <v>791</v>
      </c>
      <c r="DI92">
        <v>32</v>
      </c>
      <c r="DJ92">
        <v>0.03</v>
      </c>
      <c r="DK92">
        <v>7.0000000000000007E-2</v>
      </c>
      <c r="DL92">
        <v>-20.91874</v>
      </c>
      <c r="DM92">
        <v>-2.6538619136960091</v>
      </c>
      <c r="DN92">
        <v>0.25821842091531738</v>
      </c>
      <c r="DO92">
        <v>0</v>
      </c>
      <c r="DP92">
        <v>1.9010404999999999</v>
      </c>
      <c r="DQ92">
        <v>3.130761726078482E-2</v>
      </c>
      <c r="DR92">
        <v>3.1213346103870498E-3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371</v>
      </c>
      <c r="EA92">
        <v>3.2962899999999999</v>
      </c>
      <c r="EB92">
        <v>2.6252200000000001</v>
      </c>
      <c r="EC92">
        <v>0.114097</v>
      </c>
      <c r="ED92">
        <v>0.115706</v>
      </c>
      <c r="EE92">
        <v>0.13931099999999999</v>
      </c>
      <c r="EF92">
        <v>0.13280600000000001</v>
      </c>
      <c r="EG92">
        <v>26691.9</v>
      </c>
      <c r="EH92">
        <v>27022.1</v>
      </c>
      <c r="EI92">
        <v>28032.6</v>
      </c>
      <c r="EJ92">
        <v>29413.4</v>
      </c>
      <c r="EK92">
        <v>33217.199999999997</v>
      </c>
      <c r="EL92">
        <v>35409.5</v>
      </c>
      <c r="EM92">
        <v>39588.9</v>
      </c>
      <c r="EN92">
        <v>42039.7</v>
      </c>
      <c r="EO92">
        <v>2.1860499999999998</v>
      </c>
      <c r="EP92">
        <v>2.1770499999999999</v>
      </c>
      <c r="EQ92">
        <v>0.110954</v>
      </c>
      <c r="ER92">
        <v>0</v>
      </c>
      <c r="ES92">
        <v>30.563400000000001</v>
      </c>
      <c r="ET92">
        <v>999.9</v>
      </c>
      <c r="EU92">
        <v>71.2</v>
      </c>
      <c r="EV92">
        <v>34.700000000000003</v>
      </c>
      <c r="EW92">
        <v>39.139899999999997</v>
      </c>
      <c r="EX92">
        <v>56.858199999999997</v>
      </c>
      <c r="EY92">
        <v>-3.3653900000000001</v>
      </c>
      <c r="EZ92">
        <v>2</v>
      </c>
      <c r="FA92">
        <v>0.484184</v>
      </c>
      <c r="FB92">
        <v>7.8905199999999995E-2</v>
      </c>
      <c r="FC92">
        <v>20.275300000000001</v>
      </c>
      <c r="FD92">
        <v>5.2183400000000004</v>
      </c>
      <c r="FE92">
        <v>12.009499999999999</v>
      </c>
      <c r="FF92">
        <v>4.9867499999999998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1.8658600000000001</v>
      </c>
      <c r="FM92">
        <v>1.8623400000000001</v>
      </c>
      <c r="FN92">
        <v>1.86435</v>
      </c>
      <c r="FO92">
        <v>1.86049</v>
      </c>
      <c r="FP92">
        <v>1.86114</v>
      </c>
      <c r="FQ92">
        <v>1.86032</v>
      </c>
      <c r="FR92">
        <v>1.8620300000000001</v>
      </c>
      <c r="FS92">
        <v>1.8586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-6.4740000000000002</v>
      </c>
      <c r="GH92">
        <v>0.2525</v>
      </c>
      <c r="GI92">
        <v>-4.6300871571038451</v>
      </c>
      <c r="GJ92">
        <v>-4.6782648166075668E-3</v>
      </c>
      <c r="GK92">
        <v>2.0645039605938809E-6</v>
      </c>
      <c r="GL92">
        <v>-4.2957140779123221E-10</v>
      </c>
      <c r="GM92">
        <v>-8.3289933805379121E-2</v>
      </c>
      <c r="GN92">
        <v>6.7050777095108757E-4</v>
      </c>
      <c r="GO92">
        <v>6.3862846072479287E-4</v>
      </c>
      <c r="GP92">
        <v>-1.0801389653900339E-5</v>
      </c>
      <c r="GQ92">
        <v>6</v>
      </c>
      <c r="GR92">
        <v>2074</v>
      </c>
      <c r="GS92">
        <v>4</v>
      </c>
      <c r="GT92">
        <v>34</v>
      </c>
      <c r="GU92">
        <v>154.6</v>
      </c>
      <c r="GV92">
        <v>155</v>
      </c>
      <c r="GW92">
        <v>1.6052200000000001</v>
      </c>
      <c r="GX92">
        <v>2.5683600000000002</v>
      </c>
      <c r="GY92">
        <v>2.04956</v>
      </c>
      <c r="GZ92">
        <v>2.6171899999999999</v>
      </c>
      <c r="HA92">
        <v>2.1972700000000001</v>
      </c>
      <c r="HB92">
        <v>2.2851599999999999</v>
      </c>
      <c r="HC92">
        <v>40.171300000000002</v>
      </c>
      <c r="HD92">
        <v>13.308999999999999</v>
      </c>
      <c r="HE92">
        <v>18</v>
      </c>
      <c r="HF92">
        <v>677.18600000000004</v>
      </c>
      <c r="HG92">
        <v>745.26199999999994</v>
      </c>
      <c r="HH92">
        <v>30.999500000000001</v>
      </c>
      <c r="HI92">
        <v>33.493899999999996</v>
      </c>
      <c r="HJ92">
        <v>30</v>
      </c>
      <c r="HK92">
        <v>33.447699999999998</v>
      </c>
      <c r="HL92">
        <v>33.460900000000002</v>
      </c>
      <c r="HM92">
        <v>32.149799999999999</v>
      </c>
      <c r="HN92">
        <v>21.797000000000001</v>
      </c>
      <c r="HO92">
        <v>98.885400000000004</v>
      </c>
      <c r="HP92">
        <v>31</v>
      </c>
      <c r="HQ92">
        <v>518.24</v>
      </c>
      <c r="HR92">
        <v>32.235999999999997</v>
      </c>
      <c r="HS92">
        <v>98.8078</v>
      </c>
      <c r="HT92">
        <v>97.488699999999994</v>
      </c>
    </row>
    <row r="93" spans="1:228" x14ac:dyDescent="0.2">
      <c r="A93">
        <v>78</v>
      </c>
      <c r="B93">
        <v>1678134260.0999999</v>
      </c>
      <c r="C93">
        <v>307.5</v>
      </c>
      <c r="D93" t="s">
        <v>514</v>
      </c>
      <c r="E93" t="s">
        <v>515</v>
      </c>
      <c r="F93">
        <v>4</v>
      </c>
      <c r="G93">
        <v>1678134257.7874999</v>
      </c>
      <c r="H93">
        <f t="shared" si="34"/>
        <v>2.1436902460896723E-3</v>
      </c>
      <c r="I93">
        <f t="shared" si="35"/>
        <v>2.1436902460896721</v>
      </c>
      <c r="J93">
        <f t="shared" si="36"/>
        <v>11.613830001874076</v>
      </c>
      <c r="K93">
        <f t="shared" si="37"/>
        <v>485.45625000000001</v>
      </c>
      <c r="L93">
        <f t="shared" si="38"/>
        <v>349.37174678214723</v>
      </c>
      <c r="M93">
        <f t="shared" si="39"/>
        <v>35.344842031303003</v>
      </c>
      <c r="N93">
        <f t="shared" si="40"/>
        <v>49.112083697076798</v>
      </c>
      <c r="O93">
        <f t="shared" si="41"/>
        <v>0.15087392076556347</v>
      </c>
      <c r="P93">
        <f t="shared" si="42"/>
        <v>2.7684705886987135</v>
      </c>
      <c r="Q93">
        <f t="shared" si="43"/>
        <v>0.14645043950126643</v>
      </c>
      <c r="R93">
        <f t="shared" si="44"/>
        <v>9.1918153963362698E-2</v>
      </c>
      <c r="S93">
        <f t="shared" si="45"/>
        <v>226.10789394749401</v>
      </c>
      <c r="T93">
        <f t="shared" si="46"/>
        <v>33.378477132740628</v>
      </c>
      <c r="U93">
        <f t="shared" si="47"/>
        <v>32.368375</v>
      </c>
      <c r="V93">
        <f t="shared" si="48"/>
        <v>4.8755530281780421</v>
      </c>
      <c r="W93">
        <f t="shared" si="49"/>
        <v>70.09979317412332</v>
      </c>
      <c r="X93">
        <f t="shared" si="50"/>
        <v>3.4556828405148221</v>
      </c>
      <c r="Y93">
        <f t="shared" si="51"/>
        <v>4.9296619633828742</v>
      </c>
      <c r="Z93">
        <f t="shared" si="52"/>
        <v>1.41987018766322</v>
      </c>
      <c r="AA93">
        <f t="shared" si="53"/>
        <v>-94.536739852554547</v>
      </c>
      <c r="AB93">
        <f t="shared" si="54"/>
        <v>29.203368977170374</v>
      </c>
      <c r="AC93">
        <f t="shared" si="55"/>
        <v>2.403221538190754</v>
      </c>
      <c r="AD93">
        <f t="shared" si="56"/>
        <v>163.17774461030061</v>
      </c>
      <c r="AE93">
        <f t="shared" si="57"/>
        <v>22.178377384469339</v>
      </c>
      <c r="AF93">
        <f t="shared" si="58"/>
        <v>2.1396028439943118</v>
      </c>
      <c r="AG93">
        <f t="shared" si="59"/>
        <v>11.613830001874076</v>
      </c>
      <c r="AH93">
        <v>523.37298825015512</v>
      </c>
      <c r="AI93">
        <v>505.72670909090908</v>
      </c>
      <c r="AJ93">
        <v>1.7114822703986281</v>
      </c>
      <c r="AK93">
        <v>62.734653934625719</v>
      </c>
      <c r="AL93">
        <f t="shared" si="60"/>
        <v>2.1436902460896721</v>
      </c>
      <c r="AM93">
        <v>32.250425431226127</v>
      </c>
      <c r="AN93">
        <v>34.16137272727272</v>
      </c>
      <c r="AO93">
        <v>4.532293695084985E-5</v>
      </c>
      <c r="AP93">
        <v>100.3352754229541</v>
      </c>
      <c r="AQ93">
        <v>20</v>
      </c>
      <c r="AR93">
        <v>3</v>
      </c>
      <c r="AS93">
        <f t="shared" si="61"/>
        <v>1</v>
      </c>
      <c r="AT93">
        <f t="shared" si="62"/>
        <v>0</v>
      </c>
      <c r="AU93">
        <f t="shared" si="63"/>
        <v>47426.868508038475</v>
      </c>
      <c r="AV93">
        <f t="shared" si="64"/>
        <v>1199.9512500000001</v>
      </c>
      <c r="AW93">
        <f t="shared" si="65"/>
        <v>1025.8842699209813</v>
      </c>
      <c r="AX93">
        <f t="shared" si="66"/>
        <v>0.85493829013552114</v>
      </c>
      <c r="AY93">
        <f t="shared" si="67"/>
        <v>0.18843089996155593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1678134257.7874999</v>
      </c>
      <c r="BF93">
        <v>485.45625000000001</v>
      </c>
      <c r="BG93">
        <v>506.88774999999998</v>
      </c>
      <c r="BH93">
        <v>34.158250000000002</v>
      </c>
      <c r="BI93">
        <v>32.250662499999997</v>
      </c>
      <c r="BJ93">
        <v>491.93937499999998</v>
      </c>
      <c r="BK93">
        <v>33.905662500000012</v>
      </c>
      <c r="BL93">
        <v>649.98887500000001</v>
      </c>
      <c r="BM93">
        <v>101.066875</v>
      </c>
      <c r="BN93">
        <v>9.9983387499999993E-2</v>
      </c>
      <c r="BO93">
        <v>32.564037499999998</v>
      </c>
      <c r="BP93">
        <v>32.368375</v>
      </c>
      <c r="BQ93">
        <v>999.9</v>
      </c>
      <c r="BR93">
        <v>0</v>
      </c>
      <c r="BS93">
        <v>0</v>
      </c>
      <c r="BT93">
        <v>9012.6574999999993</v>
      </c>
      <c r="BU93">
        <v>0</v>
      </c>
      <c r="BV93">
        <v>108.49925</v>
      </c>
      <c r="BW93">
        <v>-21.431474999999999</v>
      </c>
      <c r="BX93">
        <v>502.62512500000003</v>
      </c>
      <c r="BY93">
        <v>523.78</v>
      </c>
      <c r="BZ93">
        <v>1.90759875</v>
      </c>
      <c r="CA93">
        <v>506.88774999999998</v>
      </c>
      <c r="CB93">
        <v>32.250662499999997</v>
      </c>
      <c r="CC93">
        <v>3.4522612499999998</v>
      </c>
      <c r="CD93">
        <v>3.25946625</v>
      </c>
      <c r="CE93">
        <v>26.386787500000001</v>
      </c>
      <c r="CF93">
        <v>25.416362500000002</v>
      </c>
      <c r="CG93">
        <v>1199.9512500000001</v>
      </c>
      <c r="CH93">
        <v>0.49997499999999989</v>
      </c>
      <c r="CI93">
        <v>0.50002499999999994</v>
      </c>
      <c r="CJ93">
        <v>0</v>
      </c>
      <c r="CK93">
        <v>1109.3175000000001</v>
      </c>
      <c r="CL93">
        <v>4.9990899999999998</v>
      </c>
      <c r="CM93">
        <v>12008.25</v>
      </c>
      <c r="CN93">
        <v>9557.3862499999996</v>
      </c>
      <c r="CO93">
        <v>42.561999999999998</v>
      </c>
      <c r="CP93">
        <v>43.905999999999999</v>
      </c>
      <c r="CQ93">
        <v>43.311999999999998</v>
      </c>
      <c r="CR93">
        <v>43.061999999999998</v>
      </c>
      <c r="CS93">
        <v>43.811999999999998</v>
      </c>
      <c r="CT93">
        <v>597.44499999999994</v>
      </c>
      <c r="CU93">
        <v>597.50749999999994</v>
      </c>
      <c r="CV93">
        <v>0</v>
      </c>
      <c r="CW93">
        <v>1678134302.2</v>
      </c>
      <c r="CX93">
        <v>0</v>
      </c>
      <c r="CY93">
        <v>1678124978.5</v>
      </c>
      <c r="CZ93" t="s">
        <v>356</v>
      </c>
      <c r="DA93">
        <v>1678124978.5</v>
      </c>
      <c r="DB93">
        <v>1678124958</v>
      </c>
      <c r="DC93">
        <v>13</v>
      </c>
      <c r="DD93">
        <v>-0.20300000000000001</v>
      </c>
      <c r="DE93">
        <v>-1.0999999999999999E-2</v>
      </c>
      <c r="DF93">
        <v>-7.2679999999999998</v>
      </c>
      <c r="DG93">
        <v>0.23699999999999999</v>
      </c>
      <c r="DH93">
        <v>791</v>
      </c>
      <c r="DI93">
        <v>32</v>
      </c>
      <c r="DJ93">
        <v>0.03</v>
      </c>
      <c r="DK93">
        <v>7.0000000000000007E-2</v>
      </c>
      <c r="DL93">
        <v>-21.084714999999999</v>
      </c>
      <c r="DM93">
        <v>-2.690512570356467</v>
      </c>
      <c r="DN93">
        <v>0.26149069156472871</v>
      </c>
      <c r="DO93">
        <v>0</v>
      </c>
      <c r="DP93">
        <v>1.9029732500000001</v>
      </c>
      <c r="DQ93">
        <v>3.4395759849905387E-2</v>
      </c>
      <c r="DR93">
        <v>3.3910502705651649E-3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371</v>
      </c>
      <c r="EA93">
        <v>3.2964799999999999</v>
      </c>
      <c r="EB93">
        <v>2.6253500000000001</v>
      </c>
      <c r="EC93">
        <v>0.115231</v>
      </c>
      <c r="ED93">
        <v>0.11681900000000001</v>
      </c>
      <c r="EE93">
        <v>0.13932700000000001</v>
      </c>
      <c r="EF93">
        <v>0.13281200000000001</v>
      </c>
      <c r="EG93">
        <v>26658.3</v>
      </c>
      <c r="EH93">
        <v>26987.8</v>
      </c>
      <c r="EI93">
        <v>28033.3</v>
      </c>
      <c r="EJ93">
        <v>29413.200000000001</v>
      </c>
      <c r="EK93">
        <v>33217.1</v>
      </c>
      <c r="EL93">
        <v>35409.4</v>
      </c>
      <c r="EM93">
        <v>39589.4</v>
      </c>
      <c r="EN93">
        <v>42039.7</v>
      </c>
      <c r="EO93">
        <v>2.18635</v>
      </c>
      <c r="EP93">
        <v>2.1771500000000001</v>
      </c>
      <c r="EQ93">
        <v>0.11111799999999999</v>
      </c>
      <c r="ER93">
        <v>0</v>
      </c>
      <c r="ES93">
        <v>30.563400000000001</v>
      </c>
      <c r="ET93">
        <v>999.9</v>
      </c>
      <c r="EU93">
        <v>71.2</v>
      </c>
      <c r="EV93">
        <v>34.700000000000003</v>
      </c>
      <c r="EW93">
        <v>39.140099999999997</v>
      </c>
      <c r="EX93">
        <v>56.108199999999997</v>
      </c>
      <c r="EY93">
        <v>-3.3493599999999999</v>
      </c>
      <c r="EZ93">
        <v>2</v>
      </c>
      <c r="FA93">
        <v>0.48389500000000002</v>
      </c>
      <c r="FB93">
        <v>7.9553399999999996E-2</v>
      </c>
      <c r="FC93">
        <v>20.275200000000002</v>
      </c>
      <c r="FD93">
        <v>5.2184900000000001</v>
      </c>
      <c r="FE93">
        <v>12.009499999999999</v>
      </c>
      <c r="FF93">
        <v>4.9866000000000001</v>
      </c>
      <c r="FG93">
        <v>3.28443</v>
      </c>
      <c r="FH93">
        <v>9999</v>
      </c>
      <c r="FI93">
        <v>9999</v>
      </c>
      <c r="FJ93">
        <v>9999</v>
      </c>
      <c r="FK93">
        <v>999.9</v>
      </c>
      <c r="FL93">
        <v>1.8658699999999999</v>
      </c>
      <c r="FM93">
        <v>1.8623400000000001</v>
      </c>
      <c r="FN93">
        <v>1.86436</v>
      </c>
      <c r="FO93">
        <v>1.8604499999999999</v>
      </c>
      <c r="FP93">
        <v>1.8611200000000001</v>
      </c>
      <c r="FQ93">
        <v>1.8603000000000001</v>
      </c>
      <c r="FR93">
        <v>1.8620300000000001</v>
      </c>
      <c r="FS93">
        <v>1.8586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-6.4950000000000001</v>
      </c>
      <c r="GH93">
        <v>0.25259999999999999</v>
      </c>
      <c r="GI93">
        <v>-4.6300871571038451</v>
      </c>
      <c r="GJ93">
        <v>-4.6782648166075668E-3</v>
      </c>
      <c r="GK93">
        <v>2.0645039605938809E-6</v>
      </c>
      <c r="GL93">
        <v>-4.2957140779123221E-10</v>
      </c>
      <c r="GM93">
        <v>-8.3289933805379121E-2</v>
      </c>
      <c r="GN93">
        <v>6.7050777095108757E-4</v>
      </c>
      <c r="GO93">
        <v>6.3862846072479287E-4</v>
      </c>
      <c r="GP93">
        <v>-1.0801389653900339E-5</v>
      </c>
      <c r="GQ93">
        <v>6</v>
      </c>
      <c r="GR93">
        <v>2074</v>
      </c>
      <c r="GS93">
        <v>4</v>
      </c>
      <c r="GT93">
        <v>34</v>
      </c>
      <c r="GU93">
        <v>154.69999999999999</v>
      </c>
      <c r="GV93">
        <v>155</v>
      </c>
      <c r="GW93">
        <v>1.6223099999999999</v>
      </c>
      <c r="GX93">
        <v>2.5671400000000002</v>
      </c>
      <c r="GY93">
        <v>2.04834</v>
      </c>
      <c r="GZ93">
        <v>2.6171899999999999</v>
      </c>
      <c r="HA93">
        <v>2.1972700000000001</v>
      </c>
      <c r="HB93">
        <v>2.2814899999999998</v>
      </c>
      <c r="HC93">
        <v>40.171300000000002</v>
      </c>
      <c r="HD93">
        <v>13.308999999999999</v>
      </c>
      <c r="HE93">
        <v>18</v>
      </c>
      <c r="HF93">
        <v>677.43</v>
      </c>
      <c r="HG93">
        <v>745.35799999999995</v>
      </c>
      <c r="HH93">
        <v>30.9999</v>
      </c>
      <c r="HI93">
        <v>33.493899999999996</v>
      </c>
      <c r="HJ93">
        <v>29.9999</v>
      </c>
      <c r="HK93">
        <v>33.447699999999998</v>
      </c>
      <c r="HL93">
        <v>33.460900000000002</v>
      </c>
      <c r="HM93">
        <v>32.497199999999999</v>
      </c>
      <c r="HN93">
        <v>21.797000000000001</v>
      </c>
      <c r="HO93">
        <v>98.885400000000004</v>
      </c>
      <c r="HP93">
        <v>31</v>
      </c>
      <c r="HQ93">
        <v>524.95399999999995</v>
      </c>
      <c r="HR93">
        <v>32.235999999999997</v>
      </c>
      <c r="HS93">
        <v>98.809399999999997</v>
      </c>
      <c r="HT93">
        <v>97.488399999999999</v>
      </c>
    </row>
    <row r="94" spans="1:228" x14ac:dyDescent="0.2">
      <c r="A94">
        <v>79</v>
      </c>
      <c r="B94">
        <v>1678134264.0999999</v>
      </c>
      <c r="C94">
        <v>311.5</v>
      </c>
      <c r="D94" t="s">
        <v>516</v>
      </c>
      <c r="E94" t="s">
        <v>517</v>
      </c>
      <c r="F94">
        <v>4</v>
      </c>
      <c r="G94">
        <v>1678134262.0999999</v>
      </c>
      <c r="H94">
        <f t="shared" si="34"/>
        <v>2.138938950304421E-3</v>
      </c>
      <c r="I94">
        <f t="shared" si="35"/>
        <v>2.1389389503044209</v>
      </c>
      <c r="J94">
        <f t="shared" si="36"/>
        <v>12.213184262601626</v>
      </c>
      <c r="K94">
        <f t="shared" si="37"/>
        <v>492.50314285714279</v>
      </c>
      <c r="L94">
        <f t="shared" si="38"/>
        <v>349.42819392968113</v>
      </c>
      <c r="M94">
        <f t="shared" si="39"/>
        <v>35.349777764223575</v>
      </c>
      <c r="N94">
        <f t="shared" si="40"/>
        <v>49.823903596299992</v>
      </c>
      <c r="O94">
        <f t="shared" si="41"/>
        <v>0.15043547021945908</v>
      </c>
      <c r="P94">
        <f t="shared" si="42"/>
        <v>2.7657651486352255</v>
      </c>
      <c r="Q94">
        <f t="shared" si="43"/>
        <v>0.14603309132383499</v>
      </c>
      <c r="R94">
        <f t="shared" si="44"/>
        <v>9.1655487042094003E-2</v>
      </c>
      <c r="S94">
        <f t="shared" si="45"/>
        <v>226.11247586216433</v>
      </c>
      <c r="T94">
        <f t="shared" si="46"/>
        <v>33.381829994088733</v>
      </c>
      <c r="U94">
        <f t="shared" si="47"/>
        <v>32.372328571428568</v>
      </c>
      <c r="V94">
        <f t="shared" si="48"/>
        <v>4.8766412190894117</v>
      </c>
      <c r="W94">
        <f t="shared" si="49"/>
        <v>70.099326210139196</v>
      </c>
      <c r="X94">
        <f t="shared" si="50"/>
        <v>3.4559113120377205</v>
      </c>
      <c r="Y94">
        <f t="shared" si="51"/>
        <v>4.9300207275570873</v>
      </c>
      <c r="Z94">
        <f t="shared" si="52"/>
        <v>1.4207299070516912</v>
      </c>
      <c r="AA94">
        <f t="shared" si="53"/>
        <v>-94.327207708424964</v>
      </c>
      <c r="AB94">
        <f t="shared" si="54"/>
        <v>28.777830623792635</v>
      </c>
      <c r="AC94">
        <f t="shared" si="55"/>
        <v>2.3705804685788086</v>
      </c>
      <c r="AD94">
        <f t="shared" si="56"/>
        <v>162.93367924611081</v>
      </c>
      <c r="AE94">
        <f t="shared" si="57"/>
        <v>22.408159778369932</v>
      </c>
      <c r="AF94">
        <f t="shared" si="58"/>
        <v>2.1409730370533464</v>
      </c>
      <c r="AG94">
        <f t="shared" si="59"/>
        <v>12.213184262601626</v>
      </c>
      <c r="AH94">
        <v>530.33602765843057</v>
      </c>
      <c r="AI94">
        <v>512.37541818181796</v>
      </c>
      <c r="AJ94">
        <v>1.644678107837618</v>
      </c>
      <c r="AK94">
        <v>62.734653934625719</v>
      </c>
      <c r="AL94">
        <f t="shared" si="60"/>
        <v>2.1389389503044209</v>
      </c>
      <c r="AM94">
        <v>32.252990592639676</v>
      </c>
      <c r="AN94">
        <v>34.159956969696957</v>
      </c>
      <c r="AO94">
        <v>-1.0256057927761579E-5</v>
      </c>
      <c r="AP94">
        <v>100.3352754229541</v>
      </c>
      <c r="AQ94">
        <v>20</v>
      </c>
      <c r="AR94">
        <v>3</v>
      </c>
      <c r="AS94">
        <f t="shared" si="61"/>
        <v>1</v>
      </c>
      <c r="AT94">
        <f t="shared" si="62"/>
        <v>0</v>
      </c>
      <c r="AU94">
        <f t="shared" si="63"/>
        <v>47352.140483919095</v>
      </c>
      <c r="AV94">
        <f t="shared" si="64"/>
        <v>1199.975714285714</v>
      </c>
      <c r="AW94">
        <f t="shared" si="65"/>
        <v>1025.9051709130383</v>
      </c>
      <c r="AX94">
        <f t="shared" si="66"/>
        <v>0.85493827808316003</v>
      </c>
      <c r="AY94">
        <f t="shared" si="67"/>
        <v>0.18843087670049877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1678134262.0999999</v>
      </c>
      <c r="BF94">
        <v>492.50314285714279</v>
      </c>
      <c r="BG94">
        <v>514.16028571428558</v>
      </c>
      <c r="BH94">
        <v>34.161257142857153</v>
      </c>
      <c r="BI94">
        <v>32.252542857142863</v>
      </c>
      <c r="BJ94">
        <v>499.00714285714281</v>
      </c>
      <c r="BK94">
        <v>33.908657142857138</v>
      </c>
      <c r="BL94">
        <v>650.01914285714281</v>
      </c>
      <c r="BM94">
        <v>101.0645714285714</v>
      </c>
      <c r="BN94">
        <v>0.1000694857142857</v>
      </c>
      <c r="BO94">
        <v>32.565328571428573</v>
      </c>
      <c r="BP94">
        <v>32.372328571428568</v>
      </c>
      <c r="BQ94">
        <v>999.89999999999986</v>
      </c>
      <c r="BR94">
        <v>0</v>
      </c>
      <c r="BS94">
        <v>0</v>
      </c>
      <c r="BT94">
        <v>8998.482857142857</v>
      </c>
      <c r="BU94">
        <v>0</v>
      </c>
      <c r="BV94">
        <v>106.7682857142857</v>
      </c>
      <c r="BW94">
        <v>-21.656942857142859</v>
      </c>
      <c r="BX94">
        <v>509.92271428571428</v>
      </c>
      <c r="BY94">
        <v>531.29557142857141</v>
      </c>
      <c r="BZ94">
        <v>1.9087271428571431</v>
      </c>
      <c r="CA94">
        <v>514.16028571428558</v>
      </c>
      <c r="CB94">
        <v>32.252542857142863</v>
      </c>
      <c r="CC94">
        <v>3.4524900000000009</v>
      </c>
      <c r="CD94">
        <v>3.2595871428571428</v>
      </c>
      <c r="CE94">
        <v>26.387899999999998</v>
      </c>
      <c r="CF94">
        <v>25.416971428571429</v>
      </c>
      <c r="CG94">
        <v>1199.975714285714</v>
      </c>
      <c r="CH94">
        <v>0.49997457142857138</v>
      </c>
      <c r="CI94">
        <v>0.50002542857142862</v>
      </c>
      <c r="CJ94">
        <v>0</v>
      </c>
      <c r="CK94">
        <v>1109.812857142857</v>
      </c>
      <c r="CL94">
        <v>4.9990899999999998</v>
      </c>
      <c r="CM94">
        <v>12014.6</v>
      </c>
      <c r="CN94">
        <v>9557.574285714285</v>
      </c>
      <c r="CO94">
        <v>42.561999999999998</v>
      </c>
      <c r="CP94">
        <v>43.875</v>
      </c>
      <c r="CQ94">
        <v>43.311999999999998</v>
      </c>
      <c r="CR94">
        <v>43.061999999999998</v>
      </c>
      <c r="CS94">
        <v>43.811999999999998</v>
      </c>
      <c r="CT94">
        <v>597.45857142857142</v>
      </c>
      <c r="CU94">
        <v>597.51999999999987</v>
      </c>
      <c r="CV94">
        <v>0</v>
      </c>
      <c r="CW94">
        <v>1678134306.4000001</v>
      </c>
      <c r="CX94">
        <v>0</v>
      </c>
      <c r="CY94">
        <v>1678124978.5</v>
      </c>
      <c r="CZ94" t="s">
        <v>356</v>
      </c>
      <c r="DA94">
        <v>1678124978.5</v>
      </c>
      <c r="DB94">
        <v>1678124958</v>
      </c>
      <c r="DC94">
        <v>13</v>
      </c>
      <c r="DD94">
        <v>-0.20300000000000001</v>
      </c>
      <c r="DE94">
        <v>-1.0999999999999999E-2</v>
      </c>
      <c r="DF94">
        <v>-7.2679999999999998</v>
      </c>
      <c r="DG94">
        <v>0.23699999999999999</v>
      </c>
      <c r="DH94">
        <v>791</v>
      </c>
      <c r="DI94">
        <v>32</v>
      </c>
      <c r="DJ94">
        <v>0.03</v>
      </c>
      <c r="DK94">
        <v>7.0000000000000007E-2</v>
      </c>
      <c r="DL94">
        <v>-21.263692500000001</v>
      </c>
      <c r="DM94">
        <v>-2.464276547842378</v>
      </c>
      <c r="DN94">
        <v>0.24015657849359451</v>
      </c>
      <c r="DO94">
        <v>0</v>
      </c>
      <c r="DP94">
        <v>1.9050752500000001</v>
      </c>
      <c r="DQ94">
        <v>3.1156435272046149E-2</v>
      </c>
      <c r="DR94">
        <v>3.12116403566041E-3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371</v>
      </c>
      <c r="EA94">
        <v>3.2963200000000001</v>
      </c>
      <c r="EB94">
        <v>2.6254499999999998</v>
      </c>
      <c r="EC94">
        <v>0.116318</v>
      </c>
      <c r="ED94">
        <v>0.117953</v>
      </c>
      <c r="EE94">
        <v>0.139317</v>
      </c>
      <c r="EF94">
        <v>0.13280400000000001</v>
      </c>
      <c r="EG94">
        <v>26625.5</v>
      </c>
      <c r="EH94">
        <v>26953.599999999999</v>
      </c>
      <c r="EI94">
        <v>28033.3</v>
      </c>
      <c r="EJ94">
        <v>29413.7</v>
      </c>
      <c r="EK94">
        <v>33217.9</v>
      </c>
      <c r="EL94">
        <v>35409.800000000003</v>
      </c>
      <c r="EM94">
        <v>39589.800000000003</v>
      </c>
      <c r="EN94">
        <v>42039.8</v>
      </c>
      <c r="EO94">
        <v>2.1863000000000001</v>
      </c>
      <c r="EP94">
        <v>2.1771199999999999</v>
      </c>
      <c r="EQ94">
        <v>0.11158700000000001</v>
      </c>
      <c r="ER94">
        <v>0</v>
      </c>
      <c r="ES94">
        <v>30.563400000000001</v>
      </c>
      <c r="ET94">
        <v>999.9</v>
      </c>
      <c r="EU94">
        <v>71.2</v>
      </c>
      <c r="EV94">
        <v>34.700000000000003</v>
      </c>
      <c r="EW94">
        <v>39.135100000000001</v>
      </c>
      <c r="EX94">
        <v>56.618200000000002</v>
      </c>
      <c r="EY94">
        <v>-3.3653900000000001</v>
      </c>
      <c r="EZ94">
        <v>2</v>
      </c>
      <c r="FA94">
        <v>0.48385699999999998</v>
      </c>
      <c r="FB94">
        <v>8.0610000000000001E-2</v>
      </c>
      <c r="FC94">
        <v>20.275300000000001</v>
      </c>
      <c r="FD94">
        <v>5.2196899999999999</v>
      </c>
      <c r="FE94">
        <v>12.0097</v>
      </c>
      <c r="FF94">
        <v>4.9871999999999996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1.8658699999999999</v>
      </c>
      <c r="FM94">
        <v>1.8623400000000001</v>
      </c>
      <c r="FN94">
        <v>1.8643799999999999</v>
      </c>
      <c r="FO94">
        <v>1.8604400000000001</v>
      </c>
      <c r="FP94">
        <v>1.86113</v>
      </c>
      <c r="FQ94">
        <v>1.86033</v>
      </c>
      <c r="FR94">
        <v>1.8620300000000001</v>
      </c>
      <c r="FS94">
        <v>1.8585799999999999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-6.5129999999999999</v>
      </c>
      <c r="GH94">
        <v>0.25259999999999999</v>
      </c>
      <c r="GI94">
        <v>-4.6300871571038451</v>
      </c>
      <c r="GJ94">
        <v>-4.6782648166075668E-3</v>
      </c>
      <c r="GK94">
        <v>2.0645039605938809E-6</v>
      </c>
      <c r="GL94">
        <v>-4.2957140779123221E-10</v>
      </c>
      <c r="GM94">
        <v>-8.3289933805379121E-2</v>
      </c>
      <c r="GN94">
        <v>6.7050777095108757E-4</v>
      </c>
      <c r="GO94">
        <v>6.3862846072479287E-4</v>
      </c>
      <c r="GP94">
        <v>-1.0801389653900339E-5</v>
      </c>
      <c r="GQ94">
        <v>6</v>
      </c>
      <c r="GR94">
        <v>2074</v>
      </c>
      <c r="GS94">
        <v>4</v>
      </c>
      <c r="GT94">
        <v>34</v>
      </c>
      <c r="GU94">
        <v>154.80000000000001</v>
      </c>
      <c r="GV94">
        <v>155.1</v>
      </c>
      <c r="GW94">
        <v>1.6394</v>
      </c>
      <c r="GX94">
        <v>2.5671400000000002</v>
      </c>
      <c r="GY94">
        <v>2.04956</v>
      </c>
      <c r="GZ94">
        <v>2.6171899999999999</v>
      </c>
      <c r="HA94">
        <v>2.1972700000000001</v>
      </c>
      <c r="HB94">
        <v>2.2839399999999999</v>
      </c>
      <c r="HC94">
        <v>40.171300000000002</v>
      </c>
      <c r="HD94">
        <v>13.3002</v>
      </c>
      <c r="HE94">
        <v>18</v>
      </c>
      <c r="HF94">
        <v>677.39</v>
      </c>
      <c r="HG94">
        <v>745.33399999999995</v>
      </c>
      <c r="HH94">
        <v>31.0001</v>
      </c>
      <c r="HI94">
        <v>33.493899999999996</v>
      </c>
      <c r="HJ94">
        <v>30.0002</v>
      </c>
      <c r="HK94">
        <v>33.447699999999998</v>
      </c>
      <c r="HL94">
        <v>33.460900000000002</v>
      </c>
      <c r="HM94">
        <v>32.840299999999999</v>
      </c>
      <c r="HN94">
        <v>21.797000000000001</v>
      </c>
      <c r="HO94">
        <v>98.885400000000004</v>
      </c>
      <c r="HP94">
        <v>31</v>
      </c>
      <c r="HQ94">
        <v>531.66899999999998</v>
      </c>
      <c r="HR94">
        <v>32.235999999999997</v>
      </c>
      <c r="HS94">
        <v>98.810199999999995</v>
      </c>
      <c r="HT94">
        <v>97.489199999999997</v>
      </c>
    </row>
    <row r="95" spans="1:228" x14ac:dyDescent="0.2">
      <c r="A95">
        <v>80</v>
      </c>
      <c r="B95">
        <v>1678134268.0999999</v>
      </c>
      <c r="C95">
        <v>315.5</v>
      </c>
      <c r="D95" t="s">
        <v>518</v>
      </c>
      <c r="E95" t="s">
        <v>519</v>
      </c>
      <c r="F95">
        <v>4</v>
      </c>
      <c r="G95">
        <v>1678134265.7874999</v>
      </c>
      <c r="H95">
        <f t="shared" si="34"/>
        <v>2.1489808309115318E-3</v>
      </c>
      <c r="I95">
        <f t="shared" si="35"/>
        <v>2.1489808309115319</v>
      </c>
      <c r="J95">
        <f t="shared" si="36"/>
        <v>12.139522822623142</v>
      </c>
      <c r="K95">
        <f t="shared" si="37"/>
        <v>498.43400000000003</v>
      </c>
      <c r="L95">
        <f t="shared" si="38"/>
        <v>356.81282723537731</v>
      </c>
      <c r="M95">
        <f t="shared" si="39"/>
        <v>36.09721344625067</v>
      </c>
      <c r="N95">
        <f t="shared" si="40"/>
        <v>50.424416146339233</v>
      </c>
      <c r="O95">
        <f t="shared" si="41"/>
        <v>0.1513648610543053</v>
      </c>
      <c r="P95">
        <f t="shared" si="42"/>
        <v>2.7653775519042161</v>
      </c>
      <c r="Q95">
        <f t="shared" si="43"/>
        <v>0.14690818090041766</v>
      </c>
      <c r="R95">
        <f t="shared" si="44"/>
        <v>9.2207097896583337E-2</v>
      </c>
      <c r="S95">
        <f t="shared" si="45"/>
        <v>226.11841003429132</v>
      </c>
      <c r="T95">
        <f t="shared" si="46"/>
        <v>33.383272353140121</v>
      </c>
      <c r="U95">
        <f t="shared" si="47"/>
        <v>32.366075000000002</v>
      </c>
      <c r="V95">
        <f t="shared" si="48"/>
        <v>4.8749200676568645</v>
      </c>
      <c r="W95">
        <f t="shared" si="49"/>
        <v>70.085047255445915</v>
      </c>
      <c r="X95">
        <f t="shared" si="50"/>
        <v>3.4559955139135816</v>
      </c>
      <c r="Y95">
        <f t="shared" si="51"/>
        <v>4.9311453002481</v>
      </c>
      <c r="Z95">
        <f t="shared" si="52"/>
        <v>1.4189245537432829</v>
      </c>
      <c r="AA95">
        <f t="shared" si="53"/>
        <v>-94.770054643198549</v>
      </c>
      <c r="AB95">
        <f t="shared" si="54"/>
        <v>30.309394129760086</v>
      </c>
      <c r="AC95">
        <f t="shared" si="55"/>
        <v>2.4970662757971107</v>
      </c>
      <c r="AD95">
        <f t="shared" si="56"/>
        <v>164.15481579664996</v>
      </c>
      <c r="AE95">
        <f t="shared" si="57"/>
        <v>22.71165428060003</v>
      </c>
      <c r="AF95">
        <f t="shared" si="58"/>
        <v>2.1431807876413025</v>
      </c>
      <c r="AG95">
        <f t="shared" si="59"/>
        <v>12.139522822623142</v>
      </c>
      <c r="AH95">
        <v>537.32720387890708</v>
      </c>
      <c r="AI95">
        <v>519.17240606060602</v>
      </c>
      <c r="AJ95">
        <v>1.713521780810572</v>
      </c>
      <c r="AK95">
        <v>62.734653934625719</v>
      </c>
      <c r="AL95">
        <f t="shared" si="60"/>
        <v>2.1489808309115319</v>
      </c>
      <c r="AM95">
        <v>32.250174306677437</v>
      </c>
      <c r="AN95">
        <v>34.165914545454541</v>
      </c>
      <c r="AO95">
        <v>2.1978113083791888E-5</v>
      </c>
      <c r="AP95">
        <v>100.3352754229541</v>
      </c>
      <c r="AQ95">
        <v>20</v>
      </c>
      <c r="AR95">
        <v>3</v>
      </c>
      <c r="AS95">
        <f t="shared" si="61"/>
        <v>1</v>
      </c>
      <c r="AT95">
        <f t="shared" si="62"/>
        <v>0</v>
      </c>
      <c r="AU95">
        <f t="shared" si="63"/>
        <v>47340.849251974039</v>
      </c>
      <c r="AV95">
        <f t="shared" si="64"/>
        <v>1200.00875</v>
      </c>
      <c r="AW95">
        <f t="shared" si="65"/>
        <v>1025.9332637483374</v>
      </c>
      <c r="AX95">
        <f t="shared" si="66"/>
        <v>0.85493815253291894</v>
      </c>
      <c r="AY95">
        <f t="shared" si="67"/>
        <v>0.18843063438853369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1678134265.7874999</v>
      </c>
      <c r="BF95">
        <v>498.43400000000003</v>
      </c>
      <c r="BG95">
        <v>520.38437499999998</v>
      </c>
      <c r="BH95">
        <v>34.161737500000001</v>
      </c>
      <c r="BI95">
        <v>32.251024999999998</v>
      </c>
      <c r="BJ95">
        <v>504.955375</v>
      </c>
      <c r="BK95">
        <v>33.909112499999999</v>
      </c>
      <c r="BL95">
        <v>650.00862500000005</v>
      </c>
      <c r="BM95">
        <v>101.065625</v>
      </c>
      <c r="BN95">
        <v>0.10005821249999999</v>
      </c>
      <c r="BO95">
        <v>32.569375000000001</v>
      </c>
      <c r="BP95">
        <v>32.366075000000002</v>
      </c>
      <c r="BQ95">
        <v>999.9</v>
      </c>
      <c r="BR95">
        <v>0</v>
      </c>
      <c r="BS95">
        <v>0</v>
      </c>
      <c r="BT95">
        <v>8996.3299999999981</v>
      </c>
      <c r="BU95">
        <v>0</v>
      </c>
      <c r="BV95">
        <v>105.018</v>
      </c>
      <c r="BW95">
        <v>-21.95025</v>
      </c>
      <c r="BX95">
        <v>516.06349999999998</v>
      </c>
      <c r="BY95">
        <v>537.72637499999996</v>
      </c>
      <c r="BZ95">
        <v>1.9106924999999999</v>
      </c>
      <c r="CA95">
        <v>520.38437499999998</v>
      </c>
      <c r="CB95">
        <v>32.251024999999998</v>
      </c>
      <c r="CC95">
        <v>3.4525749999999999</v>
      </c>
      <c r="CD95">
        <v>3.2594712499999998</v>
      </c>
      <c r="CE95">
        <v>26.388324999999998</v>
      </c>
      <c r="CF95">
        <v>25.416374999999999</v>
      </c>
      <c r="CG95">
        <v>1200.00875</v>
      </c>
      <c r="CH95">
        <v>0.49997987500000002</v>
      </c>
      <c r="CI95">
        <v>0.50002012500000004</v>
      </c>
      <c r="CJ95">
        <v>0</v>
      </c>
      <c r="CK95">
        <v>1110.2362499999999</v>
      </c>
      <c r="CL95">
        <v>4.9990899999999998</v>
      </c>
      <c r="CM95">
        <v>12020.9375</v>
      </c>
      <c r="CN95">
        <v>9557.86</v>
      </c>
      <c r="CO95">
        <v>42.561999999999998</v>
      </c>
      <c r="CP95">
        <v>43.890500000000003</v>
      </c>
      <c r="CQ95">
        <v>43.311999999999998</v>
      </c>
      <c r="CR95">
        <v>43.061999999999998</v>
      </c>
      <c r="CS95">
        <v>43.811999999999998</v>
      </c>
      <c r="CT95">
        <v>597.48</v>
      </c>
      <c r="CU95">
        <v>597.53125</v>
      </c>
      <c r="CV95">
        <v>0</v>
      </c>
      <c r="CW95">
        <v>1678134310</v>
      </c>
      <c r="CX95">
        <v>0</v>
      </c>
      <c r="CY95">
        <v>1678124978.5</v>
      </c>
      <c r="CZ95" t="s">
        <v>356</v>
      </c>
      <c r="DA95">
        <v>1678124978.5</v>
      </c>
      <c r="DB95">
        <v>1678124958</v>
      </c>
      <c r="DC95">
        <v>13</v>
      </c>
      <c r="DD95">
        <v>-0.20300000000000001</v>
      </c>
      <c r="DE95">
        <v>-1.0999999999999999E-2</v>
      </c>
      <c r="DF95">
        <v>-7.2679999999999998</v>
      </c>
      <c r="DG95">
        <v>0.23699999999999999</v>
      </c>
      <c r="DH95">
        <v>791</v>
      </c>
      <c r="DI95">
        <v>32</v>
      </c>
      <c r="DJ95">
        <v>0.03</v>
      </c>
      <c r="DK95">
        <v>7.0000000000000007E-2</v>
      </c>
      <c r="DL95">
        <v>-21.462317500000001</v>
      </c>
      <c r="DM95">
        <v>-3.050205253283266</v>
      </c>
      <c r="DN95">
        <v>0.2998099138516771</v>
      </c>
      <c r="DO95">
        <v>0</v>
      </c>
      <c r="DP95">
        <v>1.9070324999999999</v>
      </c>
      <c r="DQ95">
        <v>2.560727954971451E-2</v>
      </c>
      <c r="DR95">
        <v>2.5955026006536752E-3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371</v>
      </c>
      <c r="EA95">
        <v>3.2963399999999998</v>
      </c>
      <c r="EB95">
        <v>2.6253199999999999</v>
      </c>
      <c r="EC95">
        <v>0.117434</v>
      </c>
      <c r="ED95">
        <v>0.119059</v>
      </c>
      <c r="EE95">
        <v>0.13933599999999999</v>
      </c>
      <c r="EF95">
        <v>0.13281200000000001</v>
      </c>
      <c r="EG95">
        <v>26592.3</v>
      </c>
      <c r="EH95">
        <v>26919.9</v>
      </c>
      <c r="EI95">
        <v>28033.8</v>
      </c>
      <c r="EJ95">
        <v>29413.9</v>
      </c>
      <c r="EK95">
        <v>33217.5</v>
      </c>
      <c r="EL95">
        <v>35410.199999999997</v>
      </c>
      <c r="EM95">
        <v>39590.1</v>
      </c>
      <c r="EN95">
        <v>42040.6</v>
      </c>
      <c r="EO95">
        <v>2.18642</v>
      </c>
      <c r="EP95">
        <v>2.1771199999999999</v>
      </c>
      <c r="EQ95">
        <v>0.110842</v>
      </c>
      <c r="ER95">
        <v>0</v>
      </c>
      <c r="ES95">
        <v>30.5642</v>
      </c>
      <c r="ET95">
        <v>999.9</v>
      </c>
      <c r="EU95">
        <v>71.2</v>
      </c>
      <c r="EV95">
        <v>34.700000000000003</v>
      </c>
      <c r="EW95">
        <v>39.136800000000001</v>
      </c>
      <c r="EX95">
        <v>56.138199999999998</v>
      </c>
      <c r="EY95">
        <v>-3.3333400000000002</v>
      </c>
      <c r="EZ95">
        <v>2</v>
      </c>
      <c r="FA95">
        <v>0.48393000000000003</v>
      </c>
      <c r="FB95">
        <v>8.18546E-2</v>
      </c>
      <c r="FC95">
        <v>20.275300000000001</v>
      </c>
      <c r="FD95">
        <v>5.2198399999999996</v>
      </c>
      <c r="FE95">
        <v>12.0099</v>
      </c>
      <c r="FF95">
        <v>4.9870999999999999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1.8658600000000001</v>
      </c>
      <c r="FM95">
        <v>1.8623400000000001</v>
      </c>
      <c r="FN95">
        <v>1.86436</v>
      </c>
      <c r="FO95">
        <v>1.8604700000000001</v>
      </c>
      <c r="FP95">
        <v>1.86114</v>
      </c>
      <c r="FQ95">
        <v>1.86032</v>
      </c>
      <c r="FR95">
        <v>1.8620300000000001</v>
      </c>
      <c r="FS95">
        <v>1.8585799999999999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-6.5330000000000004</v>
      </c>
      <c r="GH95">
        <v>0.25259999999999999</v>
      </c>
      <c r="GI95">
        <v>-4.6300871571038451</v>
      </c>
      <c r="GJ95">
        <v>-4.6782648166075668E-3</v>
      </c>
      <c r="GK95">
        <v>2.0645039605938809E-6</v>
      </c>
      <c r="GL95">
        <v>-4.2957140779123221E-10</v>
      </c>
      <c r="GM95">
        <v>-8.3289933805379121E-2</v>
      </c>
      <c r="GN95">
        <v>6.7050777095108757E-4</v>
      </c>
      <c r="GO95">
        <v>6.3862846072479287E-4</v>
      </c>
      <c r="GP95">
        <v>-1.0801389653900339E-5</v>
      </c>
      <c r="GQ95">
        <v>6</v>
      </c>
      <c r="GR95">
        <v>2074</v>
      </c>
      <c r="GS95">
        <v>4</v>
      </c>
      <c r="GT95">
        <v>34</v>
      </c>
      <c r="GU95">
        <v>154.80000000000001</v>
      </c>
      <c r="GV95">
        <v>155.19999999999999</v>
      </c>
      <c r="GW95">
        <v>1.65649</v>
      </c>
      <c r="GX95">
        <v>2.5634800000000002</v>
      </c>
      <c r="GY95">
        <v>2.04834</v>
      </c>
      <c r="GZ95">
        <v>2.6171899999999999</v>
      </c>
      <c r="HA95">
        <v>2.1972700000000001</v>
      </c>
      <c r="HB95">
        <v>2.3010299999999999</v>
      </c>
      <c r="HC95">
        <v>40.171300000000002</v>
      </c>
      <c r="HD95">
        <v>13.3177</v>
      </c>
      <c r="HE95">
        <v>18</v>
      </c>
      <c r="HF95">
        <v>677.48900000000003</v>
      </c>
      <c r="HG95">
        <v>745.33399999999995</v>
      </c>
      <c r="HH95">
        <v>31.000299999999999</v>
      </c>
      <c r="HI95">
        <v>33.493899999999996</v>
      </c>
      <c r="HJ95">
        <v>30.0001</v>
      </c>
      <c r="HK95">
        <v>33.447400000000002</v>
      </c>
      <c r="HL95">
        <v>33.460900000000002</v>
      </c>
      <c r="HM95">
        <v>33.183799999999998</v>
      </c>
      <c r="HN95">
        <v>21.797000000000001</v>
      </c>
      <c r="HO95">
        <v>98.885400000000004</v>
      </c>
      <c r="HP95">
        <v>31</v>
      </c>
      <c r="HQ95">
        <v>538.38199999999995</v>
      </c>
      <c r="HR95">
        <v>32.235999999999997</v>
      </c>
      <c r="HS95">
        <v>98.811199999999999</v>
      </c>
      <c r="HT95">
        <v>97.490399999999994</v>
      </c>
    </row>
    <row r="96" spans="1:228" x14ac:dyDescent="0.2">
      <c r="A96">
        <v>81</v>
      </c>
      <c r="B96">
        <v>1678134272.0999999</v>
      </c>
      <c r="C96">
        <v>319.5</v>
      </c>
      <c r="D96" t="s">
        <v>520</v>
      </c>
      <c r="E96" t="s">
        <v>521</v>
      </c>
      <c r="F96">
        <v>4</v>
      </c>
      <c r="G96">
        <v>1678134270.0999999</v>
      </c>
      <c r="H96">
        <f t="shared" si="34"/>
        <v>2.1476256280682474E-3</v>
      </c>
      <c r="I96">
        <f t="shared" si="35"/>
        <v>2.1476256280682473</v>
      </c>
      <c r="J96">
        <f t="shared" si="36"/>
        <v>12.661466940266781</v>
      </c>
      <c r="K96">
        <f t="shared" si="37"/>
        <v>505.4855714285714</v>
      </c>
      <c r="L96">
        <f t="shared" si="38"/>
        <v>357.83708554201883</v>
      </c>
      <c r="M96">
        <f t="shared" si="39"/>
        <v>36.200331673360203</v>
      </c>
      <c r="N96">
        <f t="shared" si="40"/>
        <v>51.137084671073239</v>
      </c>
      <c r="O96">
        <f t="shared" si="41"/>
        <v>0.15106912905200565</v>
      </c>
      <c r="P96">
        <f t="shared" si="42"/>
        <v>2.7670203922847465</v>
      </c>
      <c r="Q96">
        <f t="shared" si="43"/>
        <v>0.1466321240953958</v>
      </c>
      <c r="R96">
        <f t="shared" si="44"/>
        <v>9.2032869760741598E-2</v>
      </c>
      <c r="S96">
        <f t="shared" si="45"/>
        <v>226.12134557778228</v>
      </c>
      <c r="T96">
        <f t="shared" si="46"/>
        <v>33.386594310485087</v>
      </c>
      <c r="U96">
        <f t="shared" si="47"/>
        <v>32.374628571428573</v>
      </c>
      <c r="V96">
        <f t="shared" si="48"/>
        <v>4.8772743741116047</v>
      </c>
      <c r="W96">
        <f t="shared" si="49"/>
        <v>70.084295031430244</v>
      </c>
      <c r="X96">
        <f t="shared" si="50"/>
        <v>3.4566173023450131</v>
      </c>
      <c r="Y96">
        <f t="shared" si="51"/>
        <v>4.9320854276908213</v>
      </c>
      <c r="Z96">
        <f t="shared" si="52"/>
        <v>1.4206570717665916</v>
      </c>
      <c r="AA96">
        <f t="shared" si="53"/>
        <v>-94.710290197809712</v>
      </c>
      <c r="AB96">
        <f t="shared" si="54"/>
        <v>29.555949191428684</v>
      </c>
      <c r="AC96">
        <f t="shared" si="55"/>
        <v>2.4336899591513439</v>
      </c>
      <c r="AD96">
        <f t="shared" si="56"/>
        <v>163.40069453055258</v>
      </c>
      <c r="AE96">
        <f t="shared" si="57"/>
        <v>22.90067412880623</v>
      </c>
      <c r="AF96">
        <f t="shared" si="58"/>
        <v>2.1476217887764952</v>
      </c>
      <c r="AG96">
        <f t="shared" si="59"/>
        <v>12.661466940266781</v>
      </c>
      <c r="AH96">
        <v>544.26800280699126</v>
      </c>
      <c r="AI96">
        <v>525.83992121212145</v>
      </c>
      <c r="AJ96">
        <v>1.6550411969884451</v>
      </c>
      <c r="AK96">
        <v>62.734653934625719</v>
      </c>
      <c r="AL96">
        <f t="shared" si="60"/>
        <v>2.1476256280682473</v>
      </c>
      <c r="AM96">
        <v>32.253908430790183</v>
      </c>
      <c r="AN96">
        <v>34.168398181818183</v>
      </c>
      <c r="AO96">
        <v>2.781788574331034E-5</v>
      </c>
      <c r="AP96">
        <v>100.3352754229541</v>
      </c>
      <c r="AQ96">
        <v>20</v>
      </c>
      <c r="AR96">
        <v>3</v>
      </c>
      <c r="AS96">
        <f t="shared" si="61"/>
        <v>1</v>
      </c>
      <c r="AT96">
        <f t="shared" si="62"/>
        <v>0</v>
      </c>
      <c r="AU96">
        <f t="shared" si="63"/>
        <v>47385.55257407303</v>
      </c>
      <c r="AV96">
        <f t="shared" si="64"/>
        <v>1200.027142857143</v>
      </c>
      <c r="AW96">
        <f t="shared" si="65"/>
        <v>1025.9487137708718</v>
      </c>
      <c r="AX96">
        <f t="shared" si="66"/>
        <v>0.85493792359412124</v>
      </c>
      <c r="AY96">
        <f t="shared" si="67"/>
        <v>0.18843019253665402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1678134270.0999999</v>
      </c>
      <c r="BF96">
        <v>505.4855714285714</v>
      </c>
      <c r="BG96">
        <v>527.62642857142862</v>
      </c>
      <c r="BH96">
        <v>34.168357142857147</v>
      </c>
      <c r="BI96">
        <v>32.253700000000002</v>
      </c>
      <c r="BJ96">
        <v>512.02742857142846</v>
      </c>
      <c r="BK96">
        <v>33.915714285714287</v>
      </c>
      <c r="BL96">
        <v>650.00914285714282</v>
      </c>
      <c r="BM96">
        <v>101.0642857142857</v>
      </c>
      <c r="BN96">
        <v>9.9995842857142844E-2</v>
      </c>
      <c r="BO96">
        <v>32.572757142857142</v>
      </c>
      <c r="BP96">
        <v>32.374628571428573</v>
      </c>
      <c r="BQ96">
        <v>999.89999999999986</v>
      </c>
      <c r="BR96">
        <v>0</v>
      </c>
      <c r="BS96">
        <v>0</v>
      </c>
      <c r="BT96">
        <v>9005.1785714285706</v>
      </c>
      <c r="BU96">
        <v>0</v>
      </c>
      <c r="BV96">
        <v>103.9031428571429</v>
      </c>
      <c r="BW96">
        <v>-22.14112857142857</v>
      </c>
      <c r="BX96">
        <v>523.36814285714286</v>
      </c>
      <c r="BY96">
        <v>545.21157142857135</v>
      </c>
      <c r="BZ96">
        <v>1.9146642857142859</v>
      </c>
      <c r="CA96">
        <v>527.62642857142862</v>
      </c>
      <c r="CB96">
        <v>32.253700000000002</v>
      </c>
      <c r="CC96">
        <v>3.4532028571428581</v>
      </c>
      <c r="CD96">
        <v>3.2596985714285709</v>
      </c>
      <c r="CE96">
        <v>26.391400000000001</v>
      </c>
      <c r="CF96">
        <v>25.417542857142848</v>
      </c>
      <c r="CG96">
        <v>1200.027142857143</v>
      </c>
      <c r="CH96">
        <v>0.49998628571428583</v>
      </c>
      <c r="CI96">
        <v>0.50001371428571428</v>
      </c>
      <c r="CJ96">
        <v>0</v>
      </c>
      <c r="CK96">
        <v>1110.958571428572</v>
      </c>
      <c r="CL96">
        <v>4.9990899999999998</v>
      </c>
      <c r="CM96">
        <v>12028.3</v>
      </c>
      <c r="CN96">
        <v>9558.0242857142857</v>
      </c>
      <c r="CO96">
        <v>42.561999999999998</v>
      </c>
      <c r="CP96">
        <v>43.892714285714291</v>
      </c>
      <c r="CQ96">
        <v>43.311999999999998</v>
      </c>
      <c r="CR96">
        <v>43.061999999999998</v>
      </c>
      <c r="CS96">
        <v>43.811999999999998</v>
      </c>
      <c r="CT96">
        <v>597.49857142857138</v>
      </c>
      <c r="CU96">
        <v>597.53142857142859</v>
      </c>
      <c r="CV96">
        <v>0</v>
      </c>
      <c r="CW96">
        <v>1678134314.2</v>
      </c>
      <c r="CX96">
        <v>0</v>
      </c>
      <c r="CY96">
        <v>1678124978.5</v>
      </c>
      <c r="CZ96" t="s">
        <v>356</v>
      </c>
      <c r="DA96">
        <v>1678124978.5</v>
      </c>
      <c r="DB96">
        <v>1678124958</v>
      </c>
      <c r="DC96">
        <v>13</v>
      </c>
      <c r="DD96">
        <v>-0.20300000000000001</v>
      </c>
      <c r="DE96">
        <v>-1.0999999999999999E-2</v>
      </c>
      <c r="DF96">
        <v>-7.2679999999999998</v>
      </c>
      <c r="DG96">
        <v>0.23699999999999999</v>
      </c>
      <c r="DH96">
        <v>791</v>
      </c>
      <c r="DI96">
        <v>32</v>
      </c>
      <c r="DJ96">
        <v>0.03</v>
      </c>
      <c r="DK96">
        <v>7.0000000000000007E-2</v>
      </c>
      <c r="DL96">
        <v>-21.664729999999999</v>
      </c>
      <c r="DM96">
        <v>-3.193028893058127</v>
      </c>
      <c r="DN96">
        <v>0.31314780631516481</v>
      </c>
      <c r="DO96">
        <v>0</v>
      </c>
      <c r="DP96">
        <v>1.9091972500000001</v>
      </c>
      <c r="DQ96">
        <v>3.0392983114442811E-2</v>
      </c>
      <c r="DR96">
        <v>3.106852094564514E-3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371</v>
      </c>
      <c r="EA96">
        <v>3.2964000000000002</v>
      </c>
      <c r="EB96">
        <v>2.62527</v>
      </c>
      <c r="EC96">
        <v>0.118516</v>
      </c>
      <c r="ED96">
        <v>0.12016499999999999</v>
      </c>
      <c r="EE96">
        <v>0.13934299999999999</v>
      </c>
      <c r="EF96">
        <v>0.13281399999999999</v>
      </c>
      <c r="EG96">
        <v>26559.7</v>
      </c>
      <c r="EH96">
        <v>26885.7</v>
      </c>
      <c r="EI96">
        <v>28033.8</v>
      </c>
      <c r="EJ96">
        <v>29413.5</v>
      </c>
      <c r="EK96">
        <v>33217.5</v>
      </c>
      <c r="EL96">
        <v>35409.599999999999</v>
      </c>
      <c r="EM96">
        <v>39590.400000000001</v>
      </c>
      <c r="EN96">
        <v>42039.9</v>
      </c>
      <c r="EO96">
        <v>2.1863299999999999</v>
      </c>
      <c r="EP96">
        <v>2.1771500000000001</v>
      </c>
      <c r="EQ96">
        <v>0.111595</v>
      </c>
      <c r="ER96">
        <v>0</v>
      </c>
      <c r="ES96">
        <v>30.565999999999999</v>
      </c>
      <c r="ET96">
        <v>999.9</v>
      </c>
      <c r="EU96">
        <v>71.2</v>
      </c>
      <c r="EV96">
        <v>34.700000000000003</v>
      </c>
      <c r="EW96">
        <v>39.137700000000002</v>
      </c>
      <c r="EX96">
        <v>56.858199999999997</v>
      </c>
      <c r="EY96">
        <v>-3.3533599999999999</v>
      </c>
      <c r="EZ96">
        <v>2</v>
      </c>
      <c r="FA96">
        <v>0.48393000000000003</v>
      </c>
      <c r="FB96">
        <v>8.2930299999999998E-2</v>
      </c>
      <c r="FC96">
        <v>20.275099999999998</v>
      </c>
      <c r="FD96">
        <v>5.2190899999999996</v>
      </c>
      <c r="FE96">
        <v>12.0097</v>
      </c>
      <c r="FF96">
        <v>4.9867499999999998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1.86588</v>
      </c>
      <c r="FM96">
        <v>1.8623400000000001</v>
      </c>
      <c r="FN96">
        <v>1.86435</v>
      </c>
      <c r="FO96">
        <v>1.8605</v>
      </c>
      <c r="FP96">
        <v>1.86117</v>
      </c>
      <c r="FQ96">
        <v>1.86032</v>
      </c>
      <c r="FR96">
        <v>1.8620300000000001</v>
      </c>
      <c r="FS96">
        <v>1.8586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-6.5510000000000002</v>
      </c>
      <c r="GH96">
        <v>0.25259999999999999</v>
      </c>
      <c r="GI96">
        <v>-4.6300871571038451</v>
      </c>
      <c r="GJ96">
        <v>-4.6782648166075668E-3</v>
      </c>
      <c r="GK96">
        <v>2.0645039605938809E-6</v>
      </c>
      <c r="GL96">
        <v>-4.2957140779123221E-10</v>
      </c>
      <c r="GM96">
        <v>-8.3289933805379121E-2</v>
      </c>
      <c r="GN96">
        <v>6.7050777095108757E-4</v>
      </c>
      <c r="GO96">
        <v>6.3862846072479287E-4</v>
      </c>
      <c r="GP96">
        <v>-1.0801389653900339E-5</v>
      </c>
      <c r="GQ96">
        <v>6</v>
      </c>
      <c r="GR96">
        <v>2074</v>
      </c>
      <c r="GS96">
        <v>4</v>
      </c>
      <c r="GT96">
        <v>34</v>
      </c>
      <c r="GU96">
        <v>154.9</v>
      </c>
      <c r="GV96">
        <v>155.19999999999999</v>
      </c>
      <c r="GW96">
        <v>1.6735800000000001</v>
      </c>
      <c r="GX96">
        <v>2.5585900000000001</v>
      </c>
      <c r="GY96">
        <v>2.04834</v>
      </c>
      <c r="GZ96">
        <v>2.6171899999999999</v>
      </c>
      <c r="HA96">
        <v>2.1972700000000001</v>
      </c>
      <c r="HB96">
        <v>2.3095699999999999</v>
      </c>
      <c r="HC96">
        <v>40.1967</v>
      </c>
      <c r="HD96">
        <v>13.326499999999999</v>
      </c>
      <c r="HE96">
        <v>18</v>
      </c>
      <c r="HF96">
        <v>677.39400000000001</v>
      </c>
      <c r="HG96">
        <v>745.35799999999995</v>
      </c>
      <c r="HH96">
        <v>31.000299999999999</v>
      </c>
      <c r="HI96">
        <v>33.493899999999996</v>
      </c>
      <c r="HJ96">
        <v>30.0001</v>
      </c>
      <c r="HK96">
        <v>33.446199999999997</v>
      </c>
      <c r="HL96">
        <v>33.460900000000002</v>
      </c>
      <c r="HM96">
        <v>33.527099999999997</v>
      </c>
      <c r="HN96">
        <v>21.797000000000001</v>
      </c>
      <c r="HO96">
        <v>98.885400000000004</v>
      </c>
      <c r="HP96">
        <v>31</v>
      </c>
      <c r="HQ96">
        <v>545.077</v>
      </c>
      <c r="HR96">
        <v>32.235900000000001</v>
      </c>
      <c r="HS96">
        <v>98.811700000000002</v>
      </c>
      <c r="HT96">
        <v>97.488900000000001</v>
      </c>
    </row>
    <row r="97" spans="1:228" x14ac:dyDescent="0.2">
      <c r="A97">
        <v>82</v>
      </c>
      <c r="B97">
        <v>1678134276.0999999</v>
      </c>
      <c r="C97">
        <v>323.5</v>
      </c>
      <c r="D97" t="s">
        <v>522</v>
      </c>
      <c r="E97" t="s">
        <v>523</v>
      </c>
      <c r="F97">
        <v>4</v>
      </c>
      <c r="G97">
        <v>1678134273.7874999</v>
      </c>
      <c r="H97">
        <f t="shared" si="34"/>
        <v>2.1474647460815485E-3</v>
      </c>
      <c r="I97">
        <f t="shared" si="35"/>
        <v>2.1474647460815484</v>
      </c>
      <c r="J97">
        <f t="shared" si="36"/>
        <v>12.586962058291689</v>
      </c>
      <c r="K97">
        <f t="shared" si="37"/>
        <v>511.45687500000003</v>
      </c>
      <c r="L97">
        <f t="shared" si="38"/>
        <v>364.37399169685403</v>
      </c>
      <c r="M97">
        <f t="shared" si="39"/>
        <v>36.861939606029068</v>
      </c>
      <c r="N97">
        <f t="shared" si="40"/>
        <v>51.741597553492831</v>
      </c>
      <c r="O97">
        <f t="shared" si="41"/>
        <v>0.15096444858487418</v>
      </c>
      <c r="P97">
        <f t="shared" si="42"/>
        <v>2.7674561444040564</v>
      </c>
      <c r="Q97">
        <f t="shared" si="43"/>
        <v>0.14653416912253253</v>
      </c>
      <c r="R97">
        <f t="shared" si="44"/>
        <v>9.1971069028418478E-2</v>
      </c>
      <c r="S97">
        <f t="shared" si="45"/>
        <v>226.12410474812913</v>
      </c>
      <c r="T97">
        <f t="shared" si="46"/>
        <v>33.389627917067855</v>
      </c>
      <c r="U97">
        <f t="shared" si="47"/>
        <v>32.377799999999993</v>
      </c>
      <c r="V97">
        <f t="shared" si="48"/>
        <v>4.8781475375144421</v>
      </c>
      <c r="W97">
        <f t="shared" si="49"/>
        <v>70.072569899330546</v>
      </c>
      <c r="X97">
        <f t="shared" si="50"/>
        <v>3.4566415290770669</v>
      </c>
      <c r="Y97">
        <f t="shared" si="51"/>
        <v>4.9329452795052848</v>
      </c>
      <c r="Z97">
        <f t="shared" si="52"/>
        <v>1.4215060084373752</v>
      </c>
      <c r="AA97">
        <f t="shared" si="53"/>
        <v>-94.703195302196292</v>
      </c>
      <c r="AB97">
        <f t="shared" si="54"/>
        <v>29.548880894892303</v>
      </c>
      <c r="AC97">
        <f t="shared" si="55"/>
        <v>2.4327996675064543</v>
      </c>
      <c r="AD97">
        <f t="shared" si="56"/>
        <v>163.4025900083316</v>
      </c>
      <c r="AE97">
        <f t="shared" si="57"/>
        <v>23.111807449450708</v>
      </c>
      <c r="AF97">
        <f t="shared" si="58"/>
        <v>2.14636493042395</v>
      </c>
      <c r="AG97">
        <f t="shared" si="59"/>
        <v>12.586962058291689</v>
      </c>
      <c r="AH97">
        <v>551.19753289696712</v>
      </c>
      <c r="AI97">
        <v>532.64461212121182</v>
      </c>
      <c r="AJ97">
        <v>1.7060887876454141</v>
      </c>
      <c r="AK97">
        <v>62.734653934625719</v>
      </c>
      <c r="AL97">
        <f t="shared" si="60"/>
        <v>2.1474647460815484</v>
      </c>
      <c r="AM97">
        <v>32.254473168741271</v>
      </c>
      <c r="AN97">
        <v>34.169004242424244</v>
      </c>
      <c r="AO97">
        <v>-2.3514331856363708E-6</v>
      </c>
      <c r="AP97">
        <v>100.3352754229541</v>
      </c>
      <c r="AQ97">
        <v>20</v>
      </c>
      <c r="AR97">
        <v>3</v>
      </c>
      <c r="AS97">
        <f t="shared" si="61"/>
        <v>1</v>
      </c>
      <c r="AT97">
        <f t="shared" si="62"/>
        <v>0</v>
      </c>
      <c r="AU97">
        <f t="shared" si="63"/>
        <v>47397.079967308528</v>
      </c>
      <c r="AV97">
        <f t="shared" si="64"/>
        <v>1200.04375</v>
      </c>
      <c r="AW97">
        <f t="shared" si="65"/>
        <v>1025.9627200767511</v>
      </c>
      <c r="AX97">
        <f t="shared" si="66"/>
        <v>0.85493776379132091</v>
      </c>
      <c r="AY97">
        <f t="shared" si="67"/>
        <v>0.18842988411724915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1678134273.7874999</v>
      </c>
      <c r="BF97">
        <v>511.45687500000003</v>
      </c>
      <c r="BG97">
        <v>533.80387499999995</v>
      </c>
      <c r="BH97">
        <v>34.168312499999999</v>
      </c>
      <c r="BI97">
        <v>32.254775000000002</v>
      </c>
      <c r="BJ97">
        <v>518.01612499999999</v>
      </c>
      <c r="BK97">
        <v>33.915649999999999</v>
      </c>
      <c r="BL97">
        <v>650.00887499999999</v>
      </c>
      <c r="BM97">
        <v>101.06512499999999</v>
      </c>
      <c r="BN97">
        <v>9.9997774999999997E-2</v>
      </c>
      <c r="BO97">
        <v>32.575850000000003</v>
      </c>
      <c r="BP97">
        <v>32.377799999999993</v>
      </c>
      <c r="BQ97">
        <v>999.9</v>
      </c>
      <c r="BR97">
        <v>0</v>
      </c>
      <c r="BS97">
        <v>0</v>
      </c>
      <c r="BT97">
        <v>9007.4200000000019</v>
      </c>
      <c r="BU97">
        <v>0</v>
      </c>
      <c r="BV97">
        <v>103.84675</v>
      </c>
      <c r="BW97">
        <v>-22.34685</v>
      </c>
      <c r="BX97">
        <v>529.55074999999988</v>
      </c>
      <c r="BY97">
        <v>551.59550000000002</v>
      </c>
      <c r="BZ97">
        <v>1.913535</v>
      </c>
      <c r="CA97">
        <v>533.80387499999995</v>
      </c>
      <c r="CB97">
        <v>32.254775000000002</v>
      </c>
      <c r="CC97">
        <v>3.4532250000000002</v>
      </c>
      <c r="CD97">
        <v>3.2598349999999998</v>
      </c>
      <c r="CE97">
        <v>26.391500000000001</v>
      </c>
      <c r="CF97">
        <v>25.41825</v>
      </c>
      <c r="CG97">
        <v>1200.04375</v>
      </c>
      <c r="CH97">
        <v>0.49999199999999999</v>
      </c>
      <c r="CI97">
        <v>0.50000800000000001</v>
      </c>
      <c r="CJ97">
        <v>0</v>
      </c>
      <c r="CK97">
        <v>1111.6387500000001</v>
      </c>
      <c r="CL97">
        <v>4.9990899999999998</v>
      </c>
      <c r="CM97">
        <v>12035.5875</v>
      </c>
      <c r="CN97">
        <v>9558.1762500000004</v>
      </c>
      <c r="CO97">
        <v>42.561999999999998</v>
      </c>
      <c r="CP97">
        <v>43.875</v>
      </c>
      <c r="CQ97">
        <v>43.311999999999998</v>
      </c>
      <c r="CR97">
        <v>43.061999999999998</v>
      </c>
      <c r="CS97">
        <v>43.811999999999998</v>
      </c>
      <c r="CT97">
        <v>597.51375000000007</v>
      </c>
      <c r="CU97">
        <v>597.53375000000005</v>
      </c>
      <c r="CV97">
        <v>0</v>
      </c>
      <c r="CW97">
        <v>1678134318.4000001</v>
      </c>
      <c r="CX97">
        <v>0</v>
      </c>
      <c r="CY97">
        <v>1678124978.5</v>
      </c>
      <c r="CZ97" t="s">
        <v>356</v>
      </c>
      <c r="DA97">
        <v>1678124978.5</v>
      </c>
      <c r="DB97">
        <v>1678124958</v>
      </c>
      <c r="DC97">
        <v>13</v>
      </c>
      <c r="DD97">
        <v>-0.20300000000000001</v>
      </c>
      <c r="DE97">
        <v>-1.0999999999999999E-2</v>
      </c>
      <c r="DF97">
        <v>-7.2679999999999998</v>
      </c>
      <c r="DG97">
        <v>0.23699999999999999</v>
      </c>
      <c r="DH97">
        <v>791</v>
      </c>
      <c r="DI97">
        <v>32</v>
      </c>
      <c r="DJ97">
        <v>0.03</v>
      </c>
      <c r="DK97">
        <v>7.0000000000000007E-2</v>
      </c>
      <c r="DL97">
        <v>-21.875125000000001</v>
      </c>
      <c r="DM97">
        <v>-3.4622183864915379</v>
      </c>
      <c r="DN97">
        <v>0.33763833961059581</v>
      </c>
      <c r="DO97">
        <v>0</v>
      </c>
      <c r="DP97">
        <v>1.91083475</v>
      </c>
      <c r="DQ97">
        <v>2.7282213883673311E-2</v>
      </c>
      <c r="DR97">
        <v>2.9385991454262609E-3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371</v>
      </c>
      <c r="EA97">
        <v>3.2963499999999999</v>
      </c>
      <c r="EB97">
        <v>2.6253199999999999</v>
      </c>
      <c r="EC97">
        <v>0.119617</v>
      </c>
      <c r="ED97">
        <v>0.121251</v>
      </c>
      <c r="EE97">
        <v>0.139346</v>
      </c>
      <c r="EF97">
        <v>0.13282099999999999</v>
      </c>
      <c r="EG97">
        <v>26526.2</v>
      </c>
      <c r="EH97">
        <v>26852.3</v>
      </c>
      <c r="EI97">
        <v>28033.5</v>
      </c>
      <c r="EJ97">
        <v>29413.3</v>
      </c>
      <c r="EK97">
        <v>33217.199999999997</v>
      </c>
      <c r="EL97">
        <v>35409.300000000003</v>
      </c>
      <c r="EM97">
        <v>39590</v>
      </c>
      <c r="EN97">
        <v>42039.8</v>
      </c>
      <c r="EO97">
        <v>2.18642</v>
      </c>
      <c r="EP97">
        <v>2.1772499999999999</v>
      </c>
      <c r="EQ97">
        <v>0.111938</v>
      </c>
      <c r="ER97">
        <v>0</v>
      </c>
      <c r="ES97">
        <v>30.565999999999999</v>
      </c>
      <c r="ET97">
        <v>999.9</v>
      </c>
      <c r="EU97">
        <v>71.2</v>
      </c>
      <c r="EV97">
        <v>34.700000000000003</v>
      </c>
      <c r="EW97">
        <v>39.132599999999996</v>
      </c>
      <c r="EX97">
        <v>56.468200000000003</v>
      </c>
      <c r="EY97">
        <v>-3.3774000000000002</v>
      </c>
      <c r="EZ97">
        <v>2</v>
      </c>
      <c r="FA97">
        <v>0.48392800000000002</v>
      </c>
      <c r="FB97">
        <v>8.3014699999999997E-2</v>
      </c>
      <c r="FC97">
        <v>20.275200000000002</v>
      </c>
      <c r="FD97">
        <v>5.2187900000000003</v>
      </c>
      <c r="FE97">
        <v>12.009499999999999</v>
      </c>
      <c r="FF97">
        <v>4.9869500000000002</v>
      </c>
      <c r="FG97">
        <v>3.2845800000000001</v>
      </c>
      <c r="FH97">
        <v>9999</v>
      </c>
      <c r="FI97">
        <v>9999</v>
      </c>
      <c r="FJ97">
        <v>9999</v>
      </c>
      <c r="FK97">
        <v>999.9</v>
      </c>
      <c r="FL97">
        <v>1.86591</v>
      </c>
      <c r="FM97">
        <v>1.8623400000000001</v>
      </c>
      <c r="FN97">
        <v>1.8643400000000001</v>
      </c>
      <c r="FO97">
        <v>1.8604700000000001</v>
      </c>
      <c r="FP97">
        <v>1.86117</v>
      </c>
      <c r="FQ97">
        <v>1.86032</v>
      </c>
      <c r="FR97">
        <v>1.8620300000000001</v>
      </c>
      <c r="FS97">
        <v>1.85859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-6.57</v>
      </c>
      <c r="GH97">
        <v>0.25269999999999998</v>
      </c>
      <c r="GI97">
        <v>-4.6300871571038451</v>
      </c>
      <c r="GJ97">
        <v>-4.6782648166075668E-3</v>
      </c>
      <c r="GK97">
        <v>2.0645039605938809E-6</v>
      </c>
      <c r="GL97">
        <v>-4.2957140779123221E-10</v>
      </c>
      <c r="GM97">
        <v>-8.3289933805379121E-2</v>
      </c>
      <c r="GN97">
        <v>6.7050777095108757E-4</v>
      </c>
      <c r="GO97">
        <v>6.3862846072479287E-4</v>
      </c>
      <c r="GP97">
        <v>-1.0801389653900339E-5</v>
      </c>
      <c r="GQ97">
        <v>6</v>
      </c>
      <c r="GR97">
        <v>2074</v>
      </c>
      <c r="GS97">
        <v>4</v>
      </c>
      <c r="GT97">
        <v>34</v>
      </c>
      <c r="GU97">
        <v>155</v>
      </c>
      <c r="GV97">
        <v>155.30000000000001</v>
      </c>
      <c r="GW97">
        <v>1.6894499999999999</v>
      </c>
      <c r="GX97">
        <v>2.5549300000000001</v>
      </c>
      <c r="GY97">
        <v>2.04834</v>
      </c>
      <c r="GZ97">
        <v>2.6171899999999999</v>
      </c>
      <c r="HA97">
        <v>2.1972700000000001</v>
      </c>
      <c r="HB97">
        <v>2.33521</v>
      </c>
      <c r="HC97">
        <v>40.171300000000002</v>
      </c>
      <c r="HD97">
        <v>13.3177</v>
      </c>
      <c r="HE97">
        <v>18</v>
      </c>
      <c r="HF97">
        <v>677.45899999999995</v>
      </c>
      <c r="HG97">
        <v>745.45500000000004</v>
      </c>
      <c r="HH97">
        <v>31.0002</v>
      </c>
      <c r="HI97">
        <v>33.493899999999996</v>
      </c>
      <c r="HJ97">
        <v>30</v>
      </c>
      <c r="HK97">
        <v>33.444699999999997</v>
      </c>
      <c r="HL97">
        <v>33.460900000000002</v>
      </c>
      <c r="HM97">
        <v>33.860100000000003</v>
      </c>
      <c r="HN97">
        <v>21.797000000000001</v>
      </c>
      <c r="HO97">
        <v>98.885400000000004</v>
      </c>
      <c r="HP97">
        <v>31</v>
      </c>
      <c r="HQ97">
        <v>551.755</v>
      </c>
      <c r="HR97">
        <v>32.235900000000001</v>
      </c>
      <c r="HS97">
        <v>98.810599999999994</v>
      </c>
      <c r="HT97">
        <v>97.488600000000005</v>
      </c>
    </row>
    <row r="98" spans="1:228" x14ac:dyDescent="0.2">
      <c r="A98">
        <v>83</v>
      </c>
      <c r="B98">
        <v>1678134280.0999999</v>
      </c>
      <c r="C98">
        <v>327.5</v>
      </c>
      <c r="D98" t="s">
        <v>524</v>
      </c>
      <c r="E98" t="s">
        <v>525</v>
      </c>
      <c r="F98">
        <v>4</v>
      </c>
      <c r="G98">
        <v>1678134278.0999999</v>
      </c>
      <c r="H98">
        <f t="shared" si="34"/>
        <v>2.1454155292743912E-3</v>
      </c>
      <c r="I98">
        <f t="shared" si="35"/>
        <v>2.1454155292743913</v>
      </c>
      <c r="J98">
        <f t="shared" si="36"/>
        <v>12.857508975333097</v>
      </c>
      <c r="K98">
        <f t="shared" si="37"/>
        <v>518.47842857142848</v>
      </c>
      <c r="L98">
        <f t="shared" si="38"/>
        <v>368.02362370507308</v>
      </c>
      <c r="M98">
        <f t="shared" si="39"/>
        <v>37.231078247349558</v>
      </c>
      <c r="N98">
        <f t="shared" si="40"/>
        <v>52.451825644690537</v>
      </c>
      <c r="O98">
        <f t="shared" si="41"/>
        <v>0.15063725476244072</v>
      </c>
      <c r="P98">
        <f t="shared" si="42"/>
        <v>2.7691648727680063</v>
      </c>
      <c r="Q98">
        <f t="shared" si="43"/>
        <v>0.1462284927028103</v>
      </c>
      <c r="R98">
        <f t="shared" si="44"/>
        <v>9.1778169679875371E-2</v>
      </c>
      <c r="S98">
        <f t="shared" si="45"/>
        <v>226.11541509424487</v>
      </c>
      <c r="T98">
        <f t="shared" si="46"/>
        <v>33.395587300920688</v>
      </c>
      <c r="U98">
        <f t="shared" si="47"/>
        <v>32.383699999999997</v>
      </c>
      <c r="V98">
        <f t="shared" si="48"/>
        <v>4.8797722981012353</v>
      </c>
      <c r="W98">
        <f t="shared" si="49"/>
        <v>70.049749830613621</v>
      </c>
      <c r="X98">
        <f t="shared" si="50"/>
        <v>3.4566692618407528</v>
      </c>
      <c r="Y98">
        <f t="shared" si="51"/>
        <v>4.9345918724895945</v>
      </c>
      <c r="Z98">
        <f t="shared" si="52"/>
        <v>1.4231030362604824</v>
      </c>
      <c r="AA98">
        <f t="shared" si="53"/>
        <v>-94.612824841000645</v>
      </c>
      <c r="AB98">
        <f t="shared" si="54"/>
        <v>29.570324549222875</v>
      </c>
      <c r="AC98">
        <f t="shared" si="55"/>
        <v>2.4332041268549283</v>
      </c>
      <c r="AD98">
        <f t="shared" si="56"/>
        <v>163.50611892932201</v>
      </c>
      <c r="AE98">
        <f t="shared" si="57"/>
        <v>23.187510551657137</v>
      </c>
      <c r="AF98">
        <f t="shared" si="58"/>
        <v>2.1450623945220717</v>
      </c>
      <c r="AG98">
        <f t="shared" si="59"/>
        <v>12.857508975333097</v>
      </c>
      <c r="AH98">
        <v>557.99940150566135</v>
      </c>
      <c r="AI98">
        <v>539.32572121212127</v>
      </c>
      <c r="AJ98">
        <v>1.670314860708618</v>
      </c>
      <c r="AK98">
        <v>62.734653934625719</v>
      </c>
      <c r="AL98">
        <f t="shared" si="60"/>
        <v>2.1454155292743913</v>
      </c>
      <c r="AM98">
        <v>32.256274538255809</v>
      </c>
      <c r="AN98">
        <v>34.168973333333312</v>
      </c>
      <c r="AO98">
        <v>1.8297069995022091E-7</v>
      </c>
      <c r="AP98">
        <v>100.3352754229541</v>
      </c>
      <c r="AQ98">
        <v>20</v>
      </c>
      <c r="AR98">
        <v>3</v>
      </c>
      <c r="AS98">
        <f t="shared" si="61"/>
        <v>1</v>
      </c>
      <c r="AT98">
        <f t="shared" si="62"/>
        <v>0</v>
      </c>
      <c r="AU98">
        <f t="shared" si="63"/>
        <v>47443.228965016991</v>
      </c>
      <c r="AV98">
        <f t="shared" si="64"/>
        <v>1199.984285714286</v>
      </c>
      <c r="AW98">
        <f t="shared" si="65"/>
        <v>1025.9131850229251</v>
      </c>
      <c r="AX98">
        <f t="shared" si="66"/>
        <v>0.85493884981356594</v>
      </c>
      <c r="AY98">
        <f t="shared" si="67"/>
        <v>0.18843198014018203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1678134278.0999999</v>
      </c>
      <c r="BF98">
        <v>518.47842857142848</v>
      </c>
      <c r="BG98">
        <v>540.90871428571427</v>
      </c>
      <c r="BH98">
        <v>34.16865714285715</v>
      </c>
      <c r="BI98">
        <v>32.256271428571431</v>
      </c>
      <c r="BJ98">
        <v>525.05757142857146</v>
      </c>
      <c r="BK98">
        <v>33.91601428571429</v>
      </c>
      <c r="BL98">
        <v>650.00542857142864</v>
      </c>
      <c r="BM98">
        <v>101.065</v>
      </c>
      <c r="BN98">
        <v>9.9914014285714295E-2</v>
      </c>
      <c r="BO98">
        <v>32.581771428571429</v>
      </c>
      <c r="BP98">
        <v>32.383699999999997</v>
      </c>
      <c r="BQ98">
        <v>999.89999999999986</v>
      </c>
      <c r="BR98">
        <v>0</v>
      </c>
      <c r="BS98">
        <v>0</v>
      </c>
      <c r="BT98">
        <v>9016.517142857143</v>
      </c>
      <c r="BU98">
        <v>0</v>
      </c>
      <c r="BV98">
        <v>99.056914285714285</v>
      </c>
      <c r="BW98">
        <v>-22.430299999999999</v>
      </c>
      <c r="BX98">
        <v>536.8205714285715</v>
      </c>
      <c r="BY98">
        <v>558.93799999999999</v>
      </c>
      <c r="BZ98">
        <v>1.9123785714285719</v>
      </c>
      <c r="CA98">
        <v>540.90871428571427</v>
      </c>
      <c r="CB98">
        <v>32.256271428571431</v>
      </c>
      <c r="CC98">
        <v>3.453264285714285</v>
      </c>
      <c r="CD98">
        <v>3.259988571428571</v>
      </c>
      <c r="CE98">
        <v>26.3917</v>
      </c>
      <c r="CF98">
        <v>25.419057142857149</v>
      </c>
      <c r="CG98">
        <v>1199.984285714286</v>
      </c>
      <c r="CH98">
        <v>0.49995628571428569</v>
      </c>
      <c r="CI98">
        <v>0.50004371428571426</v>
      </c>
      <c r="CJ98">
        <v>0</v>
      </c>
      <c r="CK98">
        <v>1112.3485714285709</v>
      </c>
      <c r="CL98">
        <v>4.9990899999999998</v>
      </c>
      <c r="CM98">
        <v>12042.87142857143</v>
      </c>
      <c r="CN98">
        <v>9557.58</v>
      </c>
      <c r="CO98">
        <v>42.561999999999998</v>
      </c>
      <c r="CP98">
        <v>43.875</v>
      </c>
      <c r="CQ98">
        <v>43.311999999999998</v>
      </c>
      <c r="CR98">
        <v>43.061999999999998</v>
      </c>
      <c r="CS98">
        <v>43.811999999999998</v>
      </c>
      <c r="CT98">
        <v>597.43857142857144</v>
      </c>
      <c r="CU98">
        <v>597.54571428571421</v>
      </c>
      <c r="CV98">
        <v>0</v>
      </c>
      <c r="CW98">
        <v>1678134322</v>
      </c>
      <c r="CX98">
        <v>0</v>
      </c>
      <c r="CY98">
        <v>1678124978.5</v>
      </c>
      <c r="CZ98" t="s">
        <v>356</v>
      </c>
      <c r="DA98">
        <v>1678124978.5</v>
      </c>
      <c r="DB98">
        <v>1678124958</v>
      </c>
      <c r="DC98">
        <v>13</v>
      </c>
      <c r="DD98">
        <v>-0.20300000000000001</v>
      </c>
      <c r="DE98">
        <v>-1.0999999999999999E-2</v>
      </c>
      <c r="DF98">
        <v>-7.2679999999999998</v>
      </c>
      <c r="DG98">
        <v>0.23699999999999999</v>
      </c>
      <c r="DH98">
        <v>791</v>
      </c>
      <c r="DI98">
        <v>32</v>
      </c>
      <c r="DJ98">
        <v>0.03</v>
      </c>
      <c r="DK98">
        <v>7.0000000000000007E-2</v>
      </c>
      <c r="DL98">
        <v>-22.072230000000001</v>
      </c>
      <c r="DM98">
        <v>-3.0629110694183379</v>
      </c>
      <c r="DN98">
        <v>0.30339508582045288</v>
      </c>
      <c r="DO98">
        <v>0</v>
      </c>
      <c r="DP98">
        <v>1.9118805000000001</v>
      </c>
      <c r="DQ98">
        <v>1.5882776735458421E-2</v>
      </c>
      <c r="DR98">
        <v>2.2747900452569241E-3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371</v>
      </c>
      <c r="EA98">
        <v>3.29643</v>
      </c>
      <c r="EB98">
        <v>2.62541</v>
      </c>
      <c r="EC98">
        <v>0.120687</v>
      </c>
      <c r="ED98">
        <v>0.122322</v>
      </c>
      <c r="EE98">
        <v>0.139346</v>
      </c>
      <c r="EF98">
        <v>0.13281999999999999</v>
      </c>
      <c r="EG98">
        <v>26493.8</v>
      </c>
      <c r="EH98">
        <v>26819.4</v>
      </c>
      <c r="EI98">
        <v>28033.4</v>
      </c>
      <c r="EJ98">
        <v>29413.200000000001</v>
      </c>
      <c r="EK98">
        <v>33216.699999999997</v>
      </c>
      <c r="EL98">
        <v>35409.300000000003</v>
      </c>
      <c r="EM98">
        <v>39589.300000000003</v>
      </c>
      <c r="EN98">
        <v>42039.6</v>
      </c>
      <c r="EO98">
        <v>2.18648</v>
      </c>
      <c r="EP98">
        <v>2.1772</v>
      </c>
      <c r="EQ98">
        <v>0.111543</v>
      </c>
      <c r="ER98">
        <v>0</v>
      </c>
      <c r="ES98">
        <v>30.565999999999999</v>
      </c>
      <c r="ET98">
        <v>999.9</v>
      </c>
      <c r="EU98">
        <v>71.2</v>
      </c>
      <c r="EV98">
        <v>34.700000000000003</v>
      </c>
      <c r="EW98">
        <v>39.134</v>
      </c>
      <c r="EX98">
        <v>56.918199999999999</v>
      </c>
      <c r="EY98">
        <v>-3.4375</v>
      </c>
      <c r="EZ98">
        <v>2</v>
      </c>
      <c r="FA98">
        <v>0.483796</v>
      </c>
      <c r="FB98">
        <v>8.4131300000000006E-2</v>
      </c>
      <c r="FC98">
        <v>20.275200000000002</v>
      </c>
      <c r="FD98">
        <v>5.2195400000000003</v>
      </c>
      <c r="FE98">
        <v>12.0097</v>
      </c>
      <c r="FF98">
        <v>4.9870000000000001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1.86588</v>
      </c>
      <c r="FM98">
        <v>1.8623400000000001</v>
      </c>
      <c r="FN98">
        <v>1.8643400000000001</v>
      </c>
      <c r="FO98">
        <v>1.8604700000000001</v>
      </c>
      <c r="FP98">
        <v>1.86114</v>
      </c>
      <c r="FQ98">
        <v>1.86032</v>
      </c>
      <c r="FR98">
        <v>1.8620300000000001</v>
      </c>
      <c r="FS98">
        <v>1.8586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-6.5890000000000004</v>
      </c>
      <c r="GH98">
        <v>0.25269999999999998</v>
      </c>
      <c r="GI98">
        <v>-4.6300871571038451</v>
      </c>
      <c r="GJ98">
        <v>-4.6782648166075668E-3</v>
      </c>
      <c r="GK98">
        <v>2.0645039605938809E-6</v>
      </c>
      <c r="GL98">
        <v>-4.2957140779123221E-10</v>
      </c>
      <c r="GM98">
        <v>-8.3289933805379121E-2</v>
      </c>
      <c r="GN98">
        <v>6.7050777095108757E-4</v>
      </c>
      <c r="GO98">
        <v>6.3862846072479287E-4</v>
      </c>
      <c r="GP98">
        <v>-1.0801389653900339E-5</v>
      </c>
      <c r="GQ98">
        <v>6</v>
      </c>
      <c r="GR98">
        <v>2074</v>
      </c>
      <c r="GS98">
        <v>4</v>
      </c>
      <c r="GT98">
        <v>34</v>
      </c>
      <c r="GU98">
        <v>155</v>
      </c>
      <c r="GV98">
        <v>155.4</v>
      </c>
      <c r="GW98">
        <v>1.7053199999999999</v>
      </c>
      <c r="GX98">
        <v>2.5561500000000001</v>
      </c>
      <c r="GY98">
        <v>2.04834</v>
      </c>
      <c r="GZ98">
        <v>2.6171899999999999</v>
      </c>
      <c r="HA98">
        <v>2.1972700000000001</v>
      </c>
      <c r="HB98">
        <v>2.3156699999999999</v>
      </c>
      <c r="HC98">
        <v>40.1967</v>
      </c>
      <c r="HD98">
        <v>13.343999999999999</v>
      </c>
      <c r="HE98">
        <v>18</v>
      </c>
      <c r="HF98">
        <v>677.5</v>
      </c>
      <c r="HG98">
        <v>745.40599999999995</v>
      </c>
      <c r="HH98">
        <v>31.0002</v>
      </c>
      <c r="HI98">
        <v>33.492100000000001</v>
      </c>
      <c r="HJ98">
        <v>30.0001</v>
      </c>
      <c r="HK98">
        <v>33.444699999999997</v>
      </c>
      <c r="HL98">
        <v>33.460900000000002</v>
      </c>
      <c r="HM98">
        <v>34.194000000000003</v>
      </c>
      <c r="HN98">
        <v>21.797000000000001</v>
      </c>
      <c r="HO98">
        <v>98.885400000000004</v>
      </c>
      <c r="HP98">
        <v>31</v>
      </c>
      <c r="HQ98">
        <v>558.43399999999997</v>
      </c>
      <c r="HR98">
        <v>32.235900000000001</v>
      </c>
      <c r="HS98">
        <v>98.8095</v>
      </c>
      <c r="HT98">
        <v>97.488200000000006</v>
      </c>
    </row>
    <row r="99" spans="1:228" x14ac:dyDescent="0.2">
      <c r="A99">
        <v>84</v>
      </c>
      <c r="B99">
        <v>1678134284.0999999</v>
      </c>
      <c r="C99">
        <v>331.5</v>
      </c>
      <c r="D99" t="s">
        <v>526</v>
      </c>
      <c r="E99" t="s">
        <v>527</v>
      </c>
      <c r="F99">
        <v>4</v>
      </c>
      <c r="G99">
        <v>1678134281.7874999</v>
      </c>
      <c r="H99">
        <f t="shared" si="34"/>
        <v>2.1472815990417949E-3</v>
      </c>
      <c r="I99">
        <f t="shared" si="35"/>
        <v>2.1472815990417948</v>
      </c>
      <c r="J99">
        <f t="shared" si="36"/>
        <v>13.146862475459269</v>
      </c>
      <c r="K99">
        <f t="shared" si="37"/>
        <v>524.44387499999993</v>
      </c>
      <c r="L99">
        <f t="shared" si="38"/>
        <v>371.12887280811867</v>
      </c>
      <c r="M99">
        <f t="shared" si="39"/>
        <v>37.545362299614347</v>
      </c>
      <c r="N99">
        <f t="shared" si="40"/>
        <v>53.055519889095279</v>
      </c>
      <c r="O99">
        <f t="shared" si="41"/>
        <v>0.15104557420707726</v>
      </c>
      <c r="P99">
        <f t="shared" si="42"/>
        <v>2.7710006597678856</v>
      </c>
      <c r="Q99">
        <f t="shared" si="43"/>
        <v>0.14661610112021686</v>
      </c>
      <c r="R99">
        <f t="shared" si="44"/>
        <v>9.2022213839111203E-2</v>
      </c>
      <c r="S99">
        <f t="shared" si="45"/>
        <v>226.11596315972463</v>
      </c>
      <c r="T99">
        <f t="shared" si="46"/>
        <v>33.400271188407245</v>
      </c>
      <c r="U99">
        <f t="shared" si="47"/>
        <v>32.375262499999998</v>
      </c>
      <c r="V99">
        <f t="shared" si="48"/>
        <v>4.8774488975841441</v>
      </c>
      <c r="W99">
        <f t="shared" si="49"/>
        <v>70.030993800308195</v>
      </c>
      <c r="X99">
        <f t="shared" si="50"/>
        <v>3.4568523101701758</v>
      </c>
      <c r="Y99">
        <f t="shared" si="51"/>
        <v>4.9361748599874398</v>
      </c>
      <c r="Z99">
        <f t="shared" si="52"/>
        <v>1.4205965874139683</v>
      </c>
      <c r="AA99">
        <f t="shared" si="53"/>
        <v>-94.695118517743154</v>
      </c>
      <c r="AB99">
        <f t="shared" si="54"/>
        <v>31.700597802228433</v>
      </c>
      <c r="AC99">
        <f t="shared" si="55"/>
        <v>2.6067311397979429</v>
      </c>
      <c r="AD99">
        <f t="shared" si="56"/>
        <v>165.72817358400786</v>
      </c>
      <c r="AE99">
        <f t="shared" si="57"/>
        <v>23.402346566394108</v>
      </c>
      <c r="AF99">
        <f t="shared" si="58"/>
        <v>2.1468044929454617</v>
      </c>
      <c r="AG99">
        <f t="shared" si="59"/>
        <v>13.146862475459269</v>
      </c>
      <c r="AH99">
        <v>564.94526347324211</v>
      </c>
      <c r="AI99">
        <v>546.01325454545417</v>
      </c>
      <c r="AJ99">
        <v>1.6657623866407321</v>
      </c>
      <c r="AK99">
        <v>62.734653934625719</v>
      </c>
      <c r="AL99">
        <f t="shared" si="60"/>
        <v>2.1472815990417948</v>
      </c>
      <c r="AM99">
        <v>32.256484174540468</v>
      </c>
      <c r="AN99">
        <v>34.17075393939394</v>
      </c>
      <c r="AO99">
        <v>1.299603122954332E-5</v>
      </c>
      <c r="AP99">
        <v>100.3352754229541</v>
      </c>
      <c r="AQ99">
        <v>20</v>
      </c>
      <c r="AR99">
        <v>3</v>
      </c>
      <c r="AS99">
        <f t="shared" si="61"/>
        <v>1</v>
      </c>
      <c r="AT99">
        <f t="shared" si="62"/>
        <v>0</v>
      </c>
      <c r="AU99">
        <f t="shared" si="63"/>
        <v>47492.932367796806</v>
      </c>
      <c r="AV99">
        <f t="shared" si="64"/>
        <v>1199.9974999999999</v>
      </c>
      <c r="AW99">
        <f t="shared" si="65"/>
        <v>1025.9234762485619</v>
      </c>
      <c r="AX99">
        <f t="shared" si="66"/>
        <v>0.85493801132799196</v>
      </c>
      <c r="AY99">
        <f t="shared" si="67"/>
        <v>0.18843036186302442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1678134281.7874999</v>
      </c>
      <c r="BF99">
        <v>524.44387499999993</v>
      </c>
      <c r="BG99">
        <v>547.08500000000004</v>
      </c>
      <c r="BH99">
        <v>34.170337500000002</v>
      </c>
      <c r="BI99">
        <v>32.256412500000003</v>
      </c>
      <c r="BJ99">
        <v>531.04062500000009</v>
      </c>
      <c r="BK99">
        <v>33.917637499999998</v>
      </c>
      <c r="BL99">
        <v>650.00900000000001</v>
      </c>
      <c r="BM99">
        <v>101.065375</v>
      </c>
      <c r="BN99">
        <v>9.9921074999999998E-2</v>
      </c>
      <c r="BO99">
        <v>32.587462500000001</v>
      </c>
      <c r="BP99">
        <v>32.375262499999998</v>
      </c>
      <c r="BQ99">
        <v>999.9</v>
      </c>
      <c r="BR99">
        <v>0</v>
      </c>
      <c r="BS99">
        <v>0</v>
      </c>
      <c r="BT99">
        <v>9026.2512499999993</v>
      </c>
      <c r="BU99">
        <v>0</v>
      </c>
      <c r="BV99">
        <v>102.54170000000001</v>
      </c>
      <c r="BW99">
        <v>-22.640712499999999</v>
      </c>
      <c r="BX99">
        <v>542.99837500000001</v>
      </c>
      <c r="BY99">
        <v>565.31987500000002</v>
      </c>
      <c r="BZ99">
        <v>1.91391125</v>
      </c>
      <c r="CA99">
        <v>547.08500000000004</v>
      </c>
      <c r="CB99">
        <v>32.256412500000003</v>
      </c>
      <c r="CC99">
        <v>3.4534387500000001</v>
      </c>
      <c r="CD99">
        <v>3.2600074999999999</v>
      </c>
      <c r="CE99">
        <v>26.39255</v>
      </c>
      <c r="CF99">
        <v>25.419137500000001</v>
      </c>
      <c r="CG99">
        <v>1199.9974999999999</v>
      </c>
      <c r="CH99">
        <v>0.49998362499999999</v>
      </c>
      <c r="CI99">
        <v>0.50001637499999996</v>
      </c>
      <c r="CJ99">
        <v>0</v>
      </c>
      <c r="CK99">
        <v>1113.27125</v>
      </c>
      <c r="CL99">
        <v>4.9990899999999998</v>
      </c>
      <c r="CM99">
        <v>12051.6</v>
      </c>
      <c r="CN99">
        <v>9557.7612499999996</v>
      </c>
      <c r="CO99">
        <v>42.561999999999998</v>
      </c>
      <c r="CP99">
        <v>43.890500000000003</v>
      </c>
      <c r="CQ99">
        <v>43.311999999999998</v>
      </c>
      <c r="CR99">
        <v>43.061999999999998</v>
      </c>
      <c r="CS99">
        <v>43.811999999999998</v>
      </c>
      <c r="CT99">
        <v>597.48</v>
      </c>
      <c r="CU99">
        <v>597.52</v>
      </c>
      <c r="CV99">
        <v>0</v>
      </c>
      <c r="CW99">
        <v>1678134326.2</v>
      </c>
      <c r="CX99">
        <v>0</v>
      </c>
      <c r="CY99">
        <v>1678124978.5</v>
      </c>
      <c r="CZ99" t="s">
        <v>356</v>
      </c>
      <c r="DA99">
        <v>1678124978.5</v>
      </c>
      <c r="DB99">
        <v>1678124958</v>
      </c>
      <c r="DC99">
        <v>13</v>
      </c>
      <c r="DD99">
        <v>-0.20300000000000001</v>
      </c>
      <c r="DE99">
        <v>-1.0999999999999999E-2</v>
      </c>
      <c r="DF99">
        <v>-7.2679999999999998</v>
      </c>
      <c r="DG99">
        <v>0.23699999999999999</v>
      </c>
      <c r="DH99">
        <v>791</v>
      </c>
      <c r="DI99">
        <v>32</v>
      </c>
      <c r="DJ99">
        <v>0.03</v>
      </c>
      <c r="DK99">
        <v>7.0000000000000007E-2</v>
      </c>
      <c r="DL99">
        <v>-22.278594999999999</v>
      </c>
      <c r="DM99">
        <v>-2.5280397748592298</v>
      </c>
      <c r="DN99">
        <v>0.24691588947453341</v>
      </c>
      <c r="DO99">
        <v>0</v>
      </c>
      <c r="DP99">
        <v>1.91286175</v>
      </c>
      <c r="DQ99">
        <v>8.7328705440870968E-3</v>
      </c>
      <c r="DR99">
        <v>1.7738403077785709E-3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371</v>
      </c>
      <c r="EA99">
        <v>3.2963399999999998</v>
      </c>
      <c r="EB99">
        <v>2.62547</v>
      </c>
      <c r="EC99">
        <v>0.121762</v>
      </c>
      <c r="ED99">
        <v>0.12339899999999999</v>
      </c>
      <c r="EE99">
        <v>0.13935600000000001</v>
      </c>
      <c r="EF99">
        <v>0.132823</v>
      </c>
      <c r="EG99">
        <v>26461.200000000001</v>
      </c>
      <c r="EH99">
        <v>26787</v>
      </c>
      <c r="EI99">
        <v>28033.200000000001</v>
      </c>
      <c r="EJ99">
        <v>29413.8</v>
      </c>
      <c r="EK99">
        <v>33216.400000000001</v>
      </c>
      <c r="EL99">
        <v>35409.599999999999</v>
      </c>
      <c r="EM99">
        <v>39589.4</v>
      </c>
      <c r="EN99">
        <v>42040.1</v>
      </c>
      <c r="EO99">
        <v>2.1863800000000002</v>
      </c>
      <c r="EP99">
        <v>2.1771500000000001</v>
      </c>
      <c r="EQ99">
        <v>0.11147600000000001</v>
      </c>
      <c r="ER99">
        <v>0</v>
      </c>
      <c r="ES99">
        <v>30.5654</v>
      </c>
      <c r="ET99">
        <v>999.9</v>
      </c>
      <c r="EU99">
        <v>71.2</v>
      </c>
      <c r="EV99">
        <v>34.700000000000003</v>
      </c>
      <c r="EW99">
        <v>39.134700000000002</v>
      </c>
      <c r="EX99">
        <v>56.618200000000002</v>
      </c>
      <c r="EY99">
        <v>-3.4094500000000001</v>
      </c>
      <c r="EZ99">
        <v>2</v>
      </c>
      <c r="FA99">
        <v>0.48379100000000003</v>
      </c>
      <c r="FB99">
        <v>8.47358E-2</v>
      </c>
      <c r="FC99">
        <v>20.275200000000002</v>
      </c>
      <c r="FD99">
        <v>5.2193899999999998</v>
      </c>
      <c r="FE99">
        <v>12.0099</v>
      </c>
      <c r="FF99">
        <v>4.9867499999999998</v>
      </c>
      <c r="FG99">
        <v>3.2845499999999999</v>
      </c>
      <c r="FH99">
        <v>9999</v>
      </c>
      <c r="FI99">
        <v>9999</v>
      </c>
      <c r="FJ99">
        <v>9999</v>
      </c>
      <c r="FK99">
        <v>999.9</v>
      </c>
      <c r="FL99">
        <v>1.86589</v>
      </c>
      <c r="FM99">
        <v>1.8623400000000001</v>
      </c>
      <c r="FN99">
        <v>1.86435</v>
      </c>
      <c r="FO99">
        <v>1.8604700000000001</v>
      </c>
      <c r="FP99">
        <v>1.8611200000000001</v>
      </c>
      <c r="FQ99">
        <v>1.8603099999999999</v>
      </c>
      <c r="FR99">
        <v>1.8620300000000001</v>
      </c>
      <c r="FS99">
        <v>1.85856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-6.6070000000000002</v>
      </c>
      <c r="GH99">
        <v>0.25269999999999998</v>
      </c>
      <c r="GI99">
        <v>-4.6300871571038451</v>
      </c>
      <c r="GJ99">
        <v>-4.6782648166075668E-3</v>
      </c>
      <c r="GK99">
        <v>2.0645039605938809E-6</v>
      </c>
      <c r="GL99">
        <v>-4.2957140779123221E-10</v>
      </c>
      <c r="GM99">
        <v>-8.3289933805379121E-2</v>
      </c>
      <c r="GN99">
        <v>6.7050777095108757E-4</v>
      </c>
      <c r="GO99">
        <v>6.3862846072479287E-4</v>
      </c>
      <c r="GP99">
        <v>-1.0801389653900339E-5</v>
      </c>
      <c r="GQ99">
        <v>6</v>
      </c>
      <c r="GR99">
        <v>2074</v>
      </c>
      <c r="GS99">
        <v>4</v>
      </c>
      <c r="GT99">
        <v>34</v>
      </c>
      <c r="GU99">
        <v>155.1</v>
      </c>
      <c r="GV99">
        <v>155.4</v>
      </c>
      <c r="GW99">
        <v>1.72241</v>
      </c>
      <c r="GX99">
        <v>2.5549300000000001</v>
      </c>
      <c r="GY99">
        <v>2.04834</v>
      </c>
      <c r="GZ99">
        <v>2.6171899999999999</v>
      </c>
      <c r="HA99">
        <v>2.1972700000000001</v>
      </c>
      <c r="HB99">
        <v>2.32544</v>
      </c>
      <c r="HC99">
        <v>40.1967</v>
      </c>
      <c r="HD99">
        <v>13.3352</v>
      </c>
      <c r="HE99">
        <v>18</v>
      </c>
      <c r="HF99">
        <v>677.41899999999998</v>
      </c>
      <c r="HG99">
        <v>745.35799999999995</v>
      </c>
      <c r="HH99">
        <v>31.000299999999999</v>
      </c>
      <c r="HI99">
        <v>33.490900000000003</v>
      </c>
      <c r="HJ99">
        <v>30.0001</v>
      </c>
      <c r="HK99">
        <v>33.444699999999997</v>
      </c>
      <c r="HL99">
        <v>33.460900000000002</v>
      </c>
      <c r="HM99">
        <v>34.529699999999998</v>
      </c>
      <c r="HN99">
        <v>21.797000000000001</v>
      </c>
      <c r="HO99">
        <v>98.885400000000004</v>
      </c>
      <c r="HP99">
        <v>31</v>
      </c>
      <c r="HQ99">
        <v>565.11199999999997</v>
      </c>
      <c r="HR99">
        <v>32.235599999999998</v>
      </c>
      <c r="HS99">
        <v>98.809399999999997</v>
      </c>
      <c r="HT99">
        <v>97.489599999999996</v>
      </c>
    </row>
    <row r="100" spans="1:228" x14ac:dyDescent="0.2">
      <c r="A100">
        <v>85</v>
      </c>
      <c r="B100">
        <v>1678134288.0999999</v>
      </c>
      <c r="C100">
        <v>335.5</v>
      </c>
      <c r="D100" t="s">
        <v>528</v>
      </c>
      <c r="E100" t="s">
        <v>529</v>
      </c>
      <c r="F100">
        <v>4</v>
      </c>
      <c r="G100">
        <v>1678134286.0999999</v>
      </c>
      <c r="H100">
        <f t="shared" si="34"/>
        <v>2.1509776937960095E-3</v>
      </c>
      <c r="I100">
        <f t="shared" si="35"/>
        <v>2.1509776937960097</v>
      </c>
      <c r="J100">
        <f t="shared" si="36"/>
        <v>12.916945042486118</v>
      </c>
      <c r="K100">
        <f t="shared" si="37"/>
        <v>531.47228571428582</v>
      </c>
      <c r="L100">
        <f t="shared" si="38"/>
        <v>380.65812598722647</v>
      </c>
      <c r="M100">
        <f t="shared" si="39"/>
        <v>38.509780669439579</v>
      </c>
      <c r="N100">
        <f t="shared" si="40"/>
        <v>53.767093771248341</v>
      </c>
      <c r="O100">
        <f t="shared" si="41"/>
        <v>0.15127809329250105</v>
      </c>
      <c r="P100">
        <f t="shared" si="42"/>
        <v>2.7619574582909641</v>
      </c>
      <c r="Q100">
        <f t="shared" si="43"/>
        <v>0.14682110267065859</v>
      </c>
      <c r="R100">
        <f t="shared" si="44"/>
        <v>9.2152694099412166E-2</v>
      </c>
      <c r="S100">
        <f t="shared" si="45"/>
        <v>226.11270352178062</v>
      </c>
      <c r="T100">
        <f t="shared" si="46"/>
        <v>33.405376207581554</v>
      </c>
      <c r="U100">
        <f t="shared" si="47"/>
        <v>32.378228571428572</v>
      </c>
      <c r="V100">
        <f t="shared" si="48"/>
        <v>4.8782655430035531</v>
      </c>
      <c r="W100">
        <f t="shared" si="49"/>
        <v>70.023598160721818</v>
      </c>
      <c r="X100">
        <f t="shared" si="50"/>
        <v>3.4572042459742645</v>
      </c>
      <c r="Y100">
        <f t="shared" si="51"/>
        <v>4.9371987969528623</v>
      </c>
      <c r="Z100">
        <f t="shared" si="52"/>
        <v>1.4210612970292886</v>
      </c>
      <c r="AA100">
        <f t="shared" si="53"/>
        <v>-94.85811629640402</v>
      </c>
      <c r="AB100">
        <f t="shared" si="54"/>
        <v>31.703501470337411</v>
      </c>
      <c r="AC100">
        <f t="shared" si="55"/>
        <v>2.6155910111091281</v>
      </c>
      <c r="AD100">
        <f t="shared" si="56"/>
        <v>165.57367970682316</v>
      </c>
      <c r="AE100">
        <f t="shared" si="57"/>
        <v>23.491605662040115</v>
      </c>
      <c r="AF100">
        <f t="shared" si="58"/>
        <v>2.1489215444857246</v>
      </c>
      <c r="AG100">
        <f t="shared" si="59"/>
        <v>12.916945042486118</v>
      </c>
      <c r="AH100">
        <v>571.75716340712802</v>
      </c>
      <c r="AI100">
        <v>552.85697575757547</v>
      </c>
      <c r="AJ100">
        <v>1.715005434055292</v>
      </c>
      <c r="AK100">
        <v>62.734653934625719</v>
      </c>
      <c r="AL100">
        <f t="shared" si="60"/>
        <v>2.1509776937960097</v>
      </c>
      <c r="AM100">
        <v>32.257463767471492</v>
      </c>
      <c r="AN100">
        <v>34.174833939393942</v>
      </c>
      <c r="AO100">
        <v>1.910133951603818E-5</v>
      </c>
      <c r="AP100">
        <v>100.3352754229541</v>
      </c>
      <c r="AQ100">
        <v>19</v>
      </c>
      <c r="AR100">
        <v>3</v>
      </c>
      <c r="AS100">
        <f t="shared" si="61"/>
        <v>1</v>
      </c>
      <c r="AT100">
        <f t="shared" si="62"/>
        <v>0</v>
      </c>
      <c r="AU100">
        <f t="shared" si="63"/>
        <v>47243.355798009696</v>
      </c>
      <c r="AV100">
        <f t="shared" si="64"/>
        <v>1199.977142857143</v>
      </c>
      <c r="AW100">
        <f t="shared" si="65"/>
        <v>1025.906370736674</v>
      </c>
      <c r="AX100">
        <f t="shared" si="66"/>
        <v>0.85493826015218355</v>
      </c>
      <c r="AY100">
        <f t="shared" si="67"/>
        <v>0.18843084209371419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1678134286.0999999</v>
      </c>
      <c r="BF100">
        <v>531.47228571428582</v>
      </c>
      <c r="BG100">
        <v>554.20899999999995</v>
      </c>
      <c r="BH100">
        <v>34.173471428571432</v>
      </c>
      <c r="BI100">
        <v>32.257814285714282</v>
      </c>
      <c r="BJ100">
        <v>538.08871428571433</v>
      </c>
      <c r="BK100">
        <v>33.920771428571427</v>
      </c>
      <c r="BL100">
        <v>650.0595714285713</v>
      </c>
      <c r="BM100">
        <v>101.06614285714291</v>
      </c>
      <c r="BN100">
        <v>0.1001742142857143</v>
      </c>
      <c r="BO100">
        <v>32.591142857142863</v>
      </c>
      <c r="BP100">
        <v>32.378228571428572</v>
      </c>
      <c r="BQ100">
        <v>999.89999999999986</v>
      </c>
      <c r="BR100">
        <v>0</v>
      </c>
      <c r="BS100">
        <v>0</v>
      </c>
      <c r="BT100">
        <v>8978.1271428571417</v>
      </c>
      <c r="BU100">
        <v>0</v>
      </c>
      <c r="BV100">
        <v>106.7467142857143</v>
      </c>
      <c r="BW100">
        <v>-22.736914285714281</v>
      </c>
      <c r="BX100">
        <v>550.27685714285701</v>
      </c>
      <c r="BY100">
        <v>572.68228571428574</v>
      </c>
      <c r="BZ100">
        <v>1.9156614285714291</v>
      </c>
      <c r="CA100">
        <v>554.20899999999995</v>
      </c>
      <c r="CB100">
        <v>32.257814285714282</v>
      </c>
      <c r="CC100">
        <v>3.453782857142857</v>
      </c>
      <c r="CD100">
        <v>3.260172857142857</v>
      </c>
      <c r="CE100">
        <v>26.39424285714286</v>
      </c>
      <c r="CF100">
        <v>25.420014285714281</v>
      </c>
      <c r="CG100">
        <v>1199.977142857143</v>
      </c>
      <c r="CH100">
        <v>0.49997457142857138</v>
      </c>
      <c r="CI100">
        <v>0.50002542857142862</v>
      </c>
      <c r="CJ100">
        <v>0</v>
      </c>
      <c r="CK100">
        <v>1113.9000000000001</v>
      </c>
      <c r="CL100">
        <v>4.9990899999999998</v>
      </c>
      <c r="CM100">
        <v>12060.71428571429</v>
      </c>
      <c r="CN100">
        <v>9557.5842857142852</v>
      </c>
      <c r="CO100">
        <v>42.561999999999998</v>
      </c>
      <c r="CP100">
        <v>43.875</v>
      </c>
      <c r="CQ100">
        <v>43.311999999999998</v>
      </c>
      <c r="CR100">
        <v>43.061999999999998</v>
      </c>
      <c r="CS100">
        <v>43.811999999999998</v>
      </c>
      <c r="CT100">
        <v>597.45857142857142</v>
      </c>
      <c r="CU100">
        <v>597.51857142857148</v>
      </c>
      <c r="CV100">
        <v>0</v>
      </c>
      <c r="CW100">
        <v>1678134330.4000001</v>
      </c>
      <c r="CX100">
        <v>0</v>
      </c>
      <c r="CY100">
        <v>1678124978.5</v>
      </c>
      <c r="CZ100" t="s">
        <v>356</v>
      </c>
      <c r="DA100">
        <v>1678124978.5</v>
      </c>
      <c r="DB100">
        <v>1678124958</v>
      </c>
      <c r="DC100">
        <v>13</v>
      </c>
      <c r="DD100">
        <v>-0.20300000000000001</v>
      </c>
      <c r="DE100">
        <v>-1.0999999999999999E-2</v>
      </c>
      <c r="DF100">
        <v>-7.2679999999999998</v>
      </c>
      <c r="DG100">
        <v>0.23699999999999999</v>
      </c>
      <c r="DH100">
        <v>791</v>
      </c>
      <c r="DI100">
        <v>32</v>
      </c>
      <c r="DJ100">
        <v>0.03</v>
      </c>
      <c r="DK100">
        <v>7.0000000000000007E-2</v>
      </c>
      <c r="DL100">
        <v>-22.408190243902439</v>
      </c>
      <c r="DM100">
        <v>-2.4230968641114998</v>
      </c>
      <c r="DN100">
        <v>0.24325553642698361</v>
      </c>
      <c r="DO100">
        <v>0</v>
      </c>
      <c r="DP100">
        <v>1.9137731707317069</v>
      </c>
      <c r="DQ100">
        <v>4.7527526132450284E-3</v>
      </c>
      <c r="DR100">
        <v>1.311462484747259E-3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371</v>
      </c>
      <c r="EA100">
        <v>3.2964899999999999</v>
      </c>
      <c r="EB100">
        <v>2.6250499999999999</v>
      </c>
      <c r="EC100">
        <v>0.122839</v>
      </c>
      <c r="ED100">
        <v>0.12445000000000001</v>
      </c>
      <c r="EE100">
        <v>0.13936499999999999</v>
      </c>
      <c r="EF100">
        <v>0.13283200000000001</v>
      </c>
      <c r="EG100">
        <v>26429.3</v>
      </c>
      <c r="EH100">
        <v>26755.1</v>
      </c>
      <c r="EI100">
        <v>28033.8</v>
      </c>
      <c r="EJ100">
        <v>29414</v>
      </c>
      <c r="EK100">
        <v>33216.5</v>
      </c>
      <c r="EL100">
        <v>35409.800000000003</v>
      </c>
      <c r="EM100">
        <v>39589.800000000003</v>
      </c>
      <c r="EN100">
        <v>42040.6</v>
      </c>
      <c r="EO100">
        <v>2.1867000000000001</v>
      </c>
      <c r="EP100">
        <v>2.1770999999999998</v>
      </c>
      <c r="EQ100">
        <v>0.112109</v>
      </c>
      <c r="ER100">
        <v>0</v>
      </c>
      <c r="ES100">
        <v>30.565999999999999</v>
      </c>
      <c r="ET100">
        <v>999.9</v>
      </c>
      <c r="EU100">
        <v>71.2</v>
      </c>
      <c r="EV100">
        <v>34.700000000000003</v>
      </c>
      <c r="EW100">
        <v>39.133400000000002</v>
      </c>
      <c r="EX100">
        <v>56.498199999999997</v>
      </c>
      <c r="EY100">
        <v>-3.5056099999999999</v>
      </c>
      <c r="EZ100">
        <v>2</v>
      </c>
      <c r="FA100">
        <v>0.48371199999999998</v>
      </c>
      <c r="FB100">
        <v>8.6097499999999993E-2</v>
      </c>
      <c r="FC100">
        <v>20.274999999999999</v>
      </c>
      <c r="FD100">
        <v>5.2187900000000003</v>
      </c>
      <c r="FE100">
        <v>12.0098</v>
      </c>
      <c r="FF100">
        <v>4.9866000000000001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1.86588</v>
      </c>
      <c r="FM100">
        <v>1.8623400000000001</v>
      </c>
      <c r="FN100">
        <v>1.8643400000000001</v>
      </c>
      <c r="FO100">
        <v>1.8604799999999999</v>
      </c>
      <c r="FP100">
        <v>1.86113</v>
      </c>
      <c r="FQ100">
        <v>1.8603000000000001</v>
      </c>
      <c r="FR100">
        <v>1.8620300000000001</v>
      </c>
      <c r="FS100">
        <v>1.8586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-6.6260000000000003</v>
      </c>
      <c r="GH100">
        <v>0.25269999999999998</v>
      </c>
      <c r="GI100">
        <v>-4.6300871571038451</v>
      </c>
      <c r="GJ100">
        <v>-4.6782648166075668E-3</v>
      </c>
      <c r="GK100">
        <v>2.0645039605938809E-6</v>
      </c>
      <c r="GL100">
        <v>-4.2957140779123221E-10</v>
      </c>
      <c r="GM100">
        <v>-8.3289933805379121E-2</v>
      </c>
      <c r="GN100">
        <v>6.7050777095108757E-4</v>
      </c>
      <c r="GO100">
        <v>6.3862846072479287E-4</v>
      </c>
      <c r="GP100">
        <v>-1.0801389653900339E-5</v>
      </c>
      <c r="GQ100">
        <v>6</v>
      </c>
      <c r="GR100">
        <v>2074</v>
      </c>
      <c r="GS100">
        <v>4</v>
      </c>
      <c r="GT100">
        <v>34</v>
      </c>
      <c r="GU100">
        <v>155.19999999999999</v>
      </c>
      <c r="GV100">
        <v>155.5</v>
      </c>
      <c r="GW100">
        <v>1.73828</v>
      </c>
      <c r="GX100">
        <v>2.5561500000000001</v>
      </c>
      <c r="GY100">
        <v>2.04834</v>
      </c>
      <c r="GZ100">
        <v>2.6171899999999999</v>
      </c>
      <c r="HA100">
        <v>2.1972700000000001</v>
      </c>
      <c r="HB100">
        <v>2.34375</v>
      </c>
      <c r="HC100">
        <v>40.1967</v>
      </c>
      <c r="HD100">
        <v>13.326499999999999</v>
      </c>
      <c r="HE100">
        <v>18</v>
      </c>
      <c r="HF100">
        <v>677.68299999999999</v>
      </c>
      <c r="HG100">
        <v>745.29100000000005</v>
      </c>
      <c r="HH100">
        <v>31.000299999999999</v>
      </c>
      <c r="HI100">
        <v>33.490900000000003</v>
      </c>
      <c r="HJ100">
        <v>30</v>
      </c>
      <c r="HK100">
        <v>33.444699999999997</v>
      </c>
      <c r="HL100">
        <v>33.459299999999999</v>
      </c>
      <c r="HM100">
        <v>34.857399999999998</v>
      </c>
      <c r="HN100">
        <v>21.797000000000001</v>
      </c>
      <c r="HO100">
        <v>98.885400000000004</v>
      </c>
      <c r="HP100">
        <v>31</v>
      </c>
      <c r="HQ100">
        <v>571.79100000000005</v>
      </c>
      <c r="HR100">
        <v>32.234499999999997</v>
      </c>
      <c r="HS100">
        <v>98.8108</v>
      </c>
      <c r="HT100">
        <v>97.490700000000004</v>
      </c>
    </row>
    <row r="101" spans="1:228" x14ac:dyDescent="0.2">
      <c r="A101">
        <v>86</v>
      </c>
      <c r="B101">
        <v>1678134292.0999999</v>
      </c>
      <c r="C101">
        <v>339.5</v>
      </c>
      <c r="D101" t="s">
        <v>530</v>
      </c>
      <c r="E101" t="s">
        <v>531</v>
      </c>
      <c r="F101">
        <v>4</v>
      </c>
      <c r="G101">
        <v>1678134289.7874999</v>
      </c>
      <c r="H101">
        <f t="shared" si="34"/>
        <v>2.1538841408454928E-3</v>
      </c>
      <c r="I101">
        <f t="shared" si="35"/>
        <v>2.1538841408454927</v>
      </c>
      <c r="J101">
        <f t="shared" si="36"/>
        <v>13.395470120851639</v>
      </c>
      <c r="K101">
        <f t="shared" si="37"/>
        <v>537.40699999999993</v>
      </c>
      <c r="L101">
        <f t="shared" si="38"/>
        <v>381.10001653846467</v>
      </c>
      <c r="M101">
        <f t="shared" si="39"/>
        <v>38.554469928346151</v>
      </c>
      <c r="N101">
        <f t="shared" si="40"/>
        <v>54.367465551373158</v>
      </c>
      <c r="O101">
        <f t="shared" si="41"/>
        <v>0.15106374177559451</v>
      </c>
      <c r="P101">
        <f t="shared" si="42"/>
        <v>2.7652573980341391</v>
      </c>
      <c r="Q101">
        <f t="shared" si="43"/>
        <v>0.14662430914128988</v>
      </c>
      <c r="R101">
        <f t="shared" si="44"/>
        <v>9.2028191257879671E-2</v>
      </c>
      <c r="S101">
        <f t="shared" si="45"/>
        <v>226.11228107245225</v>
      </c>
      <c r="T101">
        <f t="shared" si="46"/>
        <v>33.407511528282605</v>
      </c>
      <c r="U101">
        <f t="shared" si="47"/>
        <v>32.393225000000001</v>
      </c>
      <c r="V101">
        <f t="shared" si="48"/>
        <v>4.8823963166091957</v>
      </c>
      <c r="W101">
        <f t="shared" si="49"/>
        <v>70.015243157519436</v>
      </c>
      <c r="X101">
        <f t="shared" si="50"/>
        <v>3.4575383593121245</v>
      </c>
      <c r="Y101">
        <f t="shared" si="51"/>
        <v>4.9382651596787248</v>
      </c>
      <c r="Z101">
        <f t="shared" si="52"/>
        <v>1.4248579572970712</v>
      </c>
      <c r="AA101">
        <f t="shared" si="53"/>
        <v>-94.986290611286236</v>
      </c>
      <c r="AB101">
        <f t="shared" si="54"/>
        <v>30.077002343037783</v>
      </c>
      <c r="AC101">
        <f t="shared" si="55"/>
        <v>2.4786700737418133</v>
      </c>
      <c r="AD101">
        <f t="shared" si="56"/>
        <v>163.68166287794563</v>
      </c>
      <c r="AE101">
        <f t="shared" si="57"/>
        <v>23.485061220752236</v>
      </c>
      <c r="AF101">
        <f t="shared" si="58"/>
        <v>2.1514176419475954</v>
      </c>
      <c r="AG101">
        <f t="shared" si="59"/>
        <v>13.395470120851639</v>
      </c>
      <c r="AH101">
        <v>578.42471919545881</v>
      </c>
      <c r="AI101">
        <v>559.38238787878765</v>
      </c>
      <c r="AJ101">
        <v>1.6326679340855479</v>
      </c>
      <c r="AK101">
        <v>62.734653934625719</v>
      </c>
      <c r="AL101">
        <f t="shared" si="60"/>
        <v>2.1538841408454927</v>
      </c>
      <c r="AM101">
        <v>32.258776527127033</v>
      </c>
      <c r="AN101">
        <v>34.17893636363636</v>
      </c>
      <c r="AO101">
        <v>1.38244881390929E-5</v>
      </c>
      <c r="AP101">
        <v>100.3352754229541</v>
      </c>
      <c r="AQ101">
        <v>20</v>
      </c>
      <c r="AR101">
        <v>3</v>
      </c>
      <c r="AS101">
        <f t="shared" si="61"/>
        <v>1</v>
      </c>
      <c r="AT101">
        <f t="shared" si="62"/>
        <v>0</v>
      </c>
      <c r="AU101">
        <f t="shared" si="63"/>
        <v>47333.581000745289</v>
      </c>
      <c r="AV101">
        <f t="shared" si="64"/>
        <v>1199.9737500000001</v>
      </c>
      <c r="AW101">
        <f t="shared" si="65"/>
        <v>1025.9035824209598</v>
      </c>
      <c r="AX101">
        <f t="shared" si="66"/>
        <v>0.85493835379395555</v>
      </c>
      <c r="AY101">
        <f t="shared" si="67"/>
        <v>0.18843102282233443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1678134289.7874999</v>
      </c>
      <c r="BF101">
        <v>537.40699999999993</v>
      </c>
      <c r="BG101">
        <v>560.15274999999997</v>
      </c>
      <c r="BH101">
        <v>34.176787500000003</v>
      </c>
      <c r="BI101">
        <v>32.258737500000002</v>
      </c>
      <c r="BJ101">
        <v>544.04037500000004</v>
      </c>
      <c r="BK101">
        <v>33.924087499999999</v>
      </c>
      <c r="BL101">
        <v>650.0005000000001</v>
      </c>
      <c r="BM101">
        <v>101.06637499999999</v>
      </c>
      <c r="BN101">
        <v>9.9902237500000005E-2</v>
      </c>
      <c r="BO101">
        <v>32.594974999999998</v>
      </c>
      <c r="BP101">
        <v>32.393225000000001</v>
      </c>
      <c r="BQ101">
        <v>999.9</v>
      </c>
      <c r="BR101">
        <v>0</v>
      </c>
      <c r="BS101">
        <v>0</v>
      </c>
      <c r="BT101">
        <v>8995.625</v>
      </c>
      <c r="BU101">
        <v>0</v>
      </c>
      <c r="BV101">
        <v>107.544625</v>
      </c>
      <c r="BW101">
        <v>-22.745787499999999</v>
      </c>
      <c r="BX101">
        <v>556.42375000000004</v>
      </c>
      <c r="BY101">
        <v>578.82487500000002</v>
      </c>
      <c r="BZ101">
        <v>1.918045</v>
      </c>
      <c r="CA101">
        <v>560.15274999999997</v>
      </c>
      <c r="CB101">
        <v>32.258737500000002</v>
      </c>
      <c r="CC101">
        <v>3.4541262499999998</v>
      </c>
      <c r="CD101">
        <v>3.26027625</v>
      </c>
      <c r="CE101">
        <v>26.395924999999998</v>
      </c>
      <c r="CF101">
        <v>25.420537499999998</v>
      </c>
      <c r="CG101">
        <v>1199.9737500000001</v>
      </c>
      <c r="CH101">
        <v>0.499971375</v>
      </c>
      <c r="CI101">
        <v>0.500028625</v>
      </c>
      <c r="CJ101">
        <v>0</v>
      </c>
      <c r="CK101">
        <v>1114.7325000000001</v>
      </c>
      <c r="CL101">
        <v>4.9990899999999998</v>
      </c>
      <c r="CM101">
        <v>12068.674999999999</v>
      </c>
      <c r="CN101">
        <v>9557.5437500000007</v>
      </c>
      <c r="CO101">
        <v>42.561999999999998</v>
      </c>
      <c r="CP101">
        <v>43.890500000000003</v>
      </c>
      <c r="CQ101">
        <v>43.311999999999998</v>
      </c>
      <c r="CR101">
        <v>43.061999999999998</v>
      </c>
      <c r="CS101">
        <v>43.811999999999998</v>
      </c>
      <c r="CT101">
        <v>597.45375000000001</v>
      </c>
      <c r="CU101">
        <v>597.52125000000001</v>
      </c>
      <c r="CV101">
        <v>0</v>
      </c>
      <c r="CW101">
        <v>1678134334</v>
      </c>
      <c r="CX101">
        <v>0</v>
      </c>
      <c r="CY101">
        <v>1678124978.5</v>
      </c>
      <c r="CZ101" t="s">
        <v>356</v>
      </c>
      <c r="DA101">
        <v>1678124978.5</v>
      </c>
      <c r="DB101">
        <v>1678124958</v>
      </c>
      <c r="DC101">
        <v>13</v>
      </c>
      <c r="DD101">
        <v>-0.20300000000000001</v>
      </c>
      <c r="DE101">
        <v>-1.0999999999999999E-2</v>
      </c>
      <c r="DF101">
        <v>-7.2679999999999998</v>
      </c>
      <c r="DG101">
        <v>0.23699999999999999</v>
      </c>
      <c r="DH101">
        <v>791</v>
      </c>
      <c r="DI101">
        <v>32</v>
      </c>
      <c r="DJ101">
        <v>0.03</v>
      </c>
      <c r="DK101">
        <v>7.0000000000000007E-2</v>
      </c>
      <c r="DL101">
        <v>-22.5661725</v>
      </c>
      <c r="DM101">
        <v>-1.6731388367729401</v>
      </c>
      <c r="DN101">
        <v>0.17014038907252441</v>
      </c>
      <c r="DO101">
        <v>0</v>
      </c>
      <c r="DP101">
        <v>1.9145785</v>
      </c>
      <c r="DQ101">
        <v>1.566889305815811E-2</v>
      </c>
      <c r="DR101">
        <v>1.9837055603087891E-3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371</v>
      </c>
      <c r="EA101">
        <v>3.2963399999999998</v>
      </c>
      <c r="EB101">
        <v>2.6253099999999998</v>
      </c>
      <c r="EC101">
        <v>0.12386999999999999</v>
      </c>
      <c r="ED101">
        <v>0.12548400000000001</v>
      </c>
      <c r="EE101">
        <v>0.13938</v>
      </c>
      <c r="EF101">
        <v>0.13283400000000001</v>
      </c>
      <c r="EG101">
        <v>26398.3</v>
      </c>
      <c r="EH101">
        <v>26723.1</v>
      </c>
      <c r="EI101">
        <v>28033.9</v>
      </c>
      <c r="EJ101">
        <v>29413.7</v>
      </c>
      <c r="EK101">
        <v>33216.5</v>
      </c>
      <c r="EL101">
        <v>35409.5</v>
      </c>
      <c r="EM101">
        <v>39590.400000000001</v>
      </c>
      <c r="EN101">
        <v>42040.2</v>
      </c>
      <c r="EO101">
        <v>2.1864499999999998</v>
      </c>
      <c r="EP101">
        <v>2.1772800000000001</v>
      </c>
      <c r="EQ101">
        <v>0.11239200000000001</v>
      </c>
      <c r="ER101">
        <v>0</v>
      </c>
      <c r="ES101">
        <v>30.5669</v>
      </c>
      <c r="ET101">
        <v>999.9</v>
      </c>
      <c r="EU101">
        <v>71.2</v>
      </c>
      <c r="EV101">
        <v>34.700000000000003</v>
      </c>
      <c r="EW101">
        <v>39.135300000000001</v>
      </c>
      <c r="EX101">
        <v>55.898200000000003</v>
      </c>
      <c r="EY101">
        <v>-3.5496799999999999</v>
      </c>
      <c r="EZ101">
        <v>2</v>
      </c>
      <c r="FA101">
        <v>0.48368100000000003</v>
      </c>
      <c r="FB101">
        <v>8.6029400000000006E-2</v>
      </c>
      <c r="FC101">
        <v>20.274999999999999</v>
      </c>
      <c r="FD101">
        <v>5.2195400000000003</v>
      </c>
      <c r="FE101">
        <v>12.009499999999999</v>
      </c>
      <c r="FF101">
        <v>4.98705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1.8658699999999999</v>
      </c>
      <c r="FM101">
        <v>1.8623400000000001</v>
      </c>
      <c r="FN101">
        <v>1.8643400000000001</v>
      </c>
      <c r="FO101">
        <v>1.8604799999999999</v>
      </c>
      <c r="FP101">
        <v>1.8611500000000001</v>
      </c>
      <c r="FQ101">
        <v>1.86033</v>
      </c>
      <c r="FR101">
        <v>1.8620300000000001</v>
      </c>
      <c r="FS101">
        <v>1.8586100000000001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-6.6440000000000001</v>
      </c>
      <c r="GH101">
        <v>0.25280000000000002</v>
      </c>
      <c r="GI101">
        <v>-4.6300871571038451</v>
      </c>
      <c r="GJ101">
        <v>-4.6782648166075668E-3</v>
      </c>
      <c r="GK101">
        <v>2.0645039605938809E-6</v>
      </c>
      <c r="GL101">
        <v>-4.2957140779123221E-10</v>
      </c>
      <c r="GM101">
        <v>-8.3289933805379121E-2</v>
      </c>
      <c r="GN101">
        <v>6.7050777095108757E-4</v>
      </c>
      <c r="GO101">
        <v>6.3862846072479287E-4</v>
      </c>
      <c r="GP101">
        <v>-1.0801389653900339E-5</v>
      </c>
      <c r="GQ101">
        <v>6</v>
      </c>
      <c r="GR101">
        <v>2074</v>
      </c>
      <c r="GS101">
        <v>4</v>
      </c>
      <c r="GT101">
        <v>34</v>
      </c>
      <c r="GU101">
        <v>155.19999999999999</v>
      </c>
      <c r="GV101">
        <v>155.6</v>
      </c>
      <c r="GW101">
        <v>1.7553700000000001</v>
      </c>
      <c r="GX101">
        <v>2.5634800000000002</v>
      </c>
      <c r="GY101">
        <v>2.04834</v>
      </c>
      <c r="GZ101">
        <v>2.6171899999999999</v>
      </c>
      <c r="HA101">
        <v>2.1972700000000001</v>
      </c>
      <c r="HB101">
        <v>2.33521</v>
      </c>
      <c r="HC101">
        <v>40.1967</v>
      </c>
      <c r="HD101">
        <v>13.308999999999999</v>
      </c>
      <c r="HE101">
        <v>18</v>
      </c>
      <c r="HF101">
        <v>677.48</v>
      </c>
      <c r="HG101">
        <v>745.44200000000001</v>
      </c>
      <c r="HH101">
        <v>31.0002</v>
      </c>
      <c r="HI101">
        <v>33.490900000000003</v>
      </c>
      <c r="HJ101">
        <v>30</v>
      </c>
      <c r="HK101">
        <v>33.444699999999997</v>
      </c>
      <c r="HL101">
        <v>33.457900000000002</v>
      </c>
      <c r="HM101">
        <v>35.188699999999997</v>
      </c>
      <c r="HN101">
        <v>21.797000000000001</v>
      </c>
      <c r="HO101">
        <v>98.885400000000004</v>
      </c>
      <c r="HP101">
        <v>31</v>
      </c>
      <c r="HQ101">
        <v>578.46900000000005</v>
      </c>
      <c r="HR101">
        <v>32.2254</v>
      </c>
      <c r="HS101">
        <v>98.811999999999998</v>
      </c>
      <c r="HT101">
        <v>97.489599999999996</v>
      </c>
    </row>
    <row r="102" spans="1:228" x14ac:dyDescent="0.2">
      <c r="A102">
        <v>87</v>
      </c>
      <c r="B102">
        <v>1678134296.0999999</v>
      </c>
      <c r="C102">
        <v>343.5</v>
      </c>
      <c r="D102" t="s">
        <v>532</v>
      </c>
      <c r="E102" t="s">
        <v>533</v>
      </c>
      <c r="F102">
        <v>4</v>
      </c>
      <c r="G102">
        <v>1678134294.0999999</v>
      </c>
      <c r="H102">
        <f t="shared" si="34"/>
        <v>2.1546496054829691E-3</v>
      </c>
      <c r="I102">
        <f t="shared" si="35"/>
        <v>2.1546496054829691</v>
      </c>
      <c r="J102">
        <f t="shared" si="36"/>
        <v>13.445554907553886</v>
      </c>
      <c r="K102">
        <f t="shared" si="37"/>
        <v>544.27428571428572</v>
      </c>
      <c r="L102">
        <f t="shared" si="38"/>
        <v>387.63251823464344</v>
      </c>
      <c r="M102">
        <f t="shared" si="39"/>
        <v>39.216091889454042</v>
      </c>
      <c r="N102">
        <f t="shared" si="40"/>
        <v>55.063260685261092</v>
      </c>
      <c r="O102">
        <f t="shared" si="41"/>
        <v>0.15143194391235157</v>
      </c>
      <c r="P102">
        <f t="shared" si="42"/>
        <v>2.7638581529663422</v>
      </c>
      <c r="Q102">
        <f t="shared" si="43"/>
        <v>0.14696900092590087</v>
      </c>
      <c r="R102">
        <f t="shared" si="44"/>
        <v>9.224564721008735E-2</v>
      </c>
      <c r="S102">
        <f t="shared" si="45"/>
        <v>226.11001333556067</v>
      </c>
      <c r="T102">
        <f t="shared" si="46"/>
        <v>33.409092322175546</v>
      </c>
      <c r="U102">
        <f t="shared" si="47"/>
        <v>32.384728571428568</v>
      </c>
      <c r="V102">
        <f t="shared" si="48"/>
        <v>4.8800555975501121</v>
      </c>
      <c r="W102">
        <f t="shared" si="49"/>
        <v>70.018804413809562</v>
      </c>
      <c r="X102">
        <f t="shared" si="50"/>
        <v>3.4579919062805824</v>
      </c>
      <c r="Y102">
        <f t="shared" si="51"/>
        <v>4.9386617426997574</v>
      </c>
      <c r="Z102">
        <f t="shared" si="52"/>
        <v>1.4220636912695297</v>
      </c>
      <c r="AA102">
        <f t="shared" si="53"/>
        <v>-95.020047601798936</v>
      </c>
      <c r="AB102">
        <f t="shared" si="54"/>
        <v>31.540126772071037</v>
      </c>
      <c r="AC102">
        <f t="shared" si="55"/>
        <v>2.6004729836722378</v>
      </c>
      <c r="AD102">
        <f t="shared" si="56"/>
        <v>165.23056548950498</v>
      </c>
      <c r="AE102">
        <f t="shared" si="57"/>
        <v>23.696989479903326</v>
      </c>
      <c r="AF102">
        <f t="shared" si="58"/>
        <v>2.1538744509220686</v>
      </c>
      <c r="AG102">
        <f t="shared" si="59"/>
        <v>13.445554907553886</v>
      </c>
      <c r="AH102">
        <v>585.20573141876241</v>
      </c>
      <c r="AI102">
        <v>566.01932121212121</v>
      </c>
      <c r="AJ102">
        <v>1.6578229814670491</v>
      </c>
      <c r="AK102">
        <v>62.734653934625719</v>
      </c>
      <c r="AL102">
        <f t="shared" si="60"/>
        <v>2.1546496054829691</v>
      </c>
      <c r="AM102">
        <v>32.260089694496848</v>
      </c>
      <c r="AN102">
        <v>34.180916969696973</v>
      </c>
      <c r="AO102">
        <v>1.029457516932009E-5</v>
      </c>
      <c r="AP102">
        <v>100.3352754229541</v>
      </c>
      <c r="AQ102">
        <v>19</v>
      </c>
      <c r="AR102">
        <v>3</v>
      </c>
      <c r="AS102">
        <f t="shared" si="61"/>
        <v>1</v>
      </c>
      <c r="AT102">
        <f t="shared" si="62"/>
        <v>0</v>
      </c>
      <c r="AU102">
        <f t="shared" si="63"/>
        <v>47294.857961427442</v>
      </c>
      <c r="AV102">
        <f t="shared" si="64"/>
        <v>1199.971428571429</v>
      </c>
      <c r="AW102">
        <f t="shared" si="65"/>
        <v>1025.900649396664</v>
      </c>
      <c r="AX102">
        <f t="shared" si="66"/>
        <v>0.85493756348682648</v>
      </c>
      <c r="AY102">
        <f t="shared" si="67"/>
        <v>0.188429497529575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1678134294.0999999</v>
      </c>
      <c r="BF102">
        <v>544.27428571428572</v>
      </c>
      <c r="BG102">
        <v>567.23014285714282</v>
      </c>
      <c r="BH102">
        <v>34.180614285714292</v>
      </c>
      <c r="BI102">
        <v>32.260414285714283</v>
      </c>
      <c r="BJ102">
        <v>550.92714285714294</v>
      </c>
      <c r="BK102">
        <v>33.927885714285708</v>
      </c>
      <c r="BL102">
        <v>650.01157142857141</v>
      </c>
      <c r="BM102">
        <v>101.0681428571429</v>
      </c>
      <c r="BN102">
        <v>0.1000771571428571</v>
      </c>
      <c r="BO102">
        <v>32.596400000000003</v>
      </c>
      <c r="BP102">
        <v>32.384728571428568</v>
      </c>
      <c r="BQ102">
        <v>999.89999999999986</v>
      </c>
      <c r="BR102">
        <v>0</v>
      </c>
      <c r="BS102">
        <v>0</v>
      </c>
      <c r="BT102">
        <v>8988.0371428571416</v>
      </c>
      <c r="BU102">
        <v>0</v>
      </c>
      <c r="BV102">
        <v>108.771</v>
      </c>
      <c r="BW102">
        <v>-22.955842857142859</v>
      </c>
      <c r="BX102">
        <v>563.53642857142859</v>
      </c>
      <c r="BY102">
        <v>586.13928571428562</v>
      </c>
      <c r="BZ102">
        <v>1.9201971428571429</v>
      </c>
      <c r="CA102">
        <v>567.23014285714282</v>
      </c>
      <c r="CB102">
        <v>32.260414285714283</v>
      </c>
      <c r="CC102">
        <v>3.4545699999999999</v>
      </c>
      <c r="CD102">
        <v>3.2605028571428569</v>
      </c>
      <c r="CE102">
        <v>26.398114285714289</v>
      </c>
      <c r="CF102">
        <v>25.421685714285712</v>
      </c>
      <c r="CG102">
        <v>1199.971428571429</v>
      </c>
      <c r="CH102">
        <v>0.49999842857142862</v>
      </c>
      <c r="CI102">
        <v>0.50000157142857138</v>
      </c>
      <c r="CJ102">
        <v>0</v>
      </c>
      <c r="CK102">
        <v>1115.477142857143</v>
      </c>
      <c r="CL102">
        <v>4.9990899999999998</v>
      </c>
      <c r="CM102">
        <v>12078.11428571429</v>
      </c>
      <c r="CN102">
        <v>9557.612857142858</v>
      </c>
      <c r="CO102">
        <v>42.561999999999998</v>
      </c>
      <c r="CP102">
        <v>43.875</v>
      </c>
      <c r="CQ102">
        <v>43.311999999999998</v>
      </c>
      <c r="CR102">
        <v>43.061999999999998</v>
      </c>
      <c r="CS102">
        <v>43.811999999999998</v>
      </c>
      <c r="CT102">
        <v>597.48428571428576</v>
      </c>
      <c r="CU102">
        <v>597.48857142857139</v>
      </c>
      <c r="CV102">
        <v>0</v>
      </c>
      <c r="CW102">
        <v>1678134338.2</v>
      </c>
      <c r="CX102">
        <v>0</v>
      </c>
      <c r="CY102">
        <v>1678124978.5</v>
      </c>
      <c r="CZ102" t="s">
        <v>356</v>
      </c>
      <c r="DA102">
        <v>1678124978.5</v>
      </c>
      <c r="DB102">
        <v>1678124958</v>
      </c>
      <c r="DC102">
        <v>13</v>
      </c>
      <c r="DD102">
        <v>-0.20300000000000001</v>
      </c>
      <c r="DE102">
        <v>-1.0999999999999999E-2</v>
      </c>
      <c r="DF102">
        <v>-7.2679999999999998</v>
      </c>
      <c r="DG102">
        <v>0.23699999999999999</v>
      </c>
      <c r="DH102">
        <v>791</v>
      </c>
      <c r="DI102">
        <v>32</v>
      </c>
      <c r="DJ102">
        <v>0.03</v>
      </c>
      <c r="DK102">
        <v>7.0000000000000007E-2</v>
      </c>
      <c r="DL102">
        <v>-22.682747500000001</v>
      </c>
      <c r="DM102">
        <v>-1.6991988742963859</v>
      </c>
      <c r="DN102">
        <v>0.17265490289519739</v>
      </c>
      <c r="DO102">
        <v>0</v>
      </c>
      <c r="DP102">
        <v>1.9158795</v>
      </c>
      <c r="DQ102">
        <v>2.8933733583483581E-2</v>
      </c>
      <c r="DR102">
        <v>2.9059954834789298E-3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371</v>
      </c>
      <c r="EA102">
        <v>3.2964199999999999</v>
      </c>
      <c r="EB102">
        <v>2.6253199999999999</v>
      </c>
      <c r="EC102">
        <v>0.124915</v>
      </c>
      <c r="ED102">
        <v>0.12653400000000001</v>
      </c>
      <c r="EE102">
        <v>0.13938</v>
      </c>
      <c r="EF102">
        <v>0.13283900000000001</v>
      </c>
      <c r="EG102">
        <v>26366.799999999999</v>
      </c>
      <c r="EH102">
        <v>26691.3</v>
      </c>
      <c r="EI102">
        <v>28033.9</v>
      </c>
      <c r="EJ102">
        <v>29414</v>
      </c>
      <c r="EK102">
        <v>33216.5</v>
      </c>
      <c r="EL102">
        <v>35409.800000000003</v>
      </c>
      <c r="EM102">
        <v>39590.300000000003</v>
      </c>
      <c r="EN102">
        <v>42040.7</v>
      </c>
      <c r="EO102">
        <v>2.1867000000000001</v>
      </c>
      <c r="EP102">
        <v>2.1774</v>
      </c>
      <c r="EQ102">
        <v>0.112012</v>
      </c>
      <c r="ER102">
        <v>0</v>
      </c>
      <c r="ES102">
        <v>30.5702</v>
      </c>
      <c r="ET102">
        <v>999.9</v>
      </c>
      <c r="EU102">
        <v>71.2</v>
      </c>
      <c r="EV102">
        <v>34.799999999999997</v>
      </c>
      <c r="EW102">
        <v>39.353000000000002</v>
      </c>
      <c r="EX102">
        <v>56.888199999999998</v>
      </c>
      <c r="EY102">
        <v>-3.51362</v>
      </c>
      <c r="EZ102">
        <v>2</v>
      </c>
      <c r="FA102">
        <v>0.48363600000000001</v>
      </c>
      <c r="FB102">
        <v>8.5569199999999998E-2</v>
      </c>
      <c r="FC102">
        <v>20.275200000000002</v>
      </c>
      <c r="FD102">
        <v>5.2199900000000001</v>
      </c>
      <c r="FE102">
        <v>12.0098</v>
      </c>
      <c r="FF102">
        <v>4.9870000000000001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1.86585</v>
      </c>
      <c r="FM102">
        <v>1.8623400000000001</v>
      </c>
      <c r="FN102">
        <v>1.8643400000000001</v>
      </c>
      <c r="FO102">
        <v>1.8604700000000001</v>
      </c>
      <c r="FP102">
        <v>1.8611500000000001</v>
      </c>
      <c r="FQ102">
        <v>1.86029</v>
      </c>
      <c r="FR102">
        <v>1.8620300000000001</v>
      </c>
      <c r="FS102">
        <v>1.8586499999999999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-6.6619999999999999</v>
      </c>
      <c r="GH102">
        <v>0.25269999999999998</v>
      </c>
      <c r="GI102">
        <v>-4.6300871571038451</v>
      </c>
      <c r="GJ102">
        <v>-4.6782648166075668E-3</v>
      </c>
      <c r="GK102">
        <v>2.0645039605938809E-6</v>
      </c>
      <c r="GL102">
        <v>-4.2957140779123221E-10</v>
      </c>
      <c r="GM102">
        <v>-8.3289933805379121E-2</v>
      </c>
      <c r="GN102">
        <v>6.7050777095108757E-4</v>
      </c>
      <c r="GO102">
        <v>6.3862846072479287E-4</v>
      </c>
      <c r="GP102">
        <v>-1.0801389653900339E-5</v>
      </c>
      <c r="GQ102">
        <v>6</v>
      </c>
      <c r="GR102">
        <v>2074</v>
      </c>
      <c r="GS102">
        <v>4</v>
      </c>
      <c r="GT102">
        <v>34</v>
      </c>
      <c r="GU102">
        <v>155.30000000000001</v>
      </c>
      <c r="GV102">
        <v>155.6</v>
      </c>
      <c r="GW102">
        <v>1.7724599999999999</v>
      </c>
      <c r="GX102">
        <v>2.5622600000000002</v>
      </c>
      <c r="GY102">
        <v>2.04834</v>
      </c>
      <c r="GZ102">
        <v>2.6171899999999999</v>
      </c>
      <c r="HA102">
        <v>2.1972700000000001</v>
      </c>
      <c r="HB102">
        <v>2.36572</v>
      </c>
      <c r="HC102">
        <v>40.1967</v>
      </c>
      <c r="HD102">
        <v>13.3002</v>
      </c>
      <c r="HE102">
        <v>18</v>
      </c>
      <c r="HF102">
        <v>677.68299999999999</v>
      </c>
      <c r="HG102">
        <v>745.56200000000001</v>
      </c>
      <c r="HH102">
        <v>31</v>
      </c>
      <c r="HI102">
        <v>33.490900000000003</v>
      </c>
      <c r="HJ102">
        <v>30</v>
      </c>
      <c r="HK102">
        <v>33.444699999999997</v>
      </c>
      <c r="HL102">
        <v>33.457900000000002</v>
      </c>
      <c r="HM102">
        <v>35.522100000000002</v>
      </c>
      <c r="HN102">
        <v>21.797000000000001</v>
      </c>
      <c r="HO102">
        <v>98.885400000000004</v>
      </c>
      <c r="HP102">
        <v>31</v>
      </c>
      <c r="HQ102">
        <v>585.14700000000005</v>
      </c>
      <c r="HR102">
        <v>32.223500000000001</v>
      </c>
      <c r="HS102">
        <v>98.811800000000005</v>
      </c>
      <c r="HT102">
        <v>97.490899999999996</v>
      </c>
    </row>
    <row r="103" spans="1:228" x14ac:dyDescent="0.2">
      <c r="A103">
        <v>88</v>
      </c>
      <c r="B103">
        <v>1678134300.0999999</v>
      </c>
      <c r="C103">
        <v>347.5</v>
      </c>
      <c r="D103" t="s">
        <v>534</v>
      </c>
      <c r="E103" t="s">
        <v>535</v>
      </c>
      <c r="F103">
        <v>4</v>
      </c>
      <c r="G103">
        <v>1678134297.7874999</v>
      </c>
      <c r="H103">
        <f t="shared" si="34"/>
        <v>2.1511869078657394E-3</v>
      </c>
      <c r="I103">
        <f t="shared" si="35"/>
        <v>2.1511869078657395</v>
      </c>
      <c r="J103">
        <f t="shared" si="36"/>
        <v>13.619717498496483</v>
      </c>
      <c r="K103">
        <f t="shared" si="37"/>
        <v>550.19749999999999</v>
      </c>
      <c r="L103">
        <f t="shared" si="38"/>
        <v>391.08011603797326</v>
      </c>
      <c r="M103">
        <f t="shared" si="39"/>
        <v>39.564772593850073</v>
      </c>
      <c r="N103">
        <f t="shared" si="40"/>
        <v>55.662351718979096</v>
      </c>
      <c r="O103">
        <f t="shared" si="41"/>
        <v>0.15094981267748109</v>
      </c>
      <c r="P103">
        <f t="shared" si="42"/>
        <v>2.76248456126027</v>
      </c>
      <c r="Q103">
        <f t="shared" si="43"/>
        <v>0.14651265935163132</v>
      </c>
      <c r="R103">
        <f t="shared" si="44"/>
        <v>9.1958208313256407E-2</v>
      </c>
      <c r="S103">
        <f t="shared" si="45"/>
        <v>226.11475119808708</v>
      </c>
      <c r="T103">
        <f t="shared" si="46"/>
        <v>33.411828763603999</v>
      </c>
      <c r="U103">
        <f t="shared" si="47"/>
        <v>32.392474999999997</v>
      </c>
      <c r="V103">
        <f t="shared" si="48"/>
        <v>4.8821896564445275</v>
      </c>
      <c r="W103">
        <f t="shared" si="49"/>
        <v>70.013675138310646</v>
      </c>
      <c r="X103">
        <f t="shared" si="50"/>
        <v>3.4580089628041923</v>
      </c>
      <c r="Y103">
        <f t="shared" si="51"/>
        <v>4.9390479159577945</v>
      </c>
      <c r="Z103">
        <f t="shared" si="52"/>
        <v>1.4241806936403352</v>
      </c>
      <c r="AA103">
        <f t="shared" si="53"/>
        <v>-94.867342636879116</v>
      </c>
      <c r="AB103">
        <f t="shared" si="54"/>
        <v>30.577409830312646</v>
      </c>
      <c r="AC103">
        <f t="shared" si="55"/>
        <v>2.522463966185323</v>
      </c>
      <c r="AD103">
        <f t="shared" si="56"/>
        <v>164.34728235770592</v>
      </c>
      <c r="AE103">
        <f t="shared" si="57"/>
        <v>23.932653008280944</v>
      </c>
      <c r="AF103">
        <f t="shared" si="58"/>
        <v>2.1524602620448374</v>
      </c>
      <c r="AG103">
        <f t="shared" si="59"/>
        <v>13.619717498496483</v>
      </c>
      <c r="AH103">
        <v>592.09891019796737</v>
      </c>
      <c r="AI103">
        <v>572.69883030303038</v>
      </c>
      <c r="AJ103">
        <v>1.670456051583584</v>
      </c>
      <c r="AK103">
        <v>62.734653934625719</v>
      </c>
      <c r="AL103">
        <f t="shared" si="60"/>
        <v>2.1511869078657395</v>
      </c>
      <c r="AM103">
        <v>32.262090153000159</v>
      </c>
      <c r="AN103">
        <v>34.179798787878788</v>
      </c>
      <c r="AO103">
        <v>1.360156981938524E-6</v>
      </c>
      <c r="AP103">
        <v>100.3352754229541</v>
      </c>
      <c r="AQ103">
        <v>19</v>
      </c>
      <c r="AR103">
        <v>3</v>
      </c>
      <c r="AS103">
        <f t="shared" si="61"/>
        <v>1</v>
      </c>
      <c r="AT103">
        <f t="shared" si="62"/>
        <v>0</v>
      </c>
      <c r="AU103">
        <f t="shared" si="63"/>
        <v>47256.841835731022</v>
      </c>
      <c r="AV103">
        <f t="shared" si="64"/>
        <v>1199.99875</v>
      </c>
      <c r="AW103">
        <f t="shared" si="65"/>
        <v>1025.9237949212884</v>
      </c>
      <c r="AX103">
        <f t="shared" si="66"/>
        <v>0.85493738632751781</v>
      </c>
      <c r="AY103">
        <f t="shared" si="67"/>
        <v>0.18842915561210966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1678134297.7874999</v>
      </c>
      <c r="BF103">
        <v>550.19749999999999</v>
      </c>
      <c r="BG103">
        <v>573.38087500000006</v>
      </c>
      <c r="BH103">
        <v>34.180875</v>
      </c>
      <c r="BI103">
        <v>32.262025000000001</v>
      </c>
      <c r="BJ103">
        <v>556.86687499999994</v>
      </c>
      <c r="BK103">
        <v>33.928137499999998</v>
      </c>
      <c r="BL103">
        <v>650.04162499999995</v>
      </c>
      <c r="BM103">
        <v>101.06775</v>
      </c>
      <c r="BN103">
        <v>0.1001973625</v>
      </c>
      <c r="BO103">
        <v>32.597787500000003</v>
      </c>
      <c r="BP103">
        <v>32.392474999999997</v>
      </c>
      <c r="BQ103">
        <v>999.9</v>
      </c>
      <c r="BR103">
        <v>0</v>
      </c>
      <c r="BS103">
        <v>0</v>
      </c>
      <c r="BT103">
        <v>8980.78125</v>
      </c>
      <c r="BU103">
        <v>0</v>
      </c>
      <c r="BV103">
        <v>109.94525</v>
      </c>
      <c r="BW103">
        <v>-23.183299999999999</v>
      </c>
      <c r="BX103">
        <v>569.66949999999997</v>
      </c>
      <c r="BY103">
        <v>592.49587500000007</v>
      </c>
      <c r="BZ103">
        <v>1.918855</v>
      </c>
      <c r="CA103">
        <v>573.38087500000006</v>
      </c>
      <c r="CB103">
        <v>32.262025000000001</v>
      </c>
      <c r="CC103">
        <v>3.4545875000000001</v>
      </c>
      <c r="CD103">
        <v>3.2606525</v>
      </c>
      <c r="CE103">
        <v>26.398199999999999</v>
      </c>
      <c r="CF103">
        <v>25.422487499999999</v>
      </c>
      <c r="CG103">
        <v>1199.99875</v>
      </c>
      <c r="CH103">
        <v>0.50000449999999996</v>
      </c>
      <c r="CI103">
        <v>0.49999549999999998</v>
      </c>
      <c r="CJ103">
        <v>0</v>
      </c>
      <c r="CK103">
        <v>1116.4075</v>
      </c>
      <c r="CL103">
        <v>4.9990899999999998</v>
      </c>
      <c r="CM103">
        <v>12086.85</v>
      </c>
      <c r="CN103">
        <v>9557.84</v>
      </c>
      <c r="CO103">
        <v>42.561999999999998</v>
      </c>
      <c r="CP103">
        <v>43.875</v>
      </c>
      <c r="CQ103">
        <v>43.311999999999998</v>
      </c>
      <c r="CR103">
        <v>43.061999999999998</v>
      </c>
      <c r="CS103">
        <v>43.811999999999998</v>
      </c>
      <c r="CT103">
        <v>597.505</v>
      </c>
      <c r="CU103">
        <v>597.495</v>
      </c>
      <c r="CV103">
        <v>0</v>
      </c>
      <c r="CW103">
        <v>1678134342.4000001</v>
      </c>
      <c r="CX103">
        <v>0</v>
      </c>
      <c r="CY103">
        <v>1678124978.5</v>
      </c>
      <c r="CZ103" t="s">
        <v>356</v>
      </c>
      <c r="DA103">
        <v>1678124978.5</v>
      </c>
      <c r="DB103">
        <v>1678124958</v>
      </c>
      <c r="DC103">
        <v>13</v>
      </c>
      <c r="DD103">
        <v>-0.20300000000000001</v>
      </c>
      <c r="DE103">
        <v>-1.0999999999999999E-2</v>
      </c>
      <c r="DF103">
        <v>-7.2679999999999998</v>
      </c>
      <c r="DG103">
        <v>0.23699999999999999</v>
      </c>
      <c r="DH103">
        <v>791</v>
      </c>
      <c r="DI103">
        <v>32</v>
      </c>
      <c r="DJ103">
        <v>0.03</v>
      </c>
      <c r="DK103">
        <v>7.0000000000000007E-2</v>
      </c>
      <c r="DL103">
        <v>-22.83231</v>
      </c>
      <c r="DM103">
        <v>-1.910530581613449</v>
      </c>
      <c r="DN103">
        <v>0.1966824150756746</v>
      </c>
      <c r="DO103">
        <v>0</v>
      </c>
      <c r="DP103">
        <v>1.9171912499999999</v>
      </c>
      <c r="DQ103">
        <v>2.2945778611629618E-2</v>
      </c>
      <c r="DR103">
        <v>2.5474116152479171E-3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371</v>
      </c>
      <c r="EA103">
        <v>3.2963399999999998</v>
      </c>
      <c r="EB103">
        <v>2.62521</v>
      </c>
      <c r="EC103">
        <v>0.12595300000000001</v>
      </c>
      <c r="ED103">
        <v>0.127586</v>
      </c>
      <c r="EE103">
        <v>0.13938200000000001</v>
      </c>
      <c r="EF103">
        <v>0.13284399999999999</v>
      </c>
      <c r="EG103">
        <v>26335.3</v>
      </c>
      <c r="EH103">
        <v>26659.1</v>
      </c>
      <c r="EI103">
        <v>28033.8</v>
      </c>
      <c r="EJ103">
        <v>29414.1</v>
      </c>
      <c r="EK103">
        <v>33216.1</v>
      </c>
      <c r="EL103">
        <v>35409.599999999999</v>
      </c>
      <c r="EM103">
        <v>39589.9</v>
      </c>
      <c r="EN103">
        <v>42040.7</v>
      </c>
      <c r="EO103">
        <v>2.1869200000000002</v>
      </c>
      <c r="EP103">
        <v>2.17733</v>
      </c>
      <c r="EQ103">
        <v>0.11196</v>
      </c>
      <c r="ER103">
        <v>0</v>
      </c>
      <c r="ES103">
        <v>30.572800000000001</v>
      </c>
      <c r="ET103">
        <v>999.9</v>
      </c>
      <c r="EU103">
        <v>71.2</v>
      </c>
      <c r="EV103">
        <v>34.700000000000003</v>
      </c>
      <c r="EW103">
        <v>39.134099999999997</v>
      </c>
      <c r="EX103">
        <v>56.888199999999998</v>
      </c>
      <c r="EY103">
        <v>-3.4134600000000002</v>
      </c>
      <c r="EZ103">
        <v>2</v>
      </c>
      <c r="FA103">
        <v>0.48363600000000001</v>
      </c>
      <c r="FB103">
        <v>8.48584E-2</v>
      </c>
      <c r="FC103">
        <v>20.275200000000002</v>
      </c>
      <c r="FD103">
        <v>5.2195400000000003</v>
      </c>
      <c r="FE103">
        <v>12.0099</v>
      </c>
      <c r="FF103">
        <v>4.9870999999999999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1.8658699999999999</v>
      </c>
      <c r="FM103">
        <v>1.8623400000000001</v>
      </c>
      <c r="FN103">
        <v>1.86435</v>
      </c>
      <c r="FO103">
        <v>1.8604700000000001</v>
      </c>
      <c r="FP103">
        <v>1.8611500000000001</v>
      </c>
      <c r="FQ103">
        <v>1.8602799999999999</v>
      </c>
      <c r="FR103">
        <v>1.8620300000000001</v>
      </c>
      <c r="FS103">
        <v>1.8586400000000001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-6.68</v>
      </c>
      <c r="GH103">
        <v>0.25269999999999998</v>
      </c>
      <c r="GI103">
        <v>-4.6300871571038451</v>
      </c>
      <c r="GJ103">
        <v>-4.6782648166075668E-3</v>
      </c>
      <c r="GK103">
        <v>2.0645039605938809E-6</v>
      </c>
      <c r="GL103">
        <v>-4.2957140779123221E-10</v>
      </c>
      <c r="GM103">
        <v>-8.3289933805379121E-2</v>
      </c>
      <c r="GN103">
        <v>6.7050777095108757E-4</v>
      </c>
      <c r="GO103">
        <v>6.3862846072479287E-4</v>
      </c>
      <c r="GP103">
        <v>-1.0801389653900339E-5</v>
      </c>
      <c r="GQ103">
        <v>6</v>
      </c>
      <c r="GR103">
        <v>2074</v>
      </c>
      <c r="GS103">
        <v>4</v>
      </c>
      <c r="GT103">
        <v>34</v>
      </c>
      <c r="GU103">
        <v>155.4</v>
      </c>
      <c r="GV103">
        <v>155.69999999999999</v>
      </c>
      <c r="GW103">
        <v>1.78833</v>
      </c>
      <c r="GX103">
        <v>2.5647000000000002</v>
      </c>
      <c r="GY103">
        <v>2.04834</v>
      </c>
      <c r="GZ103">
        <v>2.6171899999999999</v>
      </c>
      <c r="HA103">
        <v>2.1972700000000001</v>
      </c>
      <c r="HB103">
        <v>2.2973599999999998</v>
      </c>
      <c r="HC103">
        <v>40.1967</v>
      </c>
      <c r="HD103">
        <v>13.291499999999999</v>
      </c>
      <c r="HE103">
        <v>18</v>
      </c>
      <c r="HF103">
        <v>677.86599999999999</v>
      </c>
      <c r="HG103">
        <v>745.49</v>
      </c>
      <c r="HH103">
        <v>30.9999</v>
      </c>
      <c r="HI103">
        <v>33.490900000000003</v>
      </c>
      <c r="HJ103">
        <v>30</v>
      </c>
      <c r="HK103">
        <v>33.444699999999997</v>
      </c>
      <c r="HL103">
        <v>33.457900000000002</v>
      </c>
      <c r="HM103">
        <v>35.8566</v>
      </c>
      <c r="HN103">
        <v>21.797000000000001</v>
      </c>
      <c r="HO103">
        <v>98.885400000000004</v>
      </c>
      <c r="HP103">
        <v>31</v>
      </c>
      <c r="HQ103">
        <v>591.827</v>
      </c>
      <c r="HR103">
        <v>32.220199999999998</v>
      </c>
      <c r="HS103">
        <v>98.811000000000007</v>
      </c>
      <c r="HT103">
        <v>97.491</v>
      </c>
    </row>
    <row r="104" spans="1:228" x14ac:dyDescent="0.2">
      <c r="A104">
        <v>89</v>
      </c>
      <c r="B104">
        <v>1678134304.0999999</v>
      </c>
      <c r="C104">
        <v>351.5</v>
      </c>
      <c r="D104" t="s">
        <v>536</v>
      </c>
      <c r="E104" t="s">
        <v>537</v>
      </c>
      <c r="F104">
        <v>4</v>
      </c>
      <c r="G104">
        <v>1678134302.0999999</v>
      </c>
      <c r="H104">
        <f t="shared" si="34"/>
        <v>2.1526541509631152E-3</v>
      </c>
      <c r="I104">
        <f t="shared" si="35"/>
        <v>2.1526541509631154</v>
      </c>
      <c r="J104">
        <f t="shared" si="36"/>
        <v>13.913630909121776</v>
      </c>
      <c r="K104">
        <f t="shared" si="37"/>
        <v>557.11571428571426</v>
      </c>
      <c r="L104">
        <f t="shared" si="38"/>
        <v>394.97314499878854</v>
      </c>
      <c r="M104">
        <f t="shared" si="39"/>
        <v>39.959035544699482</v>
      </c>
      <c r="N104">
        <f t="shared" si="40"/>
        <v>56.362836085278097</v>
      </c>
      <c r="O104">
        <f t="shared" si="41"/>
        <v>0.15123125639764293</v>
      </c>
      <c r="P104">
        <f t="shared" si="42"/>
        <v>2.7694693621906374</v>
      </c>
      <c r="Q104">
        <f t="shared" si="43"/>
        <v>0.14678868110684576</v>
      </c>
      <c r="R104">
        <f t="shared" si="44"/>
        <v>9.2131202757736147E-2</v>
      </c>
      <c r="S104">
        <f t="shared" si="45"/>
        <v>226.12430709302669</v>
      </c>
      <c r="T104">
        <f t="shared" si="46"/>
        <v>33.408161184679471</v>
      </c>
      <c r="U104">
        <f t="shared" si="47"/>
        <v>32.386371428571429</v>
      </c>
      <c r="V104">
        <f t="shared" si="48"/>
        <v>4.880508119417482</v>
      </c>
      <c r="W104">
        <f t="shared" si="49"/>
        <v>70.019304012867423</v>
      </c>
      <c r="X104">
        <f t="shared" si="50"/>
        <v>3.4580082280863804</v>
      </c>
      <c r="Y104">
        <f t="shared" si="51"/>
        <v>4.9386498149865981</v>
      </c>
      <c r="Z104">
        <f t="shared" si="52"/>
        <v>1.4224998913311016</v>
      </c>
      <c r="AA104">
        <f t="shared" si="53"/>
        <v>-94.932048057473381</v>
      </c>
      <c r="AB104">
        <f t="shared" si="54"/>
        <v>31.352469807252483</v>
      </c>
      <c r="AC104">
        <f t="shared" si="55"/>
        <v>2.5797835333578298</v>
      </c>
      <c r="AD104">
        <f t="shared" si="56"/>
        <v>165.12451237616364</v>
      </c>
      <c r="AE104">
        <f t="shared" si="57"/>
        <v>24.197027071033283</v>
      </c>
      <c r="AF104">
        <f t="shared" si="58"/>
        <v>2.1518148143983264</v>
      </c>
      <c r="AG104">
        <f t="shared" si="59"/>
        <v>13.913630909121776</v>
      </c>
      <c r="AH104">
        <v>598.95983962473792</v>
      </c>
      <c r="AI104">
        <v>579.32232727272708</v>
      </c>
      <c r="AJ104">
        <v>1.658798360050419</v>
      </c>
      <c r="AK104">
        <v>62.734653934625719</v>
      </c>
      <c r="AL104">
        <f t="shared" si="60"/>
        <v>2.1526541509631154</v>
      </c>
      <c r="AM104">
        <v>32.261922282788767</v>
      </c>
      <c r="AN104">
        <v>34.181102424242397</v>
      </c>
      <c r="AO104">
        <v>1.605602647077151E-6</v>
      </c>
      <c r="AP104">
        <v>100.3352754229541</v>
      </c>
      <c r="AQ104">
        <v>19</v>
      </c>
      <c r="AR104">
        <v>3</v>
      </c>
      <c r="AS104">
        <f t="shared" si="61"/>
        <v>1</v>
      </c>
      <c r="AT104">
        <f t="shared" si="62"/>
        <v>0</v>
      </c>
      <c r="AU104">
        <f t="shared" si="63"/>
        <v>47449.383619052162</v>
      </c>
      <c r="AV104">
        <f t="shared" si="64"/>
        <v>1200.04</v>
      </c>
      <c r="AW104">
        <f t="shared" si="65"/>
        <v>1025.9599850222937</v>
      </c>
      <c r="AX104">
        <f t="shared" si="66"/>
        <v>0.85493815624670322</v>
      </c>
      <c r="AY104">
        <f t="shared" si="67"/>
        <v>0.18843064155613704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1678134302.0999999</v>
      </c>
      <c r="BF104">
        <v>557.11571428571426</v>
      </c>
      <c r="BG104">
        <v>580.55857142857144</v>
      </c>
      <c r="BH104">
        <v>34.180514285714288</v>
      </c>
      <c r="BI104">
        <v>32.262071428571417</v>
      </c>
      <c r="BJ104">
        <v>563.8042857142857</v>
      </c>
      <c r="BK104">
        <v>33.92774285714286</v>
      </c>
      <c r="BL104">
        <v>649.98485714285721</v>
      </c>
      <c r="BM104">
        <v>101.06914285714289</v>
      </c>
      <c r="BN104">
        <v>9.9850657142857124E-2</v>
      </c>
      <c r="BO104">
        <v>32.596357142857137</v>
      </c>
      <c r="BP104">
        <v>32.386371428571429</v>
      </c>
      <c r="BQ104">
        <v>999.89999999999986</v>
      </c>
      <c r="BR104">
        <v>0</v>
      </c>
      <c r="BS104">
        <v>0</v>
      </c>
      <c r="BT104">
        <v>9017.767142857143</v>
      </c>
      <c r="BU104">
        <v>0</v>
      </c>
      <c r="BV104">
        <v>111.224</v>
      </c>
      <c r="BW104">
        <v>-23.442785714285719</v>
      </c>
      <c r="BX104">
        <v>576.83228571428572</v>
      </c>
      <c r="BY104">
        <v>599.91314285714282</v>
      </c>
      <c r="BZ104">
        <v>1.9184128571428569</v>
      </c>
      <c r="CA104">
        <v>580.55857142857144</v>
      </c>
      <c r="CB104">
        <v>32.262071428571417</v>
      </c>
      <c r="CC104">
        <v>3.4545957142857149</v>
      </c>
      <c r="CD104">
        <v>3.2607042857142861</v>
      </c>
      <c r="CE104">
        <v>26.398242857142861</v>
      </c>
      <c r="CF104">
        <v>25.422728571428571</v>
      </c>
      <c r="CG104">
        <v>1200.04</v>
      </c>
      <c r="CH104">
        <v>0.49997871428571428</v>
      </c>
      <c r="CI104">
        <v>0.50002128571428561</v>
      </c>
      <c r="CJ104">
        <v>0</v>
      </c>
      <c r="CK104">
        <v>1117.3114285714289</v>
      </c>
      <c r="CL104">
        <v>4.9990899999999998</v>
      </c>
      <c r="CM104">
        <v>12098.6</v>
      </c>
      <c r="CN104">
        <v>9558.0842857142852</v>
      </c>
      <c r="CO104">
        <v>42.561999999999998</v>
      </c>
      <c r="CP104">
        <v>43.875</v>
      </c>
      <c r="CQ104">
        <v>43.311999999999998</v>
      </c>
      <c r="CR104">
        <v>43.061999999999998</v>
      </c>
      <c r="CS104">
        <v>43.811999999999998</v>
      </c>
      <c r="CT104">
        <v>597.49428571428564</v>
      </c>
      <c r="CU104">
        <v>597.54571428571421</v>
      </c>
      <c r="CV104">
        <v>0</v>
      </c>
      <c r="CW104">
        <v>1678134346</v>
      </c>
      <c r="CX104">
        <v>0</v>
      </c>
      <c r="CY104">
        <v>1678124978.5</v>
      </c>
      <c r="CZ104" t="s">
        <v>356</v>
      </c>
      <c r="DA104">
        <v>1678124978.5</v>
      </c>
      <c r="DB104">
        <v>1678124958</v>
      </c>
      <c r="DC104">
        <v>13</v>
      </c>
      <c r="DD104">
        <v>-0.20300000000000001</v>
      </c>
      <c r="DE104">
        <v>-1.0999999999999999E-2</v>
      </c>
      <c r="DF104">
        <v>-7.2679999999999998</v>
      </c>
      <c r="DG104">
        <v>0.23699999999999999</v>
      </c>
      <c r="DH104">
        <v>791</v>
      </c>
      <c r="DI104">
        <v>32</v>
      </c>
      <c r="DJ104">
        <v>0.03</v>
      </c>
      <c r="DK104">
        <v>7.0000000000000007E-2</v>
      </c>
      <c r="DL104">
        <v>-22.95871463414634</v>
      </c>
      <c r="DM104">
        <v>-2.4115108013936779</v>
      </c>
      <c r="DN104">
        <v>0.25023298759061469</v>
      </c>
      <c r="DO104">
        <v>0</v>
      </c>
      <c r="DP104">
        <v>1.917915853658537</v>
      </c>
      <c r="DQ104">
        <v>1.231965156794357E-2</v>
      </c>
      <c r="DR104">
        <v>1.950820934900884E-3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371</v>
      </c>
      <c r="EA104">
        <v>3.2963900000000002</v>
      </c>
      <c r="EB104">
        <v>2.6253899999999999</v>
      </c>
      <c r="EC104">
        <v>0.12698699999999999</v>
      </c>
      <c r="ED104">
        <v>0.12864400000000001</v>
      </c>
      <c r="EE104">
        <v>0.13938400000000001</v>
      </c>
      <c r="EF104">
        <v>0.13284499999999999</v>
      </c>
      <c r="EG104">
        <v>26303.9</v>
      </c>
      <c r="EH104">
        <v>26627</v>
      </c>
      <c r="EI104">
        <v>28033.599999999999</v>
      </c>
      <c r="EJ104">
        <v>29414.3</v>
      </c>
      <c r="EK104">
        <v>33216</v>
      </c>
      <c r="EL104">
        <v>35409.800000000003</v>
      </c>
      <c r="EM104">
        <v>39589.699999999997</v>
      </c>
      <c r="EN104">
        <v>42040.9</v>
      </c>
      <c r="EO104">
        <v>2.1868699999999999</v>
      </c>
      <c r="EP104">
        <v>2.1775000000000002</v>
      </c>
      <c r="EQ104">
        <v>0.11161</v>
      </c>
      <c r="ER104">
        <v>0</v>
      </c>
      <c r="ES104">
        <v>30.5763</v>
      </c>
      <c r="ET104">
        <v>999.9</v>
      </c>
      <c r="EU104">
        <v>71.2</v>
      </c>
      <c r="EV104">
        <v>34.700000000000003</v>
      </c>
      <c r="EW104">
        <v>39.133000000000003</v>
      </c>
      <c r="EX104">
        <v>56.708199999999998</v>
      </c>
      <c r="EY104">
        <v>-3.3533599999999999</v>
      </c>
      <c r="EZ104">
        <v>2</v>
      </c>
      <c r="FA104">
        <v>0.48358499999999999</v>
      </c>
      <c r="FB104">
        <v>8.2957500000000003E-2</v>
      </c>
      <c r="FC104">
        <v>20.275099999999998</v>
      </c>
      <c r="FD104">
        <v>5.2198399999999996</v>
      </c>
      <c r="FE104">
        <v>12.0099</v>
      </c>
      <c r="FF104">
        <v>4.9869000000000003</v>
      </c>
      <c r="FG104">
        <v>3.2846299999999999</v>
      </c>
      <c r="FH104">
        <v>9999</v>
      </c>
      <c r="FI104">
        <v>9999</v>
      </c>
      <c r="FJ104">
        <v>9999</v>
      </c>
      <c r="FK104">
        <v>999.9</v>
      </c>
      <c r="FL104">
        <v>1.8658999999999999</v>
      </c>
      <c r="FM104">
        <v>1.8623400000000001</v>
      </c>
      <c r="FN104">
        <v>1.86435</v>
      </c>
      <c r="FO104">
        <v>1.86049</v>
      </c>
      <c r="FP104">
        <v>1.86114</v>
      </c>
      <c r="FQ104">
        <v>1.86025</v>
      </c>
      <c r="FR104">
        <v>1.8620300000000001</v>
      </c>
      <c r="FS104">
        <v>1.85863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-6.6970000000000001</v>
      </c>
      <c r="GH104">
        <v>0.25269999999999998</v>
      </c>
      <c r="GI104">
        <v>-4.6300871571038451</v>
      </c>
      <c r="GJ104">
        <v>-4.6782648166075668E-3</v>
      </c>
      <c r="GK104">
        <v>2.0645039605938809E-6</v>
      </c>
      <c r="GL104">
        <v>-4.2957140779123221E-10</v>
      </c>
      <c r="GM104">
        <v>-8.3289933805379121E-2</v>
      </c>
      <c r="GN104">
        <v>6.7050777095108757E-4</v>
      </c>
      <c r="GO104">
        <v>6.3862846072479287E-4</v>
      </c>
      <c r="GP104">
        <v>-1.0801389653900339E-5</v>
      </c>
      <c r="GQ104">
        <v>6</v>
      </c>
      <c r="GR104">
        <v>2074</v>
      </c>
      <c r="GS104">
        <v>4</v>
      </c>
      <c r="GT104">
        <v>34</v>
      </c>
      <c r="GU104">
        <v>155.4</v>
      </c>
      <c r="GV104">
        <v>155.80000000000001</v>
      </c>
      <c r="GW104">
        <v>1.80542</v>
      </c>
      <c r="GX104">
        <v>2.5671400000000002</v>
      </c>
      <c r="GY104">
        <v>2.04834</v>
      </c>
      <c r="GZ104">
        <v>2.6171899999999999</v>
      </c>
      <c r="HA104">
        <v>2.1972700000000001</v>
      </c>
      <c r="HB104">
        <v>2.2912599999999999</v>
      </c>
      <c r="HC104">
        <v>40.1967</v>
      </c>
      <c r="HD104">
        <v>13.3002</v>
      </c>
      <c r="HE104">
        <v>18</v>
      </c>
      <c r="HF104">
        <v>677.82500000000005</v>
      </c>
      <c r="HG104">
        <v>745.65800000000002</v>
      </c>
      <c r="HH104">
        <v>30.999700000000001</v>
      </c>
      <c r="HI104">
        <v>33.490900000000003</v>
      </c>
      <c r="HJ104">
        <v>30</v>
      </c>
      <c r="HK104">
        <v>33.444699999999997</v>
      </c>
      <c r="HL104">
        <v>33.457900000000002</v>
      </c>
      <c r="HM104">
        <v>36.187100000000001</v>
      </c>
      <c r="HN104">
        <v>21.797000000000001</v>
      </c>
      <c r="HO104">
        <v>98.885400000000004</v>
      </c>
      <c r="HP104">
        <v>31</v>
      </c>
      <c r="HQ104">
        <v>598.51099999999997</v>
      </c>
      <c r="HR104">
        <v>32.218600000000002</v>
      </c>
      <c r="HS104">
        <v>98.810400000000001</v>
      </c>
      <c r="HT104">
        <v>97.491500000000002</v>
      </c>
    </row>
    <row r="105" spans="1:228" x14ac:dyDescent="0.2">
      <c r="A105">
        <v>90</v>
      </c>
      <c r="B105">
        <v>1678134308.0999999</v>
      </c>
      <c r="C105">
        <v>355.5</v>
      </c>
      <c r="D105" t="s">
        <v>538</v>
      </c>
      <c r="E105" t="s">
        <v>539</v>
      </c>
      <c r="F105">
        <v>4</v>
      </c>
      <c r="G105">
        <v>1678134305.7874999</v>
      </c>
      <c r="H105">
        <f t="shared" si="34"/>
        <v>2.1513539039457112E-3</v>
      </c>
      <c r="I105">
        <f t="shared" si="35"/>
        <v>2.151353903945711</v>
      </c>
      <c r="J105">
        <f t="shared" si="36"/>
        <v>13.986256214556922</v>
      </c>
      <c r="K105">
        <f t="shared" si="37"/>
        <v>563.0942500000001</v>
      </c>
      <c r="L105">
        <f t="shared" si="38"/>
        <v>399.72916544378035</v>
      </c>
      <c r="M105">
        <f t="shared" si="39"/>
        <v>40.440171662939974</v>
      </c>
      <c r="N105">
        <f t="shared" si="40"/>
        <v>56.967642346370496</v>
      </c>
      <c r="O105">
        <f t="shared" si="41"/>
        <v>0.15092583156222342</v>
      </c>
      <c r="P105">
        <f t="shared" si="42"/>
        <v>2.7735281292931671</v>
      </c>
      <c r="Q105">
        <f t="shared" si="43"/>
        <v>0.14650717117563941</v>
      </c>
      <c r="R105">
        <f t="shared" si="44"/>
        <v>9.1953205375411795E-2</v>
      </c>
      <c r="S105">
        <f t="shared" si="45"/>
        <v>226.11750519784061</v>
      </c>
      <c r="T105">
        <f t="shared" si="46"/>
        <v>33.406569131126048</v>
      </c>
      <c r="U105">
        <f t="shared" si="47"/>
        <v>32.393237499999998</v>
      </c>
      <c r="V105">
        <f t="shared" si="48"/>
        <v>4.8823997610097774</v>
      </c>
      <c r="W105">
        <f t="shared" si="49"/>
        <v>70.023183468689822</v>
      </c>
      <c r="X105">
        <f t="shared" si="50"/>
        <v>3.458042525005355</v>
      </c>
      <c r="Y105">
        <f t="shared" si="51"/>
        <v>4.9384251810710449</v>
      </c>
      <c r="Z105">
        <f t="shared" si="52"/>
        <v>1.4243572360044223</v>
      </c>
      <c r="AA105">
        <f t="shared" si="53"/>
        <v>-94.874707164005869</v>
      </c>
      <c r="AB105">
        <f t="shared" si="54"/>
        <v>30.251069613462565</v>
      </c>
      <c r="AC105">
        <f t="shared" si="55"/>
        <v>2.4855880355137003</v>
      </c>
      <c r="AD105">
        <f t="shared" si="56"/>
        <v>163.97945568281102</v>
      </c>
      <c r="AE105">
        <f t="shared" si="57"/>
        <v>24.432060205950659</v>
      </c>
      <c r="AF105">
        <f t="shared" si="58"/>
        <v>2.1510050075936169</v>
      </c>
      <c r="AG105">
        <f t="shared" si="59"/>
        <v>13.986256214556922</v>
      </c>
      <c r="AH105">
        <v>605.94224733214548</v>
      </c>
      <c r="AI105">
        <v>586.09657575757592</v>
      </c>
      <c r="AJ105">
        <v>1.69520390953306</v>
      </c>
      <c r="AK105">
        <v>62.734653934625719</v>
      </c>
      <c r="AL105">
        <f t="shared" si="60"/>
        <v>2.151353903945711</v>
      </c>
      <c r="AM105">
        <v>32.263674882712998</v>
      </c>
      <c r="AN105">
        <v>34.181620606060577</v>
      </c>
      <c r="AO105">
        <v>2.1830127563791831E-7</v>
      </c>
      <c r="AP105">
        <v>100.3352754229541</v>
      </c>
      <c r="AQ105">
        <v>19</v>
      </c>
      <c r="AR105">
        <v>3</v>
      </c>
      <c r="AS105">
        <f t="shared" si="61"/>
        <v>1</v>
      </c>
      <c r="AT105">
        <f t="shared" si="62"/>
        <v>0</v>
      </c>
      <c r="AU105">
        <f t="shared" si="63"/>
        <v>47561.374079726367</v>
      </c>
      <c r="AV105">
        <f t="shared" si="64"/>
        <v>1200.00875</v>
      </c>
      <c r="AW105">
        <f t="shared" si="65"/>
        <v>1025.9327949211608</v>
      </c>
      <c r="AX105">
        <f t="shared" si="66"/>
        <v>0.85493776184645398</v>
      </c>
      <c r="AY105">
        <f t="shared" si="67"/>
        <v>0.18842988036365621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1678134305.7874999</v>
      </c>
      <c r="BF105">
        <v>563.0942500000001</v>
      </c>
      <c r="BG105">
        <v>586.7645</v>
      </c>
      <c r="BH105">
        <v>34.180875</v>
      </c>
      <c r="BI105">
        <v>32.263237500000002</v>
      </c>
      <c r="BJ105">
        <v>569.79925000000003</v>
      </c>
      <c r="BK105">
        <v>33.928137500000012</v>
      </c>
      <c r="BL105">
        <v>650.01287500000001</v>
      </c>
      <c r="BM105">
        <v>101.069125</v>
      </c>
      <c r="BN105">
        <v>9.9804262500000004E-2</v>
      </c>
      <c r="BO105">
        <v>32.595550000000003</v>
      </c>
      <c r="BP105">
        <v>32.393237499999998</v>
      </c>
      <c r="BQ105">
        <v>999.9</v>
      </c>
      <c r="BR105">
        <v>0</v>
      </c>
      <c r="BS105">
        <v>0</v>
      </c>
      <c r="BT105">
        <v>9039.3737500000007</v>
      </c>
      <c r="BU105">
        <v>0</v>
      </c>
      <c r="BV105">
        <v>112.20587500000001</v>
      </c>
      <c r="BW105">
        <v>-23.670212500000002</v>
      </c>
      <c r="BX105">
        <v>583.02262500000006</v>
      </c>
      <c r="BY105">
        <v>606.32650000000001</v>
      </c>
      <c r="BZ105">
        <v>1.91765875</v>
      </c>
      <c r="CA105">
        <v>586.7645</v>
      </c>
      <c r="CB105">
        <v>32.263237500000002</v>
      </c>
      <c r="CC105">
        <v>3.4546312499999998</v>
      </c>
      <c r="CD105">
        <v>3.26081625</v>
      </c>
      <c r="CE105">
        <v>26.398425</v>
      </c>
      <c r="CF105">
        <v>25.423312500000002</v>
      </c>
      <c r="CG105">
        <v>1200.00875</v>
      </c>
      <c r="CH105">
        <v>0.49999062500000002</v>
      </c>
      <c r="CI105">
        <v>0.50000937499999998</v>
      </c>
      <c r="CJ105">
        <v>0</v>
      </c>
      <c r="CK105">
        <v>1118.1724999999999</v>
      </c>
      <c r="CL105">
        <v>4.9990899999999998</v>
      </c>
      <c r="CM105">
        <v>12107.55</v>
      </c>
      <c r="CN105">
        <v>9557.8912499999988</v>
      </c>
      <c r="CO105">
        <v>42.561999999999998</v>
      </c>
      <c r="CP105">
        <v>43.898249999999997</v>
      </c>
      <c r="CQ105">
        <v>43.311999999999998</v>
      </c>
      <c r="CR105">
        <v>43.061999999999998</v>
      </c>
      <c r="CS105">
        <v>43.811999999999998</v>
      </c>
      <c r="CT105">
        <v>597.49499999999989</v>
      </c>
      <c r="CU105">
        <v>597.51499999999999</v>
      </c>
      <c r="CV105">
        <v>0</v>
      </c>
      <c r="CW105">
        <v>1678134350.2</v>
      </c>
      <c r="CX105">
        <v>0</v>
      </c>
      <c r="CY105">
        <v>1678124978.5</v>
      </c>
      <c r="CZ105" t="s">
        <v>356</v>
      </c>
      <c r="DA105">
        <v>1678124978.5</v>
      </c>
      <c r="DB105">
        <v>1678124958</v>
      </c>
      <c r="DC105">
        <v>13</v>
      </c>
      <c r="DD105">
        <v>-0.20300000000000001</v>
      </c>
      <c r="DE105">
        <v>-1.0999999999999999E-2</v>
      </c>
      <c r="DF105">
        <v>-7.2679999999999998</v>
      </c>
      <c r="DG105">
        <v>0.23699999999999999</v>
      </c>
      <c r="DH105">
        <v>791</v>
      </c>
      <c r="DI105">
        <v>32</v>
      </c>
      <c r="DJ105">
        <v>0.03</v>
      </c>
      <c r="DK105">
        <v>7.0000000000000007E-2</v>
      </c>
      <c r="DL105">
        <v>-23.13679512195122</v>
      </c>
      <c r="DM105">
        <v>-3.3384062717770142</v>
      </c>
      <c r="DN105">
        <v>0.33267125496297972</v>
      </c>
      <c r="DO105">
        <v>0</v>
      </c>
      <c r="DP105">
        <v>1.9183987804878051</v>
      </c>
      <c r="DQ105">
        <v>5.0947735191519061E-4</v>
      </c>
      <c r="DR105">
        <v>1.516958116568858E-3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371</v>
      </c>
      <c r="EA105">
        <v>3.2963900000000002</v>
      </c>
      <c r="EB105">
        <v>2.6254599999999999</v>
      </c>
      <c r="EC105">
        <v>0.128029</v>
      </c>
      <c r="ED105">
        <v>0.12967699999999999</v>
      </c>
      <c r="EE105">
        <v>0.13938800000000001</v>
      </c>
      <c r="EF105">
        <v>0.13284599999999999</v>
      </c>
      <c r="EG105">
        <v>26272.799999999999</v>
      </c>
      <c r="EH105">
        <v>26595.200000000001</v>
      </c>
      <c r="EI105">
        <v>28033.8</v>
      </c>
      <c r="EJ105">
        <v>29414.1</v>
      </c>
      <c r="EK105">
        <v>33216.199999999997</v>
      </c>
      <c r="EL105">
        <v>35409.5</v>
      </c>
      <c r="EM105">
        <v>39590.1</v>
      </c>
      <c r="EN105">
        <v>42040.5</v>
      </c>
      <c r="EO105">
        <v>2.1866300000000001</v>
      </c>
      <c r="EP105">
        <v>2.17747</v>
      </c>
      <c r="EQ105">
        <v>0.111915</v>
      </c>
      <c r="ER105">
        <v>0</v>
      </c>
      <c r="ES105">
        <v>30.580200000000001</v>
      </c>
      <c r="ET105">
        <v>999.9</v>
      </c>
      <c r="EU105">
        <v>71.2</v>
      </c>
      <c r="EV105">
        <v>34.799999999999997</v>
      </c>
      <c r="EW105">
        <v>39.356200000000001</v>
      </c>
      <c r="EX105">
        <v>56.348199999999999</v>
      </c>
      <c r="EY105">
        <v>-3.40144</v>
      </c>
      <c r="EZ105">
        <v>2</v>
      </c>
      <c r="FA105">
        <v>0.48357499999999998</v>
      </c>
      <c r="FB105">
        <v>8.1775600000000004E-2</v>
      </c>
      <c r="FC105">
        <v>20.275300000000001</v>
      </c>
      <c r="FD105">
        <v>5.2196899999999999</v>
      </c>
      <c r="FE105">
        <v>12.0091</v>
      </c>
      <c r="FF105">
        <v>4.9870000000000001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1.8658699999999999</v>
      </c>
      <c r="FM105">
        <v>1.8623400000000001</v>
      </c>
      <c r="FN105">
        <v>1.86433</v>
      </c>
      <c r="FO105">
        <v>1.8604799999999999</v>
      </c>
      <c r="FP105">
        <v>1.86111</v>
      </c>
      <c r="FQ105">
        <v>1.8602799999999999</v>
      </c>
      <c r="FR105">
        <v>1.8620300000000001</v>
      </c>
      <c r="FS105">
        <v>1.85859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-6.7149999999999999</v>
      </c>
      <c r="GH105">
        <v>0.25269999999999998</v>
      </c>
      <c r="GI105">
        <v>-4.6300871571038451</v>
      </c>
      <c r="GJ105">
        <v>-4.6782648166075668E-3</v>
      </c>
      <c r="GK105">
        <v>2.0645039605938809E-6</v>
      </c>
      <c r="GL105">
        <v>-4.2957140779123221E-10</v>
      </c>
      <c r="GM105">
        <v>-8.3289933805379121E-2</v>
      </c>
      <c r="GN105">
        <v>6.7050777095108757E-4</v>
      </c>
      <c r="GO105">
        <v>6.3862846072479287E-4</v>
      </c>
      <c r="GP105">
        <v>-1.0801389653900339E-5</v>
      </c>
      <c r="GQ105">
        <v>6</v>
      </c>
      <c r="GR105">
        <v>2074</v>
      </c>
      <c r="GS105">
        <v>4</v>
      </c>
      <c r="GT105">
        <v>34</v>
      </c>
      <c r="GU105">
        <v>155.5</v>
      </c>
      <c r="GV105">
        <v>155.80000000000001</v>
      </c>
      <c r="GW105">
        <v>1.8212900000000001</v>
      </c>
      <c r="GX105">
        <v>2.5573700000000001</v>
      </c>
      <c r="GY105">
        <v>2.04834</v>
      </c>
      <c r="GZ105">
        <v>2.6171899999999999</v>
      </c>
      <c r="HA105">
        <v>2.1972700000000001</v>
      </c>
      <c r="HB105">
        <v>2.32178</v>
      </c>
      <c r="HC105">
        <v>40.171300000000002</v>
      </c>
      <c r="HD105">
        <v>13.343999999999999</v>
      </c>
      <c r="HE105">
        <v>18</v>
      </c>
      <c r="HF105">
        <v>677.62199999999996</v>
      </c>
      <c r="HG105">
        <v>745.63400000000001</v>
      </c>
      <c r="HH105">
        <v>30.999600000000001</v>
      </c>
      <c r="HI105">
        <v>33.490900000000003</v>
      </c>
      <c r="HJ105">
        <v>30</v>
      </c>
      <c r="HK105">
        <v>33.444699999999997</v>
      </c>
      <c r="HL105">
        <v>33.457900000000002</v>
      </c>
      <c r="HM105">
        <v>36.526000000000003</v>
      </c>
      <c r="HN105">
        <v>21.797000000000001</v>
      </c>
      <c r="HO105">
        <v>98.885400000000004</v>
      </c>
      <c r="HP105">
        <v>31</v>
      </c>
      <c r="HQ105">
        <v>605.35900000000004</v>
      </c>
      <c r="HR105">
        <v>32.209899999999998</v>
      </c>
      <c r="HS105">
        <v>98.811400000000006</v>
      </c>
      <c r="HT105">
        <v>97.490700000000004</v>
      </c>
    </row>
    <row r="106" spans="1:228" x14ac:dyDescent="0.2">
      <c r="A106">
        <v>91</v>
      </c>
      <c r="B106">
        <v>1678134312.0999999</v>
      </c>
      <c r="C106">
        <v>359.5</v>
      </c>
      <c r="D106" t="s">
        <v>540</v>
      </c>
      <c r="E106" t="s">
        <v>541</v>
      </c>
      <c r="F106">
        <v>4</v>
      </c>
      <c r="G106">
        <v>1678134310.0999999</v>
      </c>
      <c r="H106">
        <f t="shared" si="34"/>
        <v>2.1518003477924465E-3</v>
      </c>
      <c r="I106">
        <f t="shared" si="35"/>
        <v>2.1518003477924466</v>
      </c>
      <c r="J106">
        <f t="shared" si="36"/>
        <v>14.089355281762101</v>
      </c>
      <c r="K106">
        <f t="shared" si="37"/>
        <v>570.15200000000004</v>
      </c>
      <c r="L106">
        <f t="shared" si="38"/>
        <v>405.39126743032307</v>
      </c>
      <c r="M106">
        <f t="shared" si="39"/>
        <v>41.012639246711245</v>
      </c>
      <c r="N106">
        <f t="shared" si="40"/>
        <v>57.681159340241486</v>
      </c>
      <c r="O106">
        <f t="shared" si="41"/>
        <v>0.15082232120289032</v>
      </c>
      <c r="P106">
        <f t="shared" si="42"/>
        <v>2.7647632254174206</v>
      </c>
      <c r="Q106">
        <f t="shared" si="43"/>
        <v>0.146396077088251</v>
      </c>
      <c r="R106">
        <f t="shared" si="44"/>
        <v>9.1884408479620261E-2</v>
      </c>
      <c r="S106">
        <f t="shared" si="45"/>
        <v>226.11063352102741</v>
      </c>
      <c r="T106">
        <f t="shared" si="46"/>
        <v>33.408658308951125</v>
      </c>
      <c r="U106">
        <f t="shared" si="47"/>
        <v>32.398571428571429</v>
      </c>
      <c r="V106">
        <f t="shared" si="48"/>
        <v>4.8838697289580253</v>
      </c>
      <c r="W106">
        <f t="shared" si="49"/>
        <v>70.026052982653567</v>
      </c>
      <c r="X106">
        <f t="shared" si="50"/>
        <v>3.4581605694018829</v>
      </c>
      <c r="Y106">
        <f t="shared" si="51"/>
        <v>4.9383913873576706</v>
      </c>
      <c r="Z106">
        <f t="shared" si="52"/>
        <v>1.4257091595561424</v>
      </c>
      <c r="AA106">
        <f t="shared" si="53"/>
        <v>-94.894395337646884</v>
      </c>
      <c r="AB106">
        <f t="shared" si="54"/>
        <v>29.342327840284572</v>
      </c>
      <c r="AC106">
        <f t="shared" si="55"/>
        <v>2.4186260335699199</v>
      </c>
      <c r="AD106">
        <f t="shared" si="56"/>
        <v>162.97719205723504</v>
      </c>
      <c r="AE106">
        <f t="shared" si="57"/>
        <v>24.620516566967552</v>
      </c>
      <c r="AF106">
        <f t="shared" si="58"/>
        <v>2.1516477374235139</v>
      </c>
      <c r="AG106">
        <f t="shared" si="59"/>
        <v>14.089355281762101</v>
      </c>
      <c r="AH106">
        <v>612.83980328868893</v>
      </c>
      <c r="AI106">
        <v>592.88059999999984</v>
      </c>
      <c r="AJ106">
        <v>1.699237206428353</v>
      </c>
      <c r="AK106">
        <v>62.734653934625719</v>
      </c>
      <c r="AL106">
        <f t="shared" si="60"/>
        <v>2.1518003477924466</v>
      </c>
      <c r="AM106">
        <v>32.263825057210838</v>
      </c>
      <c r="AN106">
        <v>34.182123636363627</v>
      </c>
      <c r="AO106">
        <v>3.8490034853215478E-6</v>
      </c>
      <c r="AP106">
        <v>100.3352754229541</v>
      </c>
      <c r="AQ106">
        <v>19</v>
      </c>
      <c r="AR106">
        <v>3</v>
      </c>
      <c r="AS106">
        <f t="shared" si="61"/>
        <v>1</v>
      </c>
      <c r="AT106">
        <f t="shared" si="62"/>
        <v>0</v>
      </c>
      <c r="AU106">
        <f t="shared" si="63"/>
        <v>47319.918710816142</v>
      </c>
      <c r="AV106">
        <f t="shared" si="64"/>
        <v>1199.971428571429</v>
      </c>
      <c r="AW106">
        <f t="shared" si="65"/>
        <v>1025.9009707362839</v>
      </c>
      <c r="AX106">
        <f t="shared" si="66"/>
        <v>0.85493783127621903</v>
      </c>
      <c r="AY106">
        <f t="shared" si="67"/>
        <v>0.18843001436310286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1678134310.0999999</v>
      </c>
      <c r="BF106">
        <v>570.15200000000004</v>
      </c>
      <c r="BG106">
        <v>594.01028571428571</v>
      </c>
      <c r="BH106">
        <v>34.182342857142856</v>
      </c>
      <c r="BI106">
        <v>32.264157142857137</v>
      </c>
      <c r="BJ106">
        <v>576.8762857142857</v>
      </c>
      <c r="BK106">
        <v>33.929600000000001</v>
      </c>
      <c r="BL106">
        <v>650.02028571428571</v>
      </c>
      <c r="BM106">
        <v>101.068</v>
      </c>
      <c r="BN106">
        <v>0.1000382428571429</v>
      </c>
      <c r="BO106">
        <v>32.59542857142857</v>
      </c>
      <c r="BP106">
        <v>32.398571428571429</v>
      </c>
      <c r="BQ106">
        <v>999.89999999999986</v>
      </c>
      <c r="BR106">
        <v>0</v>
      </c>
      <c r="BS106">
        <v>0</v>
      </c>
      <c r="BT106">
        <v>8992.8557142857153</v>
      </c>
      <c r="BU106">
        <v>0</v>
      </c>
      <c r="BV106">
        <v>113.33371428571429</v>
      </c>
      <c r="BW106">
        <v>-23.858257142857141</v>
      </c>
      <c r="BX106">
        <v>590.33100000000002</v>
      </c>
      <c r="BY106">
        <v>613.81457142857141</v>
      </c>
      <c r="BZ106">
        <v>1.9182185714285711</v>
      </c>
      <c r="CA106">
        <v>594.01028571428571</v>
      </c>
      <c r="CB106">
        <v>32.264157142857137</v>
      </c>
      <c r="CC106">
        <v>3.454738571428571</v>
      </c>
      <c r="CD106">
        <v>3.2608700000000002</v>
      </c>
      <c r="CE106">
        <v>26.39894285714286</v>
      </c>
      <c r="CF106">
        <v>25.423585714285711</v>
      </c>
      <c r="CG106">
        <v>1199.971428571429</v>
      </c>
      <c r="CH106">
        <v>0.49998871428571429</v>
      </c>
      <c r="CI106">
        <v>0.50001128571428566</v>
      </c>
      <c r="CJ106">
        <v>0</v>
      </c>
      <c r="CK106">
        <v>1119.292857142857</v>
      </c>
      <c r="CL106">
        <v>4.9990899999999998</v>
      </c>
      <c r="CM106">
        <v>12118.38571428571</v>
      </c>
      <c r="CN106">
        <v>9557.5885714285705</v>
      </c>
      <c r="CO106">
        <v>42.553142857142859</v>
      </c>
      <c r="CP106">
        <v>43.875</v>
      </c>
      <c r="CQ106">
        <v>43.311999999999998</v>
      </c>
      <c r="CR106">
        <v>43.061999999999998</v>
      </c>
      <c r="CS106">
        <v>43.811999999999998</v>
      </c>
      <c r="CT106">
        <v>597.47285714285704</v>
      </c>
      <c r="CU106">
        <v>597.49857142857138</v>
      </c>
      <c r="CV106">
        <v>0</v>
      </c>
      <c r="CW106">
        <v>1678134354.4000001</v>
      </c>
      <c r="CX106">
        <v>0</v>
      </c>
      <c r="CY106">
        <v>1678124978.5</v>
      </c>
      <c r="CZ106" t="s">
        <v>356</v>
      </c>
      <c r="DA106">
        <v>1678124978.5</v>
      </c>
      <c r="DB106">
        <v>1678124958</v>
      </c>
      <c r="DC106">
        <v>13</v>
      </c>
      <c r="DD106">
        <v>-0.20300000000000001</v>
      </c>
      <c r="DE106">
        <v>-1.0999999999999999E-2</v>
      </c>
      <c r="DF106">
        <v>-7.2679999999999998</v>
      </c>
      <c r="DG106">
        <v>0.23699999999999999</v>
      </c>
      <c r="DH106">
        <v>791</v>
      </c>
      <c r="DI106">
        <v>32</v>
      </c>
      <c r="DJ106">
        <v>0.03</v>
      </c>
      <c r="DK106">
        <v>7.0000000000000007E-2</v>
      </c>
      <c r="DL106">
        <v>-23.385905000000001</v>
      </c>
      <c r="DM106">
        <v>-3.415848405253243</v>
      </c>
      <c r="DN106">
        <v>0.3303154809799263</v>
      </c>
      <c r="DO106">
        <v>0</v>
      </c>
      <c r="DP106">
        <v>1.9187274999999999</v>
      </c>
      <c r="DQ106">
        <v>-7.618536585373854E-3</v>
      </c>
      <c r="DR106">
        <v>1.2046176779376911E-3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371</v>
      </c>
      <c r="EA106">
        <v>3.2963499999999999</v>
      </c>
      <c r="EB106">
        <v>2.6252200000000001</v>
      </c>
      <c r="EC106">
        <v>0.12906899999999999</v>
      </c>
      <c r="ED106">
        <v>0.13073199999999999</v>
      </c>
      <c r="EE106">
        <v>0.13938600000000001</v>
      </c>
      <c r="EF106">
        <v>0.132851</v>
      </c>
      <c r="EG106">
        <v>26241.8</v>
      </c>
      <c r="EH106">
        <v>26562.799999999999</v>
      </c>
      <c r="EI106">
        <v>28034.3</v>
      </c>
      <c r="EJ106">
        <v>29414</v>
      </c>
      <c r="EK106">
        <v>33216.9</v>
      </c>
      <c r="EL106">
        <v>35409.199999999997</v>
      </c>
      <c r="EM106">
        <v>39590.800000000003</v>
      </c>
      <c r="EN106">
        <v>42040.3</v>
      </c>
      <c r="EO106">
        <v>2.1867700000000001</v>
      </c>
      <c r="EP106">
        <v>2.1776</v>
      </c>
      <c r="EQ106">
        <v>0.111803</v>
      </c>
      <c r="ER106">
        <v>0</v>
      </c>
      <c r="ES106">
        <v>30.582799999999999</v>
      </c>
      <c r="ET106">
        <v>999.9</v>
      </c>
      <c r="EU106">
        <v>71.2</v>
      </c>
      <c r="EV106">
        <v>34.700000000000003</v>
      </c>
      <c r="EW106">
        <v>39.132100000000001</v>
      </c>
      <c r="EX106">
        <v>56.678199999999997</v>
      </c>
      <c r="EY106">
        <v>-3.4415100000000001</v>
      </c>
      <c r="EZ106">
        <v>2</v>
      </c>
      <c r="FA106">
        <v>0.483539</v>
      </c>
      <c r="FB106">
        <v>7.92157E-2</v>
      </c>
      <c r="FC106">
        <v>20.275200000000002</v>
      </c>
      <c r="FD106">
        <v>5.2196899999999999</v>
      </c>
      <c r="FE106">
        <v>12.0091</v>
      </c>
      <c r="FF106">
        <v>4.9867499999999998</v>
      </c>
      <c r="FG106">
        <v>3.2846000000000002</v>
      </c>
      <c r="FH106">
        <v>9999</v>
      </c>
      <c r="FI106">
        <v>9999</v>
      </c>
      <c r="FJ106">
        <v>9999</v>
      </c>
      <c r="FK106">
        <v>999.9</v>
      </c>
      <c r="FL106">
        <v>1.8658600000000001</v>
      </c>
      <c r="FM106">
        <v>1.8623400000000001</v>
      </c>
      <c r="FN106">
        <v>1.86436</v>
      </c>
      <c r="FO106">
        <v>1.8604700000000001</v>
      </c>
      <c r="FP106">
        <v>1.86113</v>
      </c>
      <c r="FQ106">
        <v>1.86032</v>
      </c>
      <c r="FR106">
        <v>1.8620300000000001</v>
      </c>
      <c r="FS106">
        <v>1.85856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-6.734</v>
      </c>
      <c r="GH106">
        <v>0.25269999999999998</v>
      </c>
      <c r="GI106">
        <v>-4.6300871571038451</v>
      </c>
      <c r="GJ106">
        <v>-4.6782648166075668E-3</v>
      </c>
      <c r="GK106">
        <v>2.0645039605938809E-6</v>
      </c>
      <c r="GL106">
        <v>-4.2957140779123221E-10</v>
      </c>
      <c r="GM106">
        <v>-8.3289933805379121E-2</v>
      </c>
      <c r="GN106">
        <v>6.7050777095108757E-4</v>
      </c>
      <c r="GO106">
        <v>6.3862846072479287E-4</v>
      </c>
      <c r="GP106">
        <v>-1.0801389653900339E-5</v>
      </c>
      <c r="GQ106">
        <v>6</v>
      </c>
      <c r="GR106">
        <v>2074</v>
      </c>
      <c r="GS106">
        <v>4</v>
      </c>
      <c r="GT106">
        <v>34</v>
      </c>
      <c r="GU106">
        <v>155.6</v>
      </c>
      <c r="GV106">
        <v>155.9</v>
      </c>
      <c r="GW106">
        <v>1.8383799999999999</v>
      </c>
      <c r="GX106">
        <v>2.5500500000000001</v>
      </c>
      <c r="GY106">
        <v>2.04834</v>
      </c>
      <c r="GZ106">
        <v>2.6171899999999999</v>
      </c>
      <c r="HA106">
        <v>2.1972700000000001</v>
      </c>
      <c r="HB106">
        <v>2.3278799999999999</v>
      </c>
      <c r="HC106">
        <v>40.1967</v>
      </c>
      <c r="HD106">
        <v>13.343999999999999</v>
      </c>
      <c r="HE106">
        <v>18</v>
      </c>
      <c r="HF106">
        <v>677.74400000000003</v>
      </c>
      <c r="HG106">
        <v>745.75400000000002</v>
      </c>
      <c r="HH106">
        <v>30.999500000000001</v>
      </c>
      <c r="HI106">
        <v>33.490900000000003</v>
      </c>
      <c r="HJ106">
        <v>29.9999</v>
      </c>
      <c r="HK106">
        <v>33.444699999999997</v>
      </c>
      <c r="HL106">
        <v>33.457900000000002</v>
      </c>
      <c r="HM106">
        <v>36.861600000000003</v>
      </c>
      <c r="HN106">
        <v>21.797000000000001</v>
      </c>
      <c r="HO106">
        <v>98.885400000000004</v>
      </c>
      <c r="HP106">
        <v>31</v>
      </c>
      <c r="HQ106">
        <v>612.04200000000003</v>
      </c>
      <c r="HR106">
        <v>32.2089</v>
      </c>
      <c r="HS106">
        <v>98.813100000000006</v>
      </c>
      <c r="HT106">
        <v>97.490300000000005</v>
      </c>
    </row>
    <row r="107" spans="1:228" x14ac:dyDescent="0.2">
      <c r="A107">
        <v>92</v>
      </c>
      <c r="B107">
        <v>1678134316.0999999</v>
      </c>
      <c r="C107">
        <v>363.5</v>
      </c>
      <c r="D107" t="s">
        <v>542</v>
      </c>
      <c r="E107" t="s">
        <v>543</v>
      </c>
      <c r="F107">
        <v>4</v>
      </c>
      <c r="G107">
        <v>1678134313.7874999</v>
      </c>
      <c r="H107">
        <f t="shared" si="34"/>
        <v>2.1544080318084352E-3</v>
      </c>
      <c r="I107">
        <f t="shared" si="35"/>
        <v>2.1544080318084351</v>
      </c>
      <c r="J107">
        <f t="shared" si="36"/>
        <v>14.352774140547892</v>
      </c>
      <c r="K107">
        <f t="shared" si="37"/>
        <v>576.17512499999998</v>
      </c>
      <c r="L107">
        <f t="shared" si="38"/>
        <v>408.75254079159919</v>
      </c>
      <c r="M107">
        <f t="shared" si="39"/>
        <v>41.353374445061391</v>
      </c>
      <c r="N107">
        <f t="shared" si="40"/>
        <v>58.291468094391711</v>
      </c>
      <c r="O107">
        <f t="shared" si="41"/>
        <v>0.15112139343087738</v>
      </c>
      <c r="P107">
        <f t="shared" si="42"/>
        <v>2.7681953255006269</v>
      </c>
      <c r="Q107">
        <f t="shared" si="43"/>
        <v>0.14668319137341629</v>
      </c>
      <c r="R107">
        <f t="shared" si="44"/>
        <v>9.2064892262846559E-2</v>
      </c>
      <c r="S107">
        <f t="shared" si="45"/>
        <v>226.10934598543383</v>
      </c>
      <c r="T107">
        <f t="shared" si="46"/>
        <v>33.408652356323806</v>
      </c>
      <c r="U107">
        <f t="shared" si="47"/>
        <v>32.395762499999996</v>
      </c>
      <c r="V107">
        <f t="shared" si="48"/>
        <v>4.8830955732913468</v>
      </c>
      <c r="W107">
        <f t="shared" si="49"/>
        <v>70.024898783634811</v>
      </c>
      <c r="X107">
        <f t="shared" si="50"/>
        <v>3.4584244387200385</v>
      </c>
      <c r="Y107">
        <f t="shared" si="51"/>
        <v>4.938849607488887</v>
      </c>
      <c r="Z107">
        <f t="shared" si="52"/>
        <v>1.4246711345713083</v>
      </c>
      <c r="AA107">
        <f t="shared" si="53"/>
        <v>-95.009394202751992</v>
      </c>
      <c r="AB107">
        <f t="shared" si="54"/>
        <v>30.043665394812752</v>
      </c>
      <c r="AC107">
        <f t="shared" si="55"/>
        <v>2.4733513321143619</v>
      </c>
      <c r="AD107">
        <f t="shared" si="56"/>
        <v>163.61696850960897</v>
      </c>
      <c r="AE107">
        <f t="shared" si="57"/>
        <v>24.80492758573828</v>
      </c>
      <c r="AF107">
        <f t="shared" si="58"/>
        <v>2.1525884654739786</v>
      </c>
      <c r="AG107">
        <f t="shared" si="59"/>
        <v>14.352774140547892</v>
      </c>
      <c r="AH107">
        <v>619.82454518281509</v>
      </c>
      <c r="AI107">
        <v>599.6379878787875</v>
      </c>
      <c r="AJ107">
        <v>1.6925947460964481</v>
      </c>
      <c r="AK107">
        <v>62.734653934625719</v>
      </c>
      <c r="AL107">
        <f t="shared" si="60"/>
        <v>2.1544080318084351</v>
      </c>
      <c r="AM107">
        <v>32.265160323383562</v>
      </c>
      <c r="AN107">
        <v>34.185851515151498</v>
      </c>
      <c r="AO107">
        <v>1.476927468637723E-5</v>
      </c>
      <c r="AP107">
        <v>100.3352754229541</v>
      </c>
      <c r="AQ107">
        <v>19</v>
      </c>
      <c r="AR107">
        <v>3</v>
      </c>
      <c r="AS107">
        <f t="shared" si="61"/>
        <v>1</v>
      </c>
      <c r="AT107">
        <f t="shared" si="62"/>
        <v>0</v>
      </c>
      <c r="AU107">
        <f t="shared" si="63"/>
        <v>47414.180107403532</v>
      </c>
      <c r="AV107">
        <f t="shared" si="64"/>
        <v>1199.9637499999999</v>
      </c>
      <c r="AW107">
        <f t="shared" si="65"/>
        <v>1025.8944885934886</v>
      </c>
      <c r="AX107">
        <f t="shared" si="66"/>
        <v>0.85493790007697212</v>
      </c>
      <c r="AY107">
        <f t="shared" si="67"/>
        <v>0.18843014714855666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1678134313.7874999</v>
      </c>
      <c r="BF107">
        <v>576.17512499999998</v>
      </c>
      <c r="BG107">
        <v>600.21787500000005</v>
      </c>
      <c r="BH107">
        <v>34.1843875</v>
      </c>
      <c r="BI107">
        <v>32.265225000000001</v>
      </c>
      <c r="BJ107">
        <v>582.91562500000009</v>
      </c>
      <c r="BK107">
        <v>33.9316125</v>
      </c>
      <c r="BL107">
        <v>649.97212500000001</v>
      </c>
      <c r="BM107">
        <v>101.06975</v>
      </c>
      <c r="BN107">
        <v>9.9956162500000001E-2</v>
      </c>
      <c r="BO107">
        <v>32.597074999999997</v>
      </c>
      <c r="BP107">
        <v>32.395762499999996</v>
      </c>
      <c r="BQ107">
        <v>999.9</v>
      </c>
      <c r="BR107">
        <v>0</v>
      </c>
      <c r="BS107">
        <v>0</v>
      </c>
      <c r="BT107">
        <v>9010.9375</v>
      </c>
      <c r="BU107">
        <v>0</v>
      </c>
      <c r="BV107">
        <v>114.326125</v>
      </c>
      <c r="BW107">
        <v>-24.042737500000001</v>
      </c>
      <c r="BX107">
        <v>596.56825000000003</v>
      </c>
      <c r="BY107">
        <v>620.22974999999997</v>
      </c>
      <c r="BZ107">
        <v>1.9191737499999999</v>
      </c>
      <c r="CA107">
        <v>600.21787500000005</v>
      </c>
      <c r="CB107">
        <v>32.265225000000001</v>
      </c>
      <c r="CC107">
        <v>3.4550100000000001</v>
      </c>
      <c r="CD107">
        <v>3.26103875</v>
      </c>
      <c r="CE107">
        <v>26.4002625</v>
      </c>
      <c r="CF107">
        <v>25.42445</v>
      </c>
      <c r="CG107">
        <v>1199.9637499999999</v>
      </c>
      <c r="CH107">
        <v>0.49998550000000003</v>
      </c>
      <c r="CI107">
        <v>0.50001450000000003</v>
      </c>
      <c r="CJ107">
        <v>0</v>
      </c>
      <c r="CK107">
        <v>1120.0975000000001</v>
      </c>
      <c r="CL107">
        <v>4.9990899999999998</v>
      </c>
      <c r="CM107">
        <v>12127.674999999999</v>
      </c>
      <c r="CN107">
        <v>9557.5224999999991</v>
      </c>
      <c r="CO107">
        <v>42.554250000000003</v>
      </c>
      <c r="CP107">
        <v>43.882750000000001</v>
      </c>
      <c r="CQ107">
        <v>43.311999999999998</v>
      </c>
      <c r="CR107">
        <v>43.061999999999998</v>
      </c>
      <c r="CS107">
        <v>43.811999999999998</v>
      </c>
      <c r="CT107">
        <v>597.46625000000006</v>
      </c>
      <c r="CU107">
        <v>597.49749999999995</v>
      </c>
      <c r="CV107">
        <v>0</v>
      </c>
      <c r="CW107">
        <v>1678134358</v>
      </c>
      <c r="CX107">
        <v>0</v>
      </c>
      <c r="CY107">
        <v>1678124978.5</v>
      </c>
      <c r="CZ107" t="s">
        <v>356</v>
      </c>
      <c r="DA107">
        <v>1678124978.5</v>
      </c>
      <c r="DB107">
        <v>1678124958</v>
      </c>
      <c r="DC107">
        <v>13</v>
      </c>
      <c r="DD107">
        <v>-0.20300000000000001</v>
      </c>
      <c r="DE107">
        <v>-1.0999999999999999E-2</v>
      </c>
      <c r="DF107">
        <v>-7.2679999999999998</v>
      </c>
      <c r="DG107">
        <v>0.23699999999999999</v>
      </c>
      <c r="DH107">
        <v>791</v>
      </c>
      <c r="DI107">
        <v>32</v>
      </c>
      <c r="DJ107">
        <v>0.03</v>
      </c>
      <c r="DK107">
        <v>7.0000000000000007E-2</v>
      </c>
      <c r="DL107">
        <v>-23.608197499999999</v>
      </c>
      <c r="DM107">
        <v>-3.2460213883676898</v>
      </c>
      <c r="DN107">
        <v>0.31411344247540562</v>
      </c>
      <c r="DO107">
        <v>0</v>
      </c>
      <c r="DP107">
        <v>1.91842125</v>
      </c>
      <c r="DQ107">
        <v>-5.0285178237123595E-4</v>
      </c>
      <c r="DR107">
        <v>1.066494696423761E-3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371</v>
      </c>
      <c r="EA107">
        <v>3.29636</v>
      </c>
      <c r="EB107">
        <v>2.62548</v>
      </c>
      <c r="EC107">
        <v>0.130106</v>
      </c>
      <c r="ED107">
        <v>0.13176399999999999</v>
      </c>
      <c r="EE107">
        <v>0.139399</v>
      </c>
      <c r="EF107">
        <v>0.132855</v>
      </c>
      <c r="EG107">
        <v>26210.7</v>
      </c>
      <c r="EH107">
        <v>26531</v>
      </c>
      <c r="EI107">
        <v>28034.5</v>
      </c>
      <c r="EJ107">
        <v>29413.8</v>
      </c>
      <c r="EK107">
        <v>33216.5</v>
      </c>
      <c r="EL107">
        <v>35409</v>
      </c>
      <c r="EM107">
        <v>39590.800000000003</v>
      </c>
      <c r="EN107">
        <v>42040.2</v>
      </c>
      <c r="EO107">
        <v>2.1865700000000001</v>
      </c>
      <c r="EP107">
        <v>2.1776</v>
      </c>
      <c r="EQ107">
        <v>0.111513</v>
      </c>
      <c r="ER107">
        <v>0</v>
      </c>
      <c r="ES107">
        <v>30.584800000000001</v>
      </c>
      <c r="ET107">
        <v>999.9</v>
      </c>
      <c r="EU107">
        <v>71.2</v>
      </c>
      <c r="EV107">
        <v>34.700000000000003</v>
      </c>
      <c r="EW107">
        <v>39.137799999999999</v>
      </c>
      <c r="EX107">
        <v>56.438200000000002</v>
      </c>
      <c r="EY107">
        <v>-3.4815700000000001</v>
      </c>
      <c r="EZ107">
        <v>2</v>
      </c>
      <c r="FA107">
        <v>0.48307899999999998</v>
      </c>
      <c r="FB107">
        <v>7.7469999999999997E-2</v>
      </c>
      <c r="FC107">
        <v>20.274999999999999</v>
      </c>
      <c r="FD107">
        <v>5.2184900000000001</v>
      </c>
      <c r="FE107">
        <v>12.0085</v>
      </c>
      <c r="FF107">
        <v>4.9868499999999996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1.86589</v>
      </c>
      <c r="FM107">
        <v>1.8623400000000001</v>
      </c>
      <c r="FN107">
        <v>1.86436</v>
      </c>
      <c r="FO107">
        <v>1.8604700000000001</v>
      </c>
      <c r="FP107">
        <v>1.86113</v>
      </c>
      <c r="FQ107">
        <v>1.8603000000000001</v>
      </c>
      <c r="FR107">
        <v>1.8620300000000001</v>
      </c>
      <c r="FS107">
        <v>1.8586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-6.7510000000000003</v>
      </c>
      <c r="GH107">
        <v>0.25280000000000002</v>
      </c>
      <c r="GI107">
        <v>-4.6300871571038451</v>
      </c>
      <c r="GJ107">
        <v>-4.6782648166075668E-3</v>
      </c>
      <c r="GK107">
        <v>2.0645039605938809E-6</v>
      </c>
      <c r="GL107">
        <v>-4.2957140779123221E-10</v>
      </c>
      <c r="GM107">
        <v>-8.3289933805379121E-2</v>
      </c>
      <c r="GN107">
        <v>6.7050777095108757E-4</v>
      </c>
      <c r="GO107">
        <v>6.3862846072479287E-4</v>
      </c>
      <c r="GP107">
        <v>-1.0801389653900339E-5</v>
      </c>
      <c r="GQ107">
        <v>6</v>
      </c>
      <c r="GR107">
        <v>2074</v>
      </c>
      <c r="GS107">
        <v>4</v>
      </c>
      <c r="GT107">
        <v>34</v>
      </c>
      <c r="GU107">
        <v>155.6</v>
      </c>
      <c r="GV107">
        <v>156</v>
      </c>
      <c r="GW107">
        <v>1.85547</v>
      </c>
      <c r="GX107">
        <v>2.5500500000000001</v>
      </c>
      <c r="GY107">
        <v>2.04834</v>
      </c>
      <c r="GZ107">
        <v>2.6159699999999999</v>
      </c>
      <c r="HA107">
        <v>2.1972700000000001</v>
      </c>
      <c r="HB107">
        <v>2.33643</v>
      </c>
      <c r="HC107">
        <v>40.1967</v>
      </c>
      <c r="HD107">
        <v>13.343999999999999</v>
      </c>
      <c r="HE107">
        <v>18</v>
      </c>
      <c r="HF107">
        <v>677.56299999999999</v>
      </c>
      <c r="HG107">
        <v>745.755</v>
      </c>
      <c r="HH107">
        <v>30.999500000000001</v>
      </c>
      <c r="HI107">
        <v>33.490900000000003</v>
      </c>
      <c r="HJ107">
        <v>29.9999</v>
      </c>
      <c r="HK107">
        <v>33.442900000000002</v>
      </c>
      <c r="HL107">
        <v>33.457900000000002</v>
      </c>
      <c r="HM107">
        <v>37.194200000000002</v>
      </c>
      <c r="HN107">
        <v>21.797000000000001</v>
      </c>
      <c r="HO107">
        <v>98.508600000000001</v>
      </c>
      <c r="HP107">
        <v>31</v>
      </c>
      <c r="HQ107">
        <v>618.721</v>
      </c>
      <c r="HR107">
        <v>32.207299999999996</v>
      </c>
      <c r="HS107">
        <v>98.813400000000001</v>
      </c>
      <c r="HT107">
        <v>97.489699999999999</v>
      </c>
    </row>
    <row r="108" spans="1:228" x14ac:dyDescent="0.2">
      <c r="A108">
        <v>93</v>
      </c>
      <c r="B108">
        <v>1678134320.0999999</v>
      </c>
      <c r="C108">
        <v>367.5</v>
      </c>
      <c r="D108" t="s">
        <v>544</v>
      </c>
      <c r="E108" t="s">
        <v>545</v>
      </c>
      <c r="F108">
        <v>4</v>
      </c>
      <c r="G108">
        <v>1678134318.0999999</v>
      </c>
      <c r="H108">
        <f t="shared" si="34"/>
        <v>2.154418773472863E-3</v>
      </c>
      <c r="I108">
        <f t="shared" si="35"/>
        <v>2.1544187734728628</v>
      </c>
      <c r="J108">
        <f t="shared" si="36"/>
        <v>14.388900289822377</v>
      </c>
      <c r="K108">
        <f t="shared" si="37"/>
        <v>583.30785714285707</v>
      </c>
      <c r="L108">
        <f t="shared" si="38"/>
        <v>415.28698718884635</v>
      </c>
      <c r="M108">
        <f t="shared" si="39"/>
        <v>42.015122290544014</v>
      </c>
      <c r="N108">
        <f t="shared" si="40"/>
        <v>59.014011290817876</v>
      </c>
      <c r="O108">
        <f t="shared" si="41"/>
        <v>0.15108642068049327</v>
      </c>
      <c r="P108">
        <f t="shared" si="42"/>
        <v>2.762966459326412</v>
      </c>
      <c r="Q108">
        <f t="shared" si="43"/>
        <v>0.1466421105981168</v>
      </c>
      <c r="R108">
        <f t="shared" si="44"/>
        <v>9.2039733123128839E-2</v>
      </c>
      <c r="S108">
        <f t="shared" si="45"/>
        <v>226.11782237851847</v>
      </c>
      <c r="T108">
        <f t="shared" si="46"/>
        <v>33.413971969061627</v>
      </c>
      <c r="U108">
        <f t="shared" si="47"/>
        <v>32.397642857142863</v>
      </c>
      <c r="V108">
        <f t="shared" si="48"/>
        <v>4.883613797910531</v>
      </c>
      <c r="W108">
        <f t="shared" si="49"/>
        <v>70.011579589731483</v>
      </c>
      <c r="X108">
        <f t="shared" si="50"/>
        <v>3.458517594707573</v>
      </c>
      <c r="Y108">
        <f t="shared" si="51"/>
        <v>4.9399222456835261</v>
      </c>
      <c r="Z108">
        <f t="shared" si="52"/>
        <v>1.4250962032029579</v>
      </c>
      <c r="AA108">
        <f t="shared" si="53"/>
        <v>-95.009867910153261</v>
      </c>
      <c r="AB108">
        <f t="shared" si="54"/>
        <v>30.280839850809006</v>
      </c>
      <c r="AC108">
        <f t="shared" si="55"/>
        <v>2.4976648200896583</v>
      </c>
      <c r="AD108">
        <f t="shared" si="56"/>
        <v>163.88645913926388</v>
      </c>
      <c r="AE108">
        <f t="shared" si="57"/>
        <v>24.925436386017623</v>
      </c>
      <c r="AF108">
        <f t="shared" si="58"/>
        <v>2.1551898975111783</v>
      </c>
      <c r="AG108">
        <f t="shared" si="59"/>
        <v>14.388900289822377</v>
      </c>
      <c r="AH108">
        <v>626.78084233967058</v>
      </c>
      <c r="AI108">
        <v>606.50760606060578</v>
      </c>
      <c r="AJ108">
        <v>1.7068610099078909</v>
      </c>
      <c r="AK108">
        <v>62.734653934625719</v>
      </c>
      <c r="AL108">
        <f t="shared" si="60"/>
        <v>2.1544187734728628</v>
      </c>
      <c r="AM108">
        <v>32.264370912356142</v>
      </c>
      <c r="AN108">
        <v>34.184971515151517</v>
      </c>
      <c r="AO108">
        <v>-7.4241177140931968E-6</v>
      </c>
      <c r="AP108">
        <v>100.3352754229541</v>
      </c>
      <c r="AQ108">
        <v>19</v>
      </c>
      <c r="AR108">
        <v>3</v>
      </c>
      <c r="AS108">
        <f t="shared" si="61"/>
        <v>1</v>
      </c>
      <c r="AT108">
        <f t="shared" si="62"/>
        <v>0</v>
      </c>
      <c r="AU108">
        <f t="shared" si="63"/>
        <v>47269.639138207502</v>
      </c>
      <c r="AV108">
        <f t="shared" si="64"/>
        <v>1200.007142857143</v>
      </c>
      <c r="AW108">
        <f t="shared" si="65"/>
        <v>1025.9317421650355</v>
      </c>
      <c r="AX108">
        <f t="shared" si="66"/>
        <v>0.85493802955402032</v>
      </c>
      <c r="AY108">
        <f t="shared" si="67"/>
        <v>0.18843039703925918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1678134318.0999999</v>
      </c>
      <c r="BF108">
        <v>583.30785714285707</v>
      </c>
      <c r="BG108">
        <v>607.47442857142858</v>
      </c>
      <c r="BH108">
        <v>34.18477142857143</v>
      </c>
      <c r="BI108">
        <v>32.263528571428573</v>
      </c>
      <c r="BJ108">
        <v>590.06814285714279</v>
      </c>
      <c r="BK108">
        <v>33.931985714285723</v>
      </c>
      <c r="BL108">
        <v>650.05271428571427</v>
      </c>
      <c r="BM108">
        <v>101.0711428571429</v>
      </c>
      <c r="BN108">
        <v>0.1001521428571429</v>
      </c>
      <c r="BO108">
        <v>32.600928571428582</v>
      </c>
      <c r="BP108">
        <v>32.397642857142863</v>
      </c>
      <c r="BQ108">
        <v>999.89999999999986</v>
      </c>
      <c r="BR108">
        <v>0</v>
      </c>
      <c r="BS108">
        <v>0</v>
      </c>
      <c r="BT108">
        <v>8983.0371428571416</v>
      </c>
      <c r="BU108">
        <v>0</v>
      </c>
      <c r="BV108">
        <v>115.4747142857143</v>
      </c>
      <c r="BW108">
        <v>-24.16657142857143</v>
      </c>
      <c r="BX108">
        <v>603.95399999999995</v>
      </c>
      <c r="BY108">
        <v>627.72728571428559</v>
      </c>
      <c r="BZ108">
        <v>1.9212357142857139</v>
      </c>
      <c r="CA108">
        <v>607.47442857142858</v>
      </c>
      <c r="CB108">
        <v>32.263528571428573</v>
      </c>
      <c r="CC108">
        <v>3.455101428571429</v>
      </c>
      <c r="CD108">
        <v>3.2609171428571431</v>
      </c>
      <c r="CE108">
        <v>26.400700000000001</v>
      </c>
      <c r="CF108">
        <v>25.423842857142859</v>
      </c>
      <c r="CG108">
        <v>1200.007142857143</v>
      </c>
      <c r="CH108">
        <v>0.49998271428571428</v>
      </c>
      <c r="CI108">
        <v>0.50001728571428561</v>
      </c>
      <c r="CJ108">
        <v>0</v>
      </c>
      <c r="CK108">
        <v>1120.8685714285709</v>
      </c>
      <c r="CL108">
        <v>4.9990899999999998</v>
      </c>
      <c r="CM108">
        <v>12138.95714285714</v>
      </c>
      <c r="CN108">
        <v>9557.8442857142854</v>
      </c>
      <c r="CO108">
        <v>42.544285714285706</v>
      </c>
      <c r="CP108">
        <v>43.875</v>
      </c>
      <c r="CQ108">
        <v>43.303142857142859</v>
      </c>
      <c r="CR108">
        <v>43.061999999999998</v>
      </c>
      <c r="CS108">
        <v>43.811999999999998</v>
      </c>
      <c r="CT108">
        <v>597.48285714285703</v>
      </c>
      <c r="CU108">
        <v>597.52428571428584</v>
      </c>
      <c r="CV108">
        <v>0</v>
      </c>
      <c r="CW108">
        <v>1678134362.2</v>
      </c>
      <c r="CX108">
        <v>0</v>
      </c>
      <c r="CY108">
        <v>1678124978.5</v>
      </c>
      <c r="CZ108" t="s">
        <v>356</v>
      </c>
      <c r="DA108">
        <v>1678124978.5</v>
      </c>
      <c r="DB108">
        <v>1678124958</v>
      </c>
      <c r="DC108">
        <v>13</v>
      </c>
      <c r="DD108">
        <v>-0.20300000000000001</v>
      </c>
      <c r="DE108">
        <v>-1.0999999999999999E-2</v>
      </c>
      <c r="DF108">
        <v>-7.2679999999999998</v>
      </c>
      <c r="DG108">
        <v>0.23699999999999999</v>
      </c>
      <c r="DH108">
        <v>791</v>
      </c>
      <c r="DI108">
        <v>32</v>
      </c>
      <c r="DJ108">
        <v>0.03</v>
      </c>
      <c r="DK108">
        <v>7.0000000000000007E-2</v>
      </c>
      <c r="DL108">
        <v>-23.768097560975612</v>
      </c>
      <c r="DM108">
        <v>-2.8867965156794839</v>
      </c>
      <c r="DN108">
        <v>0.28790040832899522</v>
      </c>
      <c r="DO108">
        <v>0</v>
      </c>
      <c r="DP108">
        <v>1.9186139024390241</v>
      </c>
      <c r="DQ108">
        <v>7.7155400696877078E-3</v>
      </c>
      <c r="DR108">
        <v>1.297575371275374E-3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371</v>
      </c>
      <c r="EA108">
        <v>3.29643</v>
      </c>
      <c r="EB108">
        <v>2.62513</v>
      </c>
      <c r="EC108">
        <v>0.13114100000000001</v>
      </c>
      <c r="ED108">
        <v>0.13280500000000001</v>
      </c>
      <c r="EE108">
        <v>0.139399</v>
      </c>
      <c r="EF108">
        <v>0.13284099999999999</v>
      </c>
      <c r="EG108">
        <v>26179.200000000001</v>
      </c>
      <c r="EH108">
        <v>26499.599999999999</v>
      </c>
      <c r="EI108">
        <v>28034.2</v>
      </c>
      <c r="EJ108">
        <v>29414.2</v>
      </c>
      <c r="EK108">
        <v>33216.1</v>
      </c>
      <c r="EL108">
        <v>35410.1</v>
      </c>
      <c r="EM108">
        <v>39590.199999999997</v>
      </c>
      <c r="EN108">
        <v>42040.7</v>
      </c>
      <c r="EO108">
        <v>2.1868500000000002</v>
      </c>
      <c r="EP108">
        <v>2.1776</v>
      </c>
      <c r="EQ108">
        <v>0.111774</v>
      </c>
      <c r="ER108">
        <v>0</v>
      </c>
      <c r="ES108">
        <v>30.587499999999999</v>
      </c>
      <c r="ET108">
        <v>999.9</v>
      </c>
      <c r="EU108">
        <v>71.2</v>
      </c>
      <c r="EV108">
        <v>34.700000000000003</v>
      </c>
      <c r="EW108">
        <v>39.1357</v>
      </c>
      <c r="EX108">
        <v>56.078200000000002</v>
      </c>
      <c r="EY108">
        <v>-3.5496799999999999</v>
      </c>
      <c r="EZ108">
        <v>2</v>
      </c>
      <c r="FA108">
        <v>0.48310999999999998</v>
      </c>
      <c r="FB108">
        <v>7.5310500000000002E-2</v>
      </c>
      <c r="FC108">
        <v>20.275200000000002</v>
      </c>
      <c r="FD108">
        <v>5.2190899999999996</v>
      </c>
      <c r="FE108">
        <v>12.0091</v>
      </c>
      <c r="FF108">
        <v>4.9868499999999996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1.8658999999999999</v>
      </c>
      <c r="FM108">
        <v>1.8623400000000001</v>
      </c>
      <c r="FN108">
        <v>1.86433</v>
      </c>
      <c r="FO108">
        <v>1.8604700000000001</v>
      </c>
      <c r="FP108">
        <v>1.8611200000000001</v>
      </c>
      <c r="FQ108">
        <v>1.86032</v>
      </c>
      <c r="FR108">
        <v>1.8620300000000001</v>
      </c>
      <c r="FS108">
        <v>1.8586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-6.7690000000000001</v>
      </c>
      <c r="GH108">
        <v>0.25280000000000002</v>
      </c>
      <c r="GI108">
        <v>-4.6300871571038451</v>
      </c>
      <c r="GJ108">
        <v>-4.6782648166075668E-3</v>
      </c>
      <c r="GK108">
        <v>2.0645039605938809E-6</v>
      </c>
      <c r="GL108">
        <v>-4.2957140779123221E-10</v>
      </c>
      <c r="GM108">
        <v>-8.3289933805379121E-2</v>
      </c>
      <c r="GN108">
        <v>6.7050777095108757E-4</v>
      </c>
      <c r="GO108">
        <v>6.3862846072479287E-4</v>
      </c>
      <c r="GP108">
        <v>-1.0801389653900339E-5</v>
      </c>
      <c r="GQ108">
        <v>6</v>
      </c>
      <c r="GR108">
        <v>2074</v>
      </c>
      <c r="GS108">
        <v>4</v>
      </c>
      <c r="GT108">
        <v>34</v>
      </c>
      <c r="GU108">
        <v>155.69999999999999</v>
      </c>
      <c r="GV108">
        <v>156</v>
      </c>
      <c r="GW108">
        <v>1.87134</v>
      </c>
      <c r="GX108">
        <v>2.5537100000000001</v>
      </c>
      <c r="GY108">
        <v>2.04834</v>
      </c>
      <c r="GZ108">
        <v>2.6171899999999999</v>
      </c>
      <c r="HA108">
        <v>2.1972700000000001</v>
      </c>
      <c r="HB108">
        <v>2.33765</v>
      </c>
      <c r="HC108">
        <v>40.1967</v>
      </c>
      <c r="HD108">
        <v>13.343999999999999</v>
      </c>
      <c r="HE108">
        <v>18</v>
      </c>
      <c r="HF108">
        <v>677.77300000000002</v>
      </c>
      <c r="HG108">
        <v>745.755</v>
      </c>
      <c r="HH108">
        <v>30.999500000000001</v>
      </c>
      <c r="HI108">
        <v>33.490900000000003</v>
      </c>
      <c r="HJ108">
        <v>30.0001</v>
      </c>
      <c r="HK108">
        <v>33.441699999999997</v>
      </c>
      <c r="HL108">
        <v>33.457900000000002</v>
      </c>
      <c r="HM108">
        <v>37.523600000000002</v>
      </c>
      <c r="HN108">
        <v>21.797000000000001</v>
      </c>
      <c r="HO108">
        <v>98.508600000000001</v>
      </c>
      <c r="HP108">
        <v>31</v>
      </c>
      <c r="HQ108">
        <v>625.40200000000004</v>
      </c>
      <c r="HR108">
        <v>32.200200000000002</v>
      </c>
      <c r="HS108">
        <v>98.812200000000004</v>
      </c>
      <c r="HT108">
        <v>97.491100000000003</v>
      </c>
    </row>
    <row r="109" spans="1:228" x14ac:dyDescent="0.2">
      <c r="A109">
        <v>94</v>
      </c>
      <c r="B109">
        <v>1678134324.0999999</v>
      </c>
      <c r="C109">
        <v>371.5</v>
      </c>
      <c r="D109" t="s">
        <v>546</v>
      </c>
      <c r="E109" t="s">
        <v>547</v>
      </c>
      <c r="F109">
        <v>4</v>
      </c>
      <c r="G109">
        <v>1678134321.7874999</v>
      </c>
      <c r="H109">
        <f t="shared" si="34"/>
        <v>2.1605178299961485E-3</v>
      </c>
      <c r="I109">
        <f t="shared" si="35"/>
        <v>2.1605178299961483</v>
      </c>
      <c r="J109">
        <f t="shared" si="36"/>
        <v>14.834524594590677</v>
      </c>
      <c r="K109">
        <f t="shared" si="37"/>
        <v>589.29262500000004</v>
      </c>
      <c r="L109">
        <f t="shared" si="38"/>
        <v>416.60616297072562</v>
      </c>
      <c r="M109">
        <f t="shared" si="39"/>
        <v>42.148025224235752</v>
      </c>
      <c r="N109">
        <f t="shared" si="40"/>
        <v>59.618706180065324</v>
      </c>
      <c r="O109">
        <f t="shared" si="41"/>
        <v>0.15134392528749235</v>
      </c>
      <c r="P109">
        <f t="shared" si="42"/>
        <v>2.7680255199733699</v>
      </c>
      <c r="Q109">
        <f t="shared" si="43"/>
        <v>0.14689258560519841</v>
      </c>
      <c r="R109">
        <f t="shared" si="44"/>
        <v>9.21968956963332E-2</v>
      </c>
      <c r="S109">
        <f t="shared" si="45"/>
        <v>226.11990028668589</v>
      </c>
      <c r="T109">
        <f t="shared" si="46"/>
        <v>33.411480453995303</v>
      </c>
      <c r="U109">
        <f t="shared" si="47"/>
        <v>32.403649999999999</v>
      </c>
      <c r="V109">
        <f t="shared" si="48"/>
        <v>4.8852696814443757</v>
      </c>
      <c r="W109">
        <f t="shared" si="49"/>
        <v>70.011315336838138</v>
      </c>
      <c r="X109">
        <f t="shared" si="50"/>
        <v>3.4586086018130389</v>
      </c>
      <c r="Y109">
        <f t="shared" si="51"/>
        <v>4.9400708802184283</v>
      </c>
      <c r="Z109">
        <f t="shared" si="52"/>
        <v>1.4266610796313368</v>
      </c>
      <c r="AA109">
        <f t="shared" si="53"/>
        <v>-95.278836302830143</v>
      </c>
      <c r="AB109">
        <f t="shared" si="54"/>
        <v>29.519518196926267</v>
      </c>
      <c r="AC109">
        <f t="shared" si="55"/>
        <v>2.4304963536880009</v>
      </c>
      <c r="AD109">
        <f t="shared" si="56"/>
        <v>162.79107853447002</v>
      </c>
      <c r="AE109">
        <f t="shared" si="57"/>
        <v>25.170153972110164</v>
      </c>
      <c r="AF109">
        <f t="shared" si="58"/>
        <v>2.1607121406684446</v>
      </c>
      <c r="AG109">
        <f t="shared" si="59"/>
        <v>14.834524594590677</v>
      </c>
      <c r="AH109">
        <v>633.75754163039937</v>
      </c>
      <c r="AI109">
        <v>613.18579393939353</v>
      </c>
      <c r="AJ109">
        <v>1.6735080053312601</v>
      </c>
      <c r="AK109">
        <v>62.734653934625719</v>
      </c>
      <c r="AL109">
        <f t="shared" si="60"/>
        <v>2.1605178299961483</v>
      </c>
      <c r="AM109">
        <v>32.259549563086267</v>
      </c>
      <c r="AN109">
        <v>34.185630909090897</v>
      </c>
      <c r="AO109">
        <v>9.5982356554318531E-6</v>
      </c>
      <c r="AP109">
        <v>100.3352754229541</v>
      </c>
      <c r="AQ109">
        <v>20</v>
      </c>
      <c r="AR109">
        <v>3</v>
      </c>
      <c r="AS109">
        <f t="shared" si="61"/>
        <v>1</v>
      </c>
      <c r="AT109">
        <f t="shared" si="62"/>
        <v>0</v>
      </c>
      <c r="AU109">
        <f t="shared" si="63"/>
        <v>47408.825085962046</v>
      </c>
      <c r="AV109">
        <f t="shared" si="64"/>
        <v>1200.0262499999999</v>
      </c>
      <c r="AW109">
        <f t="shared" si="65"/>
        <v>1025.9472887495781</v>
      </c>
      <c r="AX109">
        <f t="shared" si="66"/>
        <v>0.85493737220296495</v>
      </c>
      <c r="AY109">
        <f t="shared" si="67"/>
        <v>0.18842912835172224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1678134321.7874999</v>
      </c>
      <c r="BF109">
        <v>589.29262500000004</v>
      </c>
      <c r="BG109">
        <v>613.70187499999997</v>
      </c>
      <c r="BH109">
        <v>34.186124999999997</v>
      </c>
      <c r="BI109">
        <v>32.259812500000002</v>
      </c>
      <c r="BJ109">
        <v>596.06862500000011</v>
      </c>
      <c r="BK109">
        <v>33.933349999999997</v>
      </c>
      <c r="BL109">
        <v>650.00225</v>
      </c>
      <c r="BM109">
        <v>101.070125</v>
      </c>
      <c r="BN109">
        <v>9.98263125E-2</v>
      </c>
      <c r="BO109">
        <v>32.601462499999997</v>
      </c>
      <c r="BP109">
        <v>32.403649999999999</v>
      </c>
      <c r="BQ109">
        <v>999.9</v>
      </c>
      <c r="BR109">
        <v>0</v>
      </c>
      <c r="BS109">
        <v>0</v>
      </c>
      <c r="BT109">
        <v>9010.0012499999993</v>
      </c>
      <c r="BU109">
        <v>0</v>
      </c>
      <c r="BV109">
        <v>116.88612500000001</v>
      </c>
      <c r="BW109">
        <v>-24.409300000000002</v>
      </c>
      <c r="BX109">
        <v>610.15137499999992</v>
      </c>
      <c r="BY109">
        <v>634.15962500000001</v>
      </c>
      <c r="BZ109">
        <v>1.9263250000000001</v>
      </c>
      <c r="CA109">
        <v>613.70187499999997</v>
      </c>
      <c r="CB109">
        <v>32.259812500000002</v>
      </c>
      <c r="CC109">
        <v>3.4551987500000001</v>
      </c>
      <c r="CD109">
        <v>3.2605024999999999</v>
      </c>
      <c r="CE109">
        <v>26.401199999999999</v>
      </c>
      <c r="CF109">
        <v>25.421700000000001</v>
      </c>
      <c r="CG109">
        <v>1200.0262499999999</v>
      </c>
      <c r="CH109">
        <v>0.50000449999999996</v>
      </c>
      <c r="CI109">
        <v>0.49999549999999998</v>
      </c>
      <c r="CJ109">
        <v>0</v>
      </c>
      <c r="CK109">
        <v>1121.7049999999999</v>
      </c>
      <c r="CL109">
        <v>4.9990899999999998</v>
      </c>
      <c r="CM109">
        <v>12148.35</v>
      </c>
      <c r="CN109">
        <v>9558.0812499999993</v>
      </c>
      <c r="CO109">
        <v>42.530999999999999</v>
      </c>
      <c r="CP109">
        <v>43.875</v>
      </c>
      <c r="CQ109">
        <v>43.304250000000003</v>
      </c>
      <c r="CR109">
        <v>43.061999999999998</v>
      </c>
      <c r="CS109">
        <v>43.811999999999998</v>
      </c>
      <c r="CT109">
        <v>597.52</v>
      </c>
      <c r="CU109">
        <v>597.50874999999996</v>
      </c>
      <c r="CV109">
        <v>0</v>
      </c>
      <c r="CW109">
        <v>1678134366.4000001</v>
      </c>
      <c r="CX109">
        <v>0</v>
      </c>
      <c r="CY109">
        <v>1678124978.5</v>
      </c>
      <c r="CZ109" t="s">
        <v>356</v>
      </c>
      <c r="DA109">
        <v>1678124978.5</v>
      </c>
      <c r="DB109">
        <v>1678124958</v>
      </c>
      <c r="DC109">
        <v>13</v>
      </c>
      <c r="DD109">
        <v>-0.20300000000000001</v>
      </c>
      <c r="DE109">
        <v>-1.0999999999999999E-2</v>
      </c>
      <c r="DF109">
        <v>-7.2679999999999998</v>
      </c>
      <c r="DG109">
        <v>0.23699999999999999</v>
      </c>
      <c r="DH109">
        <v>791</v>
      </c>
      <c r="DI109">
        <v>32</v>
      </c>
      <c r="DJ109">
        <v>0.03</v>
      </c>
      <c r="DK109">
        <v>7.0000000000000007E-2</v>
      </c>
      <c r="DL109">
        <v>-24.0032675</v>
      </c>
      <c r="DM109">
        <v>-2.6756746716697459</v>
      </c>
      <c r="DN109">
        <v>0.2601621478881006</v>
      </c>
      <c r="DO109">
        <v>0</v>
      </c>
      <c r="DP109">
        <v>1.9203315000000001</v>
      </c>
      <c r="DQ109">
        <v>2.8678874296433191E-2</v>
      </c>
      <c r="DR109">
        <v>3.277871679916711E-3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371</v>
      </c>
      <c r="EA109">
        <v>3.2963300000000002</v>
      </c>
      <c r="EB109">
        <v>2.6251899999999999</v>
      </c>
      <c r="EC109">
        <v>0.13214799999999999</v>
      </c>
      <c r="ED109">
        <v>0.133824</v>
      </c>
      <c r="EE109">
        <v>0.1394</v>
      </c>
      <c r="EF109">
        <v>0.13283500000000001</v>
      </c>
      <c r="EG109">
        <v>26148.799999999999</v>
      </c>
      <c r="EH109">
        <v>26468.799999999999</v>
      </c>
      <c r="EI109">
        <v>28034.2</v>
      </c>
      <c r="EJ109">
        <v>29414.799999999999</v>
      </c>
      <c r="EK109">
        <v>33216.6</v>
      </c>
      <c r="EL109">
        <v>35411.1</v>
      </c>
      <c r="EM109">
        <v>39590.800000000003</v>
      </c>
      <c r="EN109">
        <v>42041.5</v>
      </c>
      <c r="EO109">
        <v>2.1865199999999998</v>
      </c>
      <c r="EP109">
        <v>2.1775500000000001</v>
      </c>
      <c r="EQ109">
        <v>0.111982</v>
      </c>
      <c r="ER109">
        <v>0</v>
      </c>
      <c r="ES109">
        <v>30.59</v>
      </c>
      <c r="ET109">
        <v>999.9</v>
      </c>
      <c r="EU109">
        <v>71.2</v>
      </c>
      <c r="EV109">
        <v>34.700000000000003</v>
      </c>
      <c r="EW109">
        <v>39.132800000000003</v>
      </c>
      <c r="EX109">
        <v>55.898200000000003</v>
      </c>
      <c r="EY109">
        <v>-3.47756</v>
      </c>
      <c r="EZ109">
        <v>2</v>
      </c>
      <c r="FA109">
        <v>0.48313800000000001</v>
      </c>
      <c r="FB109">
        <v>7.3303400000000005E-2</v>
      </c>
      <c r="FC109">
        <v>20.275300000000001</v>
      </c>
      <c r="FD109">
        <v>5.2192400000000001</v>
      </c>
      <c r="FE109">
        <v>12.009399999999999</v>
      </c>
      <c r="FF109">
        <v>4.9867499999999998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1.8658999999999999</v>
      </c>
      <c r="FM109">
        <v>1.8623400000000001</v>
      </c>
      <c r="FN109">
        <v>1.86433</v>
      </c>
      <c r="FO109">
        <v>1.86046</v>
      </c>
      <c r="FP109">
        <v>1.86111</v>
      </c>
      <c r="FQ109">
        <v>1.8602799999999999</v>
      </c>
      <c r="FR109">
        <v>1.8620300000000001</v>
      </c>
      <c r="FS109">
        <v>1.8585700000000001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-6.7859999999999996</v>
      </c>
      <c r="GH109">
        <v>0.25269999999999998</v>
      </c>
      <c r="GI109">
        <v>-4.6300871571038451</v>
      </c>
      <c r="GJ109">
        <v>-4.6782648166075668E-3</v>
      </c>
      <c r="GK109">
        <v>2.0645039605938809E-6</v>
      </c>
      <c r="GL109">
        <v>-4.2957140779123221E-10</v>
      </c>
      <c r="GM109">
        <v>-8.3289933805379121E-2</v>
      </c>
      <c r="GN109">
        <v>6.7050777095108757E-4</v>
      </c>
      <c r="GO109">
        <v>6.3862846072479287E-4</v>
      </c>
      <c r="GP109">
        <v>-1.0801389653900339E-5</v>
      </c>
      <c r="GQ109">
        <v>6</v>
      </c>
      <c r="GR109">
        <v>2074</v>
      </c>
      <c r="GS109">
        <v>4</v>
      </c>
      <c r="GT109">
        <v>34</v>
      </c>
      <c r="GU109">
        <v>155.80000000000001</v>
      </c>
      <c r="GV109">
        <v>156.1</v>
      </c>
      <c r="GW109">
        <v>1.8884300000000001</v>
      </c>
      <c r="GX109">
        <v>2.5512700000000001</v>
      </c>
      <c r="GY109">
        <v>2.04834</v>
      </c>
      <c r="GZ109">
        <v>2.6171899999999999</v>
      </c>
      <c r="HA109">
        <v>2.1972700000000001</v>
      </c>
      <c r="HB109">
        <v>2.3315399999999999</v>
      </c>
      <c r="HC109">
        <v>40.1967</v>
      </c>
      <c r="HD109">
        <v>13.3352</v>
      </c>
      <c r="HE109">
        <v>18</v>
      </c>
      <c r="HF109">
        <v>677.50900000000001</v>
      </c>
      <c r="HG109">
        <v>745.70600000000002</v>
      </c>
      <c r="HH109">
        <v>30.999500000000001</v>
      </c>
      <c r="HI109">
        <v>33.490900000000003</v>
      </c>
      <c r="HJ109">
        <v>30.0001</v>
      </c>
      <c r="HK109">
        <v>33.441699999999997</v>
      </c>
      <c r="HL109">
        <v>33.457900000000002</v>
      </c>
      <c r="HM109">
        <v>37.8553</v>
      </c>
      <c r="HN109">
        <v>21.797000000000001</v>
      </c>
      <c r="HO109">
        <v>98.508600000000001</v>
      </c>
      <c r="HP109">
        <v>31</v>
      </c>
      <c r="HQ109">
        <v>632.08699999999999</v>
      </c>
      <c r="HR109">
        <v>32.194499999999998</v>
      </c>
      <c r="HS109">
        <v>98.812899999999999</v>
      </c>
      <c r="HT109">
        <v>97.492900000000006</v>
      </c>
    </row>
    <row r="110" spans="1:228" x14ac:dyDescent="0.2">
      <c r="A110">
        <v>95</v>
      </c>
      <c r="B110">
        <v>1678134328.0999999</v>
      </c>
      <c r="C110">
        <v>375.5</v>
      </c>
      <c r="D110" t="s">
        <v>548</v>
      </c>
      <c r="E110" t="s">
        <v>549</v>
      </c>
      <c r="F110">
        <v>4</v>
      </c>
      <c r="G110">
        <v>1678134326.0999999</v>
      </c>
      <c r="H110">
        <f t="shared" si="34"/>
        <v>2.1622011013470483E-3</v>
      </c>
      <c r="I110">
        <f t="shared" si="35"/>
        <v>2.1622011013470481</v>
      </c>
      <c r="J110">
        <f t="shared" si="36"/>
        <v>14.628223857507688</v>
      </c>
      <c r="K110">
        <f t="shared" si="37"/>
        <v>596.36900000000003</v>
      </c>
      <c r="L110">
        <f t="shared" si="38"/>
        <v>425.61620352460932</v>
      </c>
      <c r="M110">
        <f t="shared" si="39"/>
        <v>43.059020449811634</v>
      </c>
      <c r="N110">
        <f t="shared" si="40"/>
        <v>60.333851845818977</v>
      </c>
      <c r="O110">
        <f t="shared" si="41"/>
        <v>0.15124907131621376</v>
      </c>
      <c r="P110">
        <f t="shared" si="42"/>
        <v>2.7668591705412222</v>
      </c>
      <c r="Q110">
        <f t="shared" si="43"/>
        <v>0.14680140657475757</v>
      </c>
      <c r="R110">
        <f t="shared" si="44"/>
        <v>9.2139589796327734E-2</v>
      </c>
      <c r="S110">
        <f t="shared" si="45"/>
        <v>226.11869229113179</v>
      </c>
      <c r="T110">
        <f t="shared" si="46"/>
        <v>33.412408383845886</v>
      </c>
      <c r="U110">
        <f t="shared" si="47"/>
        <v>32.410314285714293</v>
      </c>
      <c r="V110">
        <f t="shared" si="48"/>
        <v>4.8871072797671244</v>
      </c>
      <c r="W110">
        <f t="shared" si="49"/>
        <v>70.004440066853434</v>
      </c>
      <c r="X110">
        <f t="shared" si="50"/>
        <v>3.4584795044556409</v>
      </c>
      <c r="Y110">
        <f t="shared" si="51"/>
        <v>4.9403716409313931</v>
      </c>
      <c r="Z110">
        <f t="shared" si="52"/>
        <v>1.4286277753114835</v>
      </c>
      <c r="AA110">
        <f t="shared" si="53"/>
        <v>-95.353068569404826</v>
      </c>
      <c r="AB110">
        <f t="shared" si="54"/>
        <v>28.674142321705475</v>
      </c>
      <c r="AC110">
        <f t="shared" si="55"/>
        <v>2.3619771524713364</v>
      </c>
      <c r="AD110">
        <f t="shared" si="56"/>
        <v>161.80174319590378</v>
      </c>
      <c r="AE110">
        <f t="shared" si="57"/>
        <v>25.33028737651458</v>
      </c>
      <c r="AF110">
        <f t="shared" si="58"/>
        <v>2.1601116594256982</v>
      </c>
      <c r="AG110">
        <f t="shared" si="59"/>
        <v>14.628223857507688</v>
      </c>
      <c r="AH110">
        <v>640.69885069545251</v>
      </c>
      <c r="AI110">
        <v>620.08941818181802</v>
      </c>
      <c r="AJ110">
        <v>1.7346995484801131</v>
      </c>
      <c r="AK110">
        <v>62.734653934625719</v>
      </c>
      <c r="AL110">
        <f t="shared" si="60"/>
        <v>2.1622011013470481</v>
      </c>
      <c r="AM110">
        <v>32.259166517274409</v>
      </c>
      <c r="AN110">
        <v>34.186802424242408</v>
      </c>
      <c r="AO110">
        <v>-3.1018586834573258E-6</v>
      </c>
      <c r="AP110">
        <v>100.3352754229541</v>
      </c>
      <c r="AQ110">
        <v>19</v>
      </c>
      <c r="AR110">
        <v>3</v>
      </c>
      <c r="AS110">
        <f t="shared" si="61"/>
        <v>1</v>
      </c>
      <c r="AT110">
        <f t="shared" si="62"/>
        <v>0</v>
      </c>
      <c r="AU110">
        <f t="shared" si="63"/>
        <v>47376.526302954495</v>
      </c>
      <c r="AV110">
        <f t="shared" si="64"/>
        <v>1200.01</v>
      </c>
      <c r="AW110">
        <f t="shared" si="65"/>
        <v>1025.9343566275295</v>
      </c>
      <c r="AX110">
        <f t="shared" si="66"/>
        <v>0.8549381727048353</v>
      </c>
      <c r="AY110">
        <f t="shared" si="67"/>
        <v>0.18843067332033217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1678134326.0999999</v>
      </c>
      <c r="BF110">
        <v>596.36900000000003</v>
      </c>
      <c r="BG110">
        <v>620.93957142857141</v>
      </c>
      <c r="BH110">
        <v>34.185285714285712</v>
      </c>
      <c r="BI110">
        <v>32.259528571428568</v>
      </c>
      <c r="BJ110">
        <v>603.16385714285718</v>
      </c>
      <c r="BK110">
        <v>33.932485714285718</v>
      </c>
      <c r="BL110">
        <v>650.00957142857146</v>
      </c>
      <c r="BM110">
        <v>101.06871428571429</v>
      </c>
      <c r="BN110">
        <v>9.9944457142857143E-2</v>
      </c>
      <c r="BO110">
        <v>32.602542857142858</v>
      </c>
      <c r="BP110">
        <v>32.410314285714293</v>
      </c>
      <c r="BQ110">
        <v>999.89999999999986</v>
      </c>
      <c r="BR110">
        <v>0</v>
      </c>
      <c r="BS110">
        <v>0</v>
      </c>
      <c r="BT110">
        <v>9003.9271428571428</v>
      </c>
      <c r="BU110">
        <v>0</v>
      </c>
      <c r="BV110">
        <v>118.4902857142857</v>
      </c>
      <c r="BW110">
        <v>-24.570699999999999</v>
      </c>
      <c r="BX110">
        <v>617.47757142857142</v>
      </c>
      <c r="BY110">
        <v>641.63871428571417</v>
      </c>
      <c r="BZ110">
        <v>1.9257457142857139</v>
      </c>
      <c r="CA110">
        <v>620.93957142857141</v>
      </c>
      <c r="CB110">
        <v>32.259528571428568</v>
      </c>
      <c r="CC110">
        <v>3.45506</v>
      </c>
      <c r="CD110">
        <v>3.260427142857143</v>
      </c>
      <c r="CE110">
        <v>26.40051428571428</v>
      </c>
      <c r="CF110">
        <v>25.421314285714288</v>
      </c>
      <c r="CG110">
        <v>1200.01</v>
      </c>
      <c r="CH110">
        <v>0.49997671428571427</v>
      </c>
      <c r="CI110">
        <v>0.50002328571428567</v>
      </c>
      <c r="CJ110">
        <v>0</v>
      </c>
      <c r="CK110">
        <v>1122.831428571428</v>
      </c>
      <c r="CL110">
        <v>4.9990899999999998</v>
      </c>
      <c r="CM110">
        <v>12160.485714285711</v>
      </c>
      <c r="CN110">
        <v>9557.8471428571447</v>
      </c>
      <c r="CO110">
        <v>42.526571428571437</v>
      </c>
      <c r="CP110">
        <v>43.875</v>
      </c>
      <c r="CQ110">
        <v>43.303142857142859</v>
      </c>
      <c r="CR110">
        <v>43.061999999999998</v>
      </c>
      <c r="CS110">
        <v>43.811999999999998</v>
      </c>
      <c r="CT110">
        <v>597.4799999999999</v>
      </c>
      <c r="CU110">
        <v>597.5328571428571</v>
      </c>
      <c r="CV110">
        <v>0</v>
      </c>
      <c r="CW110">
        <v>1678134370</v>
      </c>
      <c r="CX110">
        <v>0</v>
      </c>
      <c r="CY110">
        <v>1678124978.5</v>
      </c>
      <c r="CZ110" t="s">
        <v>356</v>
      </c>
      <c r="DA110">
        <v>1678124978.5</v>
      </c>
      <c r="DB110">
        <v>1678124958</v>
      </c>
      <c r="DC110">
        <v>13</v>
      </c>
      <c r="DD110">
        <v>-0.20300000000000001</v>
      </c>
      <c r="DE110">
        <v>-1.0999999999999999E-2</v>
      </c>
      <c r="DF110">
        <v>-7.2679999999999998</v>
      </c>
      <c r="DG110">
        <v>0.23699999999999999</v>
      </c>
      <c r="DH110">
        <v>791</v>
      </c>
      <c r="DI110">
        <v>32</v>
      </c>
      <c r="DJ110">
        <v>0.03</v>
      </c>
      <c r="DK110">
        <v>7.0000000000000007E-2</v>
      </c>
      <c r="DL110">
        <v>-24.15016341463415</v>
      </c>
      <c r="DM110">
        <v>-2.815254355400683</v>
      </c>
      <c r="DN110">
        <v>0.28020784686014549</v>
      </c>
      <c r="DO110">
        <v>0</v>
      </c>
      <c r="DP110">
        <v>1.9217168292682929</v>
      </c>
      <c r="DQ110">
        <v>3.2097073170730073E-2</v>
      </c>
      <c r="DR110">
        <v>3.5649105889820009E-3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371</v>
      </c>
      <c r="EA110">
        <v>3.2965800000000001</v>
      </c>
      <c r="EB110">
        <v>2.6253700000000002</v>
      </c>
      <c r="EC110">
        <v>0.13318199999999999</v>
      </c>
      <c r="ED110">
        <v>0.13483600000000001</v>
      </c>
      <c r="EE110">
        <v>0.139399</v>
      </c>
      <c r="EF110">
        <v>0.13283800000000001</v>
      </c>
      <c r="EG110">
        <v>26117.7</v>
      </c>
      <c r="EH110">
        <v>26437.9</v>
      </c>
      <c r="EI110">
        <v>28034.3</v>
      </c>
      <c r="EJ110">
        <v>29414.799999999999</v>
      </c>
      <c r="EK110">
        <v>33216.9</v>
      </c>
      <c r="EL110">
        <v>35411.199999999997</v>
      </c>
      <c r="EM110">
        <v>39591</v>
      </c>
      <c r="EN110">
        <v>42041.7</v>
      </c>
      <c r="EO110">
        <v>2.1869000000000001</v>
      </c>
      <c r="EP110">
        <v>2.1775699999999998</v>
      </c>
      <c r="EQ110">
        <v>0.111997</v>
      </c>
      <c r="ER110">
        <v>0</v>
      </c>
      <c r="ES110">
        <v>30.59</v>
      </c>
      <c r="ET110">
        <v>999.9</v>
      </c>
      <c r="EU110">
        <v>71.2</v>
      </c>
      <c r="EV110">
        <v>34.799999999999997</v>
      </c>
      <c r="EW110">
        <v>39.351500000000001</v>
      </c>
      <c r="EX110">
        <v>56.348199999999999</v>
      </c>
      <c r="EY110">
        <v>-3.6217999999999999</v>
      </c>
      <c r="EZ110">
        <v>2</v>
      </c>
      <c r="FA110">
        <v>0.48310199999999998</v>
      </c>
      <c r="FB110">
        <v>7.2047899999999998E-2</v>
      </c>
      <c r="FC110">
        <v>20.275400000000001</v>
      </c>
      <c r="FD110">
        <v>5.2189399999999999</v>
      </c>
      <c r="FE110">
        <v>12.0092</v>
      </c>
      <c r="FF110">
        <v>4.9866999999999999</v>
      </c>
      <c r="FG110">
        <v>3.2845499999999999</v>
      </c>
      <c r="FH110">
        <v>9999</v>
      </c>
      <c r="FI110">
        <v>9999</v>
      </c>
      <c r="FJ110">
        <v>9999</v>
      </c>
      <c r="FK110">
        <v>999.9</v>
      </c>
      <c r="FL110">
        <v>1.8658699999999999</v>
      </c>
      <c r="FM110">
        <v>1.8623400000000001</v>
      </c>
      <c r="FN110">
        <v>1.8643400000000001</v>
      </c>
      <c r="FO110">
        <v>1.8604700000000001</v>
      </c>
      <c r="FP110">
        <v>1.8611200000000001</v>
      </c>
      <c r="FQ110">
        <v>1.8602700000000001</v>
      </c>
      <c r="FR110">
        <v>1.8620300000000001</v>
      </c>
      <c r="FS110">
        <v>1.85859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-6.8040000000000003</v>
      </c>
      <c r="GH110">
        <v>0.25269999999999998</v>
      </c>
      <c r="GI110">
        <v>-4.6300871571038451</v>
      </c>
      <c r="GJ110">
        <v>-4.6782648166075668E-3</v>
      </c>
      <c r="GK110">
        <v>2.0645039605938809E-6</v>
      </c>
      <c r="GL110">
        <v>-4.2957140779123221E-10</v>
      </c>
      <c r="GM110">
        <v>-8.3289933805379121E-2</v>
      </c>
      <c r="GN110">
        <v>6.7050777095108757E-4</v>
      </c>
      <c r="GO110">
        <v>6.3862846072479287E-4</v>
      </c>
      <c r="GP110">
        <v>-1.0801389653900339E-5</v>
      </c>
      <c r="GQ110">
        <v>6</v>
      </c>
      <c r="GR110">
        <v>2074</v>
      </c>
      <c r="GS110">
        <v>4</v>
      </c>
      <c r="GT110">
        <v>34</v>
      </c>
      <c r="GU110">
        <v>155.80000000000001</v>
      </c>
      <c r="GV110">
        <v>156.19999999999999</v>
      </c>
      <c r="GW110">
        <v>1.9055200000000001</v>
      </c>
      <c r="GX110">
        <v>2.5524900000000001</v>
      </c>
      <c r="GY110">
        <v>2.04834</v>
      </c>
      <c r="GZ110">
        <v>2.6171899999999999</v>
      </c>
      <c r="HA110">
        <v>2.1972700000000001</v>
      </c>
      <c r="HB110">
        <v>2.34619</v>
      </c>
      <c r="HC110">
        <v>40.1967</v>
      </c>
      <c r="HD110">
        <v>13.3352</v>
      </c>
      <c r="HE110">
        <v>18</v>
      </c>
      <c r="HF110">
        <v>677.81399999999996</v>
      </c>
      <c r="HG110">
        <v>745.73</v>
      </c>
      <c r="HH110">
        <v>30.999600000000001</v>
      </c>
      <c r="HI110">
        <v>33.490600000000001</v>
      </c>
      <c r="HJ110">
        <v>30</v>
      </c>
      <c r="HK110">
        <v>33.441699999999997</v>
      </c>
      <c r="HL110">
        <v>33.457900000000002</v>
      </c>
      <c r="HM110">
        <v>38.186399999999999</v>
      </c>
      <c r="HN110">
        <v>21.797000000000001</v>
      </c>
      <c r="HO110">
        <v>98.508600000000001</v>
      </c>
      <c r="HP110">
        <v>31</v>
      </c>
      <c r="HQ110">
        <v>638.80799999999999</v>
      </c>
      <c r="HR110">
        <v>32.192900000000002</v>
      </c>
      <c r="HS110">
        <v>98.813299999999998</v>
      </c>
      <c r="HT110">
        <v>97.493300000000005</v>
      </c>
    </row>
    <row r="111" spans="1:228" x14ac:dyDescent="0.2">
      <c r="A111">
        <v>96</v>
      </c>
      <c r="B111">
        <v>1678134332.0999999</v>
      </c>
      <c r="C111">
        <v>379.5</v>
      </c>
      <c r="D111" t="s">
        <v>550</v>
      </c>
      <c r="E111" t="s">
        <v>551</v>
      </c>
      <c r="F111">
        <v>4</v>
      </c>
      <c r="G111">
        <v>1678134329.7874999</v>
      </c>
      <c r="H111">
        <f t="shared" si="34"/>
        <v>2.160760649554584E-3</v>
      </c>
      <c r="I111">
        <f t="shared" si="35"/>
        <v>2.1607606495545841</v>
      </c>
      <c r="J111">
        <f t="shared" si="36"/>
        <v>15.036979621325596</v>
      </c>
      <c r="K111">
        <f t="shared" si="37"/>
        <v>602.48537499999998</v>
      </c>
      <c r="L111">
        <f t="shared" si="38"/>
        <v>427.11635766757934</v>
      </c>
      <c r="M111">
        <f t="shared" si="39"/>
        <v>43.210410930658661</v>
      </c>
      <c r="N111">
        <f t="shared" si="40"/>
        <v>60.952103955062562</v>
      </c>
      <c r="O111">
        <f t="shared" si="41"/>
        <v>0.15116858351850126</v>
      </c>
      <c r="P111">
        <f t="shared" si="42"/>
        <v>2.7620704526303466</v>
      </c>
      <c r="Q111">
        <f t="shared" si="43"/>
        <v>0.14671811747461547</v>
      </c>
      <c r="R111">
        <f t="shared" si="44"/>
        <v>9.2087766250319975E-2</v>
      </c>
      <c r="S111">
        <f t="shared" si="45"/>
        <v>226.11329946067366</v>
      </c>
      <c r="T111">
        <f t="shared" si="46"/>
        <v>33.421655984129835</v>
      </c>
      <c r="U111">
        <f t="shared" si="47"/>
        <v>32.410062500000002</v>
      </c>
      <c r="V111">
        <f t="shared" si="48"/>
        <v>4.8870378418870937</v>
      </c>
      <c r="W111">
        <f t="shared" si="49"/>
        <v>69.976207246447402</v>
      </c>
      <c r="X111">
        <f t="shared" si="50"/>
        <v>3.4585645011747377</v>
      </c>
      <c r="Y111">
        <f t="shared" si="51"/>
        <v>4.9424863639638374</v>
      </c>
      <c r="Z111">
        <f t="shared" si="52"/>
        <v>1.428473340712356</v>
      </c>
      <c r="AA111">
        <f t="shared" si="53"/>
        <v>-95.289544645357154</v>
      </c>
      <c r="AB111">
        <f t="shared" si="54"/>
        <v>29.792916604109354</v>
      </c>
      <c r="AC111">
        <f t="shared" si="55"/>
        <v>2.4584775135934875</v>
      </c>
      <c r="AD111">
        <f t="shared" si="56"/>
        <v>163.07514893301936</v>
      </c>
      <c r="AE111">
        <f t="shared" si="57"/>
        <v>25.388409362725913</v>
      </c>
      <c r="AF111">
        <f t="shared" si="58"/>
        <v>2.1599495359176011</v>
      </c>
      <c r="AG111">
        <f t="shared" si="59"/>
        <v>15.036979621325596</v>
      </c>
      <c r="AH111">
        <v>647.6210558276714</v>
      </c>
      <c r="AI111">
        <v>626.84541818181799</v>
      </c>
      <c r="AJ111">
        <v>1.6765623907163509</v>
      </c>
      <c r="AK111">
        <v>62.734653934625719</v>
      </c>
      <c r="AL111">
        <f t="shared" si="60"/>
        <v>2.1607606495545841</v>
      </c>
      <c r="AM111">
        <v>32.26081957579715</v>
      </c>
      <c r="AN111">
        <v>34.187124848484864</v>
      </c>
      <c r="AO111">
        <v>-1.3961884469512119E-6</v>
      </c>
      <c r="AP111">
        <v>100.3352754229541</v>
      </c>
      <c r="AQ111">
        <v>19</v>
      </c>
      <c r="AR111">
        <v>3</v>
      </c>
      <c r="AS111">
        <f t="shared" si="61"/>
        <v>1</v>
      </c>
      <c r="AT111">
        <f t="shared" si="62"/>
        <v>0</v>
      </c>
      <c r="AU111">
        <f t="shared" si="63"/>
        <v>47243.538156599825</v>
      </c>
      <c r="AV111">
        <f t="shared" si="64"/>
        <v>1199.9862499999999</v>
      </c>
      <c r="AW111">
        <f t="shared" si="65"/>
        <v>1025.9135764044941</v>
      </c>
      <c r="AX111">
        <f t="shared" si="66"/>
        <v>0.85493777649910085</v>
      </c>
      <c r="AY111">
        <f t="shared" si="67"/>
        <v>0.18842990864326459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1678134329.7874999</v>
      </c>
      <c r="BF111">
        <v>602.48537499999998</v>
      </c>
      <c r="BG111">
        <v>627.12125000000003</v>
      </c>
      <c r="BH111">
        <v>34.186425</v>
      </c>
      <c r="BI111">
        <v>32.260849999999998</v>
      </c>
      <c r="BJ111">
        <v>609.29662500000006</v>
      </c>
      <c r="BK111">
        <v>33.933624999999999</v>
      </c>
      <c r="BL111">
        <v>650.02150000000006</v>
      </c>
      <c r="BM111">
        <v>101.06762500000001</v>
      </c>
      <c r="BN111">
        <v>0.1001485</v>
      </c>
      <c r="BO111">
        <v>32.6101375</v>
      </c>
      <c r="BP111">
        <v>32.410062500000002</v>
      </c>
      <c r="BQ111">
        <v>999.9</v>
      </c>
      <c r="BR111">
        <v>0</v>
      </c>
      <c r="BS111">
        <v>0</v>
      </c>
      <c r="BT111">
        <v>8978.5949999999993</v>
      </c>
      <c r="BU111">
        <v>0</v>
      </c>
      <c r="BV111">
        <v>119.8125</v>
      </c>
      <c r="BW111">
        <v>-24.635862500000002</v>
      </c>
      <c r="BX111">
        <v>623.81124999999997</v>
      </c>
      <c r="BY111">
        <v>648.02712500000007</v>
      </c>
      <c r="BZ111">
        <v>1.92556375</v>
      </c>
      <c r="CA111">
        <v>627.12125000000003</v>
      </c>
      <c r="CB111">
        <v>32.260849999999998</v>
      </c>
      <c r="CC111">
        <v>3.4551412500000001</v>
      </c>
      <c r="CD111">
        <v>3.2605287500000002</v>
      </c>
      <c r="CE111">
        <v>26.400937500000001</v>
      </c>
      <c r="CF111">
        <v>25.421837499999999</v>
      </c>
      <c r="CG111">
        <v>1199.9862499999999</v>
      </c>
      <c r="CH111">
        <v>0.49999049999999989</v>
      </c>
      <c r="CI111">
        <v>0.5000095</v>
      </c>
      <c r="CJ111">
        <v>0</v>
      </c>
      <c r="CK111">
        <v>1123.7874999999999</v>
      </c>
      <c r="CL111">
        <v>4.9990899999999998</v>
      </c>
      <c r="CM111">
        <v>12171.15</v>
      </c>
      <c r="CN111">
        <v>9557.7075000000004</v>
      </c>
      <c r="CO111">
        <v>42.523249999999997</v>
      </c>
      <c r="CP111">
        <v>43.875</v>
      </c>
      <c r="CQ111">
        <v>43.296499999999988</v>
      </c>
      <c r="CR111">
        <v>43.046499999999988</v>
      </c>
      <c r="CS111">
        <v>43.796499999999988</v>
      </c>
      <c r="CT111">
        <v>597.48500000000001</v>
      </c>
      <c r="CU111">
        <v>597.50624999999991</v>
      </c>
      <c r="CV111">
        <v>0</v>
      </c>
      <c r="CW111">
        <v>1678134374.2</v>
      </c>
      <c r="CX111">
        <v>0</v>
      </c>
      <c r="CY111">
        <v>1678124978.5</v>
      </c>
      <c r="CZ111" t="s">
        <v>356</v>
      </c>
      <c r="DA111">
        <v>1678124978.5</v>
      </c>
      <c r="DB111">
        <v>1678124958</v>
      </c>
      <c r="DC111">
        <v>13</v>
      </c>
      <c r="DD111">
        <v>-0.20300000000000001</v>
      </c>
      <c r="DE111">
        <v>-1.0999999999999999E-2</v>
      </c>
      <c r="DF111">
        <v>-7.2679999999999998</v>
      </c>
      <c r="DG111">
        <v>0.23699999999999999</v>
      </c>
      <c r="DH111">
        <v>791</v>
      </c>
      <c r="DI111">
        <v>32</v>
      </c>
      <c r="DJ111">
        <v>0.03</v>
      </c>
      <c r="DK111">
        <v>7.0000000000000007E-2</v>
      </c>
      <c r="DL111">
        <v>-24.3149487804878</v>
      </c>
      <c r="DM111">
        <v>-2.387063414634198</v>
      </c>
      <c r="DN111">
        <v>0.24075982377135771</v>
      </c>
      <c r="DO111">
        <v>0</v>
      </c>
      <c r="DP111">
        <v>1.923058780487805</v>
      </c>
      <c r="DQ111">
        <v>3.0044529616724269E-2</v>
      </c>
      <c r="DR111">
        <v>3.4404290679109391E-3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371</v>
      </c>
      <c r="EA111">
        <v>3.2962500000000001</v>
      </c>
      <c r="EB111">
        <v>2.6251199999999999</v>
      </c>
      <c r="EC111">
        <v>0.134188</v>
      </c>
      <c r="ED111">
        <v>0.135851</v>
      </c>
      <c r="EE111">
        <v>0.139402</v>
      </c>
      <c r="EF111">
        <v>0.13283800000000001</v>
      </c>
      <c r="EG111">
        <v>26087.3</v>
      </c>
      <c r="EH111">
        <v>26406.5</v>
      </c>
      <c r="EI111">
        <v>28034.3</v>
      </c>
      <c r="EJ111">
        <v>29414.400000000001</v>
      </c>
      <c r="EK111">
        <v>33216.5</v>
      </c>
      <c r="EL111">
        <v>35410.9</v>
      </c>
      <c r="EM111">
        <v>39590.6</v>
      </c>
      <c r="EN111">
        <v>42041.3</v>
      </c>
      <c r="EO111">
        <v>2.1869000000000001</v>
      </c>
      <c r="EP111">
        <v>2.1775699999999998</v>
      </c>
      <c r="EQ111">
        <v>0.112429</v>
      </c>
      <c r="ER111">
        <v>0</v>
      </c>
      <c r="ES111">
        <v>30.59</v>
      </c>
      <c r="ET111">
        <v>999.9</v>
      </c>
      <c r="EU111">
        <v>71.2</v>
      </c>
      <c r="EV111">
        <v>34.700000000000003</v>
      </c>
      <c r="EW111">
        <v>39.134700000000002</v>
      </c>
      <c r="EX111">
        <v>56.318199999999997</v>
      </c>
      <c r="EY111">
        <v>-3.3453499999999998</v>
      </c>
      <c r="EZ111">
        <v>2</v>
      </c>
      <c r="FA111">
        <v>0.48306900000000003</v>
      </c>
      <c r="FB111">
        <v>7.2674299999999997E-2</v>
      </c>
      <c r="FC111">
        <v>20.275200000000002</v>
      </c>
      <c r="FD111">
        <v>5.2199900000000001</v>
      </c>
      <c r="FE111">
        <v>12.0091</v>
      </c>
      <c r="FF111">
        <v>4.98705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1.86588</v>
      </c>
      <c r="FM111">
        <v>1.8623400000000001</v>
      </c>
      <c r="FN111">
        <v>1.86432</v>
      </c>
      <c r="FO111">
        <v>1.86049</v>
      </c>
      <c r="FP111">
        <v>1.8611200000000001</v>
      </c>
      <c r="FQ111">
        <v>1.86026</v>
      </c>
      <c r="FR111">
        <v>1.8620300000000001</v>
      </c>
      <c r="FS111">
        <v>1.85856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-6.8209999999999997</v>
      </c>
      <c r="GH111">
        <v>0.25280000000000002</v>
      </c>
      <c r="GI111">
        <v>-4.6300871571038451</v>
      </c>
      <c r="GJ111">
        <v>-4.6782648166075668E-3</v>
      </c>
      <c r="GK111">
        <v>2.0645039605938809E-6</v>
      </c>
      <c r="GL111">
        <v>-4.2957140779123221E-10</v>
      </c>
      <c r="GM111">
        <v>-8.3289933805379121E-2</v>
      </c>
      <c r="GN111">
        <v>6.7050777095108757E-4</v>
      </c>
      <c r="GO111">
        <v>6.3862846072479287E-4</v>
      </c>
      <c r="GP111">
        <v>-1.0801389653900339E-5</v>
      </c>
      <c r="GQ111">
        <v>6</v>
      </c>
      <c r="GR111">
        <v>2074</v>
      </c>
      <c r="GS111">
        <v>4</v>
      </c>
      <c r="GT111">
        <v>34</v>
      </c>
      <c r="GU111">
        <v>155.9</v>
      </c>
      <c r="GV111">
        <v>156.19999999999999</v>
      </c>
      <c r="GW111">
        <v>1.9213899999999999</v>
      </c>
      <c r="GX111">
        <v>2.5476100000000002</v>
      </c>
      <c r="GY111">
        <v>2.04834</v>
      </c>
      <c r="GZ111">
        <v>2.6159699999999999</v>
      </c>
      <c r="HA111">
        <v>2.1972700000000001</v>
      </c>
      <c r="HB111">
        <v>2.3645</v>
      </c>
      <c r="HC111">
        <v>40.1967</v>
      </c>
      <c r="HD111">
        <v>13.3352</v>
      </c>
      <c r="HE111">
        <v>18</v>
      </c>
      <c r="HF111">
        <v>677.81399999999996</v>
      </c>
      <c r="HG111">
        <v>745.73</v>
      </c>
      <c r="HH111">
        <v>30.9999</v>
      </c>
      <c r="HI111">
        <v>33.489400000000003</v>
      </c>
      <c r="HJ111">
        <v>30</v>
      </c>
      <c r="HK111">
        <v>33.441699999999997</v>
      </c>
      <c r="HL111">
        <v>33.457900000000002</v>
      </c>
      <c r="HM111">
        <v>38.517200000000003</v>
      </c>
      <c r="HN111">
        <v>22.067399999999999</v>
      </c>
      <c r="HO111">
        <v>98.508600000000001</v>
      </c>
      <c r="HP111">
        <v>31</v>
      </c>
      <c r="HQ111">
        <v>645.50099999999998</v>
      </c>
      <c r="HR111">
        <v>32.179900000000004</v>
      </c>
      <c r="HS111">
        <v>98.812799999999996</v>
      </c>
      <c r="HT111">
        <v>97.492199999999997</v>
      </c>
    </row>
    <row r="112" spans="1:228" x14ac:dyDescent="0.2">
      <c r="A112">
        <v>97</v>
      </c>
      <c r="B112">
        <v>1678134336.0999999</v>
      </c>
      <c r="C112">
        <v>383.5</v>
      </c>
      <c r="D112" t="s">
        <v>552</v>
      </c>
      <c r="E112" t="s">
        <v>553</v>
      </c>
      <c r="F112">
        <v>4</v>
      </c>
      <c r="G112">
        <v>1678134334.0999999</v>
      </c>
      <c r="H112">
        <f t="shared" si="34"/>
        <v>2.170391549711841E-3</v>
      </c>
      <c r="I112">
        <f t="shared" si="35"/>
        <v>2.1703915497118409</v>
      </c>
      <c r="J112">
        <f t="shared" si="36"/>
        <v>15.04304954826476</v>
      </c>
      <c r="K112">
        <f t="shared" si="37"/>
        <v>609.52414285714281</v>
      </c>
      <c r="L112">
        <f t="shared" si="38"/>
        <v>434.50605888615314</v>
      </c>
      <c r="M112">
        <f t="shared" si="39"/>
        <v>43.957966708110639</v>
      </c>
      <c r="N112">
        <f t="shared" si="40"/>
        <v>61.664138926367023</v>
      </c>
      <c r="O112">
        <f t="shared" si="41"/>
        <v>0.15173152096820247</v>
      </c>
      <c r="P112">
        <f t="shared" si="42"/>
        <v>2.7654835340344146</v>
      </c>
      <c r="Q112">
        <f t="shared" si="43"/>
        <v>0.1472537333122626</v>
      </c>
      <c r="R112">
        <f t="shared" si="44"/>
        <v>9.2424887445915829E-2</v>
      </c>
      <c r="S112">
        <f t="shared" si="45"/>
        <v>226.10812552137091</v>
      </c>
      <c r="T112">
        <f t="shared" si="46"/>
        <v>33.416744675599794</v>
      </c>
      <c r="U112">
        <f t="shared" si="47"/>
        <v>32.414771428571427</v>
      </c>
      <c r="V112">
        <f t="shared" si="48"/>
        <v>4.8883366201367302</v>
      </c>
      <c r="W112">
        <f t="shared" si="49"/>
        <v>69.984725489075672</v>
      </c>
      <c r="X112">
        <f t="shared" si="50"/>
        <v>3.4587276171111272</v>
      </c>
      <c r="Y112">
        <f t="shared" si="51"/>
        <v>4.9421178592048927</v>
      </c>
      <c r="Z112">
        <f t="shared" si="52"/>
        <v>1.429609003025603</v>
      </c>
      <c r="AA112">
        <f t="shared" si="53"/>
        <v>-95.714267342292189</v>
      </c>
      <c r="AB112">
        <f t="shared" si="54"/>
        <v>28.930382856864387</v>
      </c>
      <c r="AC112">
        <f t="shared" si="55"/>
        <v>2.3843954921259409</v>
      </c>
      <c r="AD112">
        <f t="shared" si="56"/>
        <v>161.70863652806904</v>
      </c>
      <c r="AE112">
        <f t="shared" si="57"/>
        <v>25.553960523012194</v>
      </c>
      <c r="AF112">
        <f t="shared" si="58"/>
        <v>2.1793734726885066</v>
      </c>
      <c r="AG112">
        <f t="shared" si="59"/>
        <v>15.04304954826476</v>
      </c>
      <c r="AH112">
        <v>654.54182813171303</v>
      </c>
      <c r="AI112">
        <v>633.65611515151511</v>
      </c>
      <c r="AJ112">
        <v>1.703556499027876</v>
      </c>
      <c r="AK112">
        <v>62.734653934625719</v>
      </c>
      <c r="AL112">
        <f t="shared" si="60"/>
        <v>2.1703915497118409</v>
      </c>
      <c r="AM112">
        <v>32.250514254569502</v>
      </c>
      <c r="AN112">
        <v>34.18544303030302</v>
      </c>
      <c r="AO112">
        <v>6.5644519108298821E-6</v>
      </c>
      <c r="AP112">
        <v>100.3352754229541</v>
      </c>
      <c r="AQ112">
        <v>19</v>
      </c>
      <c r="AR112">
        <v>3</v>
      </c>
      <c r="AS112">
        <f t="shared" si="61"/>
        <v>1</v>
      </c>
      <c r="AT112">
        <f t="shared" si="62"/>
        <v>0</v>
      </c>
      <c r="AU112">
        <f t="shared" si="63"/>
        <v>47337.673146361718</v>
      </c>
      <c r="AV112">
        <f t="shared" si="64"/>
        <v>1199.9557142857141</v>
      </c>
      <c r="AW112">
        <f t="shared" si="65"/>
        <v>1025.8877707364613</v>
      </c>
      <c r="AX112">
        <f t="shared" si="66"/>
        <v>0.85493802689804399</v>
      </c>
      <c r="AY112">
        <f t="shared" si="67"/>
        <v>0.18843039191322497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1678134334.0999999</v>
      </c>
      <c r="BF112">
        <v>609.52414285714281</v>
      </c>
      <c r="BG112">
        <v>634.33885714285702</v>
      </c>
      <c r="BH112">
        <v>34.188071428571433</v>
      </c>
      <c r="BI112">
        <v>32.245100000000001</v>
      </c>
      <c r="BJ112">
        <v>616.35414285714273</v>
      </c>
      <c r="BK112">
        <v>33.935271428571433</v>
      </c>
      <c r="BL112">
        <v>649.99357142857139</v>
      </c>
      <c r="BM112">
        <v>101.06785714285709</v>
      </c>
      <c r="BN112">
        <v>9.9815457142857139E-2</v>
      </c>
      <c r="BO112">
        <v>32.608814285714288</v>
      </c>
      <c r="BP112">
        <v>32.414771428571427</v>
      </c>
      <c r="BQ112">
        <v>999.89999999999986</v>
      </c>
      <c r="BR112">
        <v>0</v>
      </c>
      <c r="BS112">
        <v>0</v>
      </c>
      <c r="BT112">
        <v>8996.6942857142876</v>
      </c>
      <c r="BU112">
        <v>0</v>
      </c>
      <c r="BV112">
        <v>121.1092857142857</v>
      </c>
      <c r="BW112">
        <v>-24.814828571428571</v>
      </c>
      <c r="BX112">
        <v>631.10014285714283</v>
      </c>
      <c r="BY112">
        <v>655.47457142857149</v>
      </c>
      <c r="BZ112">
        <v>1.942962857142857</v>
      </c>
      <c r="CA112">
        <v>634.33885714285702</v>
      </c>
      <c r="CB112">
        <v>32.245100000000001</v>
      </c>
      <c r="CC112">
        <v>3.4553128571428569</v>
      </c>
      <c r="CD112">
        <v>3.2589428571428569</v>
      </c>
      <c r="CE112">
        <v>26.401771428571429</v>
      </c>
      <c r="CF112">
        <v>25.413642857142861</v>
      </c>
      <c r="CG112">
        <v>1199.9557142857141</v>
      </c>
      <c r="CH112">
        <v>0.49998271428571428</v>
      </c>
      <c r="CI112">
        <v>0.50001728571428572</v>
      </c>
      <c r="CJ112">
        <v>0</v>
      </c>
      <c r="CK112">
        <v>1124.8785714285721</v>
      </c>
      <c r="CL112">
        <v>4.9990899999999998</v>
      </c>
      <c r="CM112">
        <v>12182.72857142857</v>
      </c>
      <c r="CN112">
        <v>9557.4357142857152</v>
      </c>
      <c r="CO112">
        <v>42.5</v>
      </c>
      <c r="CP112">
        <v>43.875</v>
      </c>
      <c r="CQ112">
        <v>43.303142857142859</v>
      </c>
      <c r="CR112">
        <v>43.061999999999998</v>
      </c>
      <c r="CS112">
        <v>43.794285714285706</v>
      </c>
      <c r="CT112">
        <v>597.4571428571428</v>
      </c>
      <c r="CU112">
        <v>597.49857142857138</v>
      </c>
      <c r="CV112">
        <v>0</v>
      </c>
      <c r="CW112">
        <v>1678134378.4000001</v>
      </c>
      <c r="CX112">
        <v>0</v>
      </c>
      <c r="CY112">
        <v>1678124978.5</v>
      </c>
      <c r="CZ112" t="s">
        <v>356</v>
      </c>
      <c r="DA112">
        <v>1678124978.5</v>
      </c>
      <c r="DB112">
        <v>1678124958</v>
      </c>
      <c r="DC112">
        <v>13</v>
      </c>
      <c r="DD112">
        <v>-0.20300000000000001</v>
      </c>
      <c r="DE112">
        <v>-1.0999999999999999E-2</v>
      </c>
      <c r="DF112">
        <v>-7.2679999999999998</v>
      </c>
      <c r="DG112">
        <v>0.23699999999999999</v>
      </c>
      <c r="DH112">
        <v>791</v>
      </c>
      <c r="DI112">
        <v>32</v>
      </c>
      <c r="DJ112">
        <v>0.03</v>
      </c>
      <c r="DK112">
        <v>7.0000000000000007E-2</v>
      </c>
      <c r="DL112">
        <v>-24.498449999999998</v>
      </c>
      <c r="DM112">
        <v>-2.323172983114441</v>
      </c>
      <c r="DN112">
        <v>0.2296517156478477</v>
      </c>
      <c r="DO112">
        <v>0</v>
      </c>
      <c r="DP112">
        <v>1.927114</v>
      </c>
      <c r="DQ112">
        <v>5.1097260787989283E-2</v>
      </c>
      <c r="DR112">
        <v>6.7855713834576881E-3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371</v>
      </c>
      <c r="EA112">
        <v>3.2963300000000002</v>
      </c>
      <c r="EB112">
        <v>2.62527</v>
      </c>
      <c r="EC112">
        <v>0.13519999999999999</v>
      </c>
      <c r="ED112">
        <v>0.136855</v>
      </c>
      <c r="EE112">
        <v>0.13939499999999999</v>
      </c>
      <c r="EF112">
        <v>0.132745</v>
      </c>
      <c r="EG112">
        <v>26057</v>
      </c>
      <c r="EH112">
        <v>26376.400000000001</v>
      </c>
      <c r="EI112">
        <v>28034.5</v>
      </c>
      <c r="EJ112">
        <v>29415.1</v>
      </c>
      <c r="EK112">
        <v>33217.300000000003</v>
      </c>
      <c r="EL112">
        <v>35415.5</v>
      </c>
      <c r="EM112">
        <v>39591.1</v>
      </c>
      <c r="EN112">
        <v>42042.2</v>
      </c>
      <c r="EO112">
        <v>2.1868699999999999</v>
      </c>
      <c r="EP112">
        <v>2.1776300000000002</v>
      </c>
      <c r="EQ112">
        <v>0.112042</v>
      </c>
      <c r="ER112">
        <v>0</v>
      </c>
      <c r="ES112">
        <v>30.5913</v>
      </c>
      <c r="ET112">
        <v>999.9</v>
      </c>
      <c r="EU112">
        <v>71.2</v>
      </c>
      <c r="EV112">
        <v>34.799999999999997</v>
      </c>
      <c r="EW112">
        <v>39.3508</v>
      </c>
      <c r="EX112">
        <v>56.318199999999997</v>
      </c>
      <c r="EY112">
        <v>-3.4134600000000002</v>
      </c>
      <c r="EZ112">
        <v>2</v>
      </c>
      <c r="FA112">
        <v>0.482983</v>
      </c>
      <c r="FB112">
        <v>7.2652499999999995E-2</v>
      </c>
      <c r="FC112">
        <v>20.275200000000002</v>
      </c>
      <c r="FD112">
        <v>5.2192400000000001</v>
      </c>
      <c r="FE112">
        <v>12.0091</v>
      </c>
      <c r="FF112">
        <v>4.9866999999999999</v>
      </c>
      <c r="FG112">
        <v>3.2845300000000002</v>
      </c>
      <c r="FH112">
        <v>9999</v>
      </c>
      <c r="FI112">
        <v>9999</v>
      </c>
      <c r="FJ112">
        <v>9999</v>
      </c>
      <c r="FK112">
        <v>999.9</v>
      </c>
      <c r="FL112">
        <v>1.86588</v>
      </c>
      <c r="FM112">
        <v>1.8623400000000001</v>
      </c>
      <c r="FN112">
        <v>1.8643400000000001</v>
      </c>
      <c r="FO112">
        <v>1.8604700000000001</v>
      </c>
      <c r="FP112">
        <v>1.86111</v>
      </c>
      <c r="FQ112">
        <v>1.86029</v>
      </c>
      <c r="FR112">
        <v>1.8620300000000001</v>
      </c>
      <c r="FS112">
        <v>1.8585799999999999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-6.8380000000000001</v>
      </c>
      <c r="GH112">
        <v>0.25280000000000002</v>
      </c>
      <c r="GI112">
        <v>-4.6300871571038451</v>
      </c>
      <c r="GJ112">
        <v>-4.6782648166075668E-3</v>
      </c>
      <c r="GK112">
        <v>2.0645039605938809E-6</v>
      </c>
      <c r="GL112">
        <v>-4.2957140779123221E-10</v>
      </c>
      <c r="GM112">
        <v>-8.3289933805379121E-2</v>
      </c>
      <c r="GN112">
        <v>6.7050777095108757E-4</v>
      </c>
      <c r="GO112">
        <v>6.3862846072479287E-4</v>
      </c>
      <c r="GP112">
        <v>-1.0801389653900339E-5</v>
      </c>
      <c r="GQ112">
        <v>6</v>
      </c>
      <c r="GR112">
        <v>2074</v>
      </c>
      <c r="GS112">
        <v>4</v>
      </c>
      <c r="GT112">
        <v>34</v>
      </c>
      <c r="GU112">
        <v>156</v>
      </c>
      <c r="GV112">
        <v>156.30000000000001</v>
      </c>
      <c r="GW112">
        <v>1.93848</v>
      </c>
      <c r="GX112">
        <v>2.5573700000000001</v>
      </c>
      <c r="GY112">
        <v>2.04834</v>
      </c>
      <c r="GZ112">
        <v>2.6171899999999999</v>
      </c>
      <c r="HA112">
        <v>2.1972700000000001</v>
      </c>
      <c r="HB112">
        <v>2.3571800000000001</v>
      </c>
      <c r="HC112">
        <v>40.1967</v>
      </c>
      <c r="HD112">
        <v>13.326499999999999</v>
      </c>
      <c r="HE112">
        <v>18</v>
      </c>
      <c r="HF112">
        <v>677.79300000000001</v>
      </c>
      <c r="HG112">
        <v>745.74300000000005</v>
      </c>
      <c r="HH112">
        <v>31</v>
      </c>
      <c r="HI112">
        <v>33.487900000000003</v>
      </c>
      <c r="HJ112">
        <v>30</v>
      </c>
      <c r="HK112">
        <v>33.441699999999997</v>
      </c>
      <c r="HL112">
        <v>33.454900000000002</v>
      </c>
      <c r="HM112">
        <v>38.847099999999998</v>
      </c>
      <c r="HN112">
        <v>22.067399999999999</v>
      </c>
      <c r="HO112">
        <v>98.508600000000001</v>
      </c>
      <c r="HP112">
        <v>31</v>
      </c>
      <c r="HQ112">
        <v>652.21100000000001</v>
      </c>
      <c r="HR112">
        <v>32.186100000000003</v>
      </c>
      <c r="HS112">
        <v>98.813900000000004</v>
      </c>
      <c r="HT112">
        <v>97.494299999999996</v>
      </c>
    </row>
    <row r="113" spans="1:228" x14ac:dyDescent="0.2">
      <c r="A113">
        <v>98</v>
      </c>
      <c r="B113">
        <v>1678134340.0999999</v>
      </c>
      <c r="C113">
        <v>387.5</v>
      </c>
      <c r="D113" t="s">
        <v>554</v>
      </c>
      <c r="E113" t="s">
        <v>555</v>
      </c>
      <c r="F113">
        <v>4</v>
      </c>
      <c r="G113">
        <v>1678134337.7874999</v>
      </c>
      <c r="H113">
        <f t="shared" si="34"/>
        <v>2.1891051593041101E-3</v>
      </c>
      <c r="I113">
        <f t="shared" si="35"/>
        <v>2.18910515930411</v>
      </c>
      <c r="J113">
        <f t="shared" si="36"/>
        <v>15.336042063705023</v>
      </c>
      <c r="K113">
        <f t="shared" si="37"/>
        <v>615.54487500000005</v>
      </c>
      <c r="L113">
        <f t="shared" si="38"/>
        <v>438.80140864574901</v>
      </c>
      <c r="M113">
        <f t="shared" si="39"/>
        <v>44.392545274731923</v>
      </c>
      <c r="N113">
        <f t="shared" si="40"/>
        <v>62.273281702536821</v>
      </c>
      <c r="O113">
        <f t="shared" si="41"/>
        <v>0.15320411131853959</v>
      </c>
      <c r="P113">
        <f t="shared" si="42"/>
        <v>2.7661331457189502</v>
      </c>
      <c r="Q113">
        <f t="shared" si="43"/>
        <v>0.14864143053138862</v>
      </c>
      <c r="R113">
        <f t="shared" si="44"/>
        <v>9.3299513970516973E-2</v>
      </c>
      <c r="S113">
        <f t="shared" si="45"/>
        <v>226.14156215951144</v>
      </c>
      <c r="T113">
        <f t="shared" si="46"/>
        <v>33.41537268300744</v>
      </c>
      <c r="U113">
        <f t="shared" si="47"/>
        <v>32.407837499999999</v>
      </c>
      <c r="V113">
        <f t="shared" si="48"/>
        <v>4.8864242650343011</v>
      </c>
      <c r="W113">
        <f t="shared" si="49"/>
        <v>69.953951346711136</v>
      </c>
      <c r="X113">
        <f t="shared" si="50"/>
        <v>3.4579296724726758</v>
      </c>
      <c r="Y113">
        <f t="shared" si="51"/>
        <v>4.943151324410854</v>
      </c>
      <c r="Z113">
        <f t="shared" si="52"/>
        <v>1.4284945925616253</v>
      </c>
      <c r="AA113">
        <f t="shared" si="53"/>
        <v>-96.539537525311246</v>
      </c>
      <c r="AB113">
        <f t="shared" si="54"/>
        <v>30.524590452987301</v>
      </c>
      <c r="AC113">
        <f t="shared" si="55"/>
        <v>2.5151569165150227</v>
      </c>
      <c r="AD113">
        <f t="shared" si="56"/>
        <v>162.6417720037025</v>
      </c>
      <c r="AE113">
        <f t="shared" si="57"/>
        <v>25.738100344860044</v>
      </c>
      <c r="AF113">
        <f t="shared" si="58"/>
        <v>2.1930837295004171</v>
      </c>
      <c r="AG113">
        <f t="shared" si="59"/>
        <v>15.336042063705023</v>
      </c>
      <c r="AH113">
        <v>661.46742201508653</v>
      </c>
      <c r="AI113">
        <v>640.38127878787873</v>
      </c>
      <c r="AJ113">
        <v>1.6833004818442401</v>
      </c>
      <c r="AK113">
        <v>62.734653934625719</v>
      </c>
      <c r="AL113">
        <f t="shared" si="60"/>
        <v>2.18910515930411</v>
      </c>
      <c r="AM113">
        <v>32.223593825291132</v>
      </c>
      <c r="AN113">
        <v>34.175385454545427</v>
      </c>
      <c r="AO113">
        <v>-3.3218350557556128E-5</v>
      </c>
      <c r="AP113">
        <v>100.3352754229541</v>
      </c>
      <c r="AQ113">
        <v>19</v>
      </c>
      <c r="AR113">
        <v>3</v>
      </c>
      <c r="AS113">
        <f t="shared" si="61"/>
        <v>1</v>
      </c>
      <c r="AT113">
        <f t="shared" si="62"/>
        <v>0</v>
      </c>
      <c r="AU113">
        <f t="shared" si="63"/>
        <v>47354.981659232311</v>
      </c>
      <c r="AV113">
        <f t="shared" si="64"/>
        <v>1200.1324999999999</v>
      </c>
      <c r="AW113">
        <f t="shared" si="65"/>
        <v>1026.0389762484513</v>
      </c>
      <c r="AX113">
        <f t="shared" si="66"/>
        <v>0.85493808079395517</v>
      </c>
      <c r="AY113">
        <f t="shared" si="67"/>
        <v>0.18843049593233369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1678134337.7874999</v>
      </c>
      <c r="BF113">
        <v>615.54487500000005</v>
      </c>
      <c r="BG113">
        <v>640.54837499999996</v>
      </c>
      <c r="BH113">
        <v>34.180162499999987</v>
      </c>
      <c r="BI113">
        <v>32.225037499999999</v>
      </c>
      <c r="BJ113">
        <v>622.39049999999997</v>
      </c>
      <c r="BK113">
        <v>33.927399999999999</v>
      </c>
      <c r="BL113">
        <v>650.02200000000005</v>
      </c>
      <c r="BM113">
        <v>101.06775</v>
      </c>
      <c r="BN113">
        <v>9.9986474999999991E-2</v>
      </c>
      <c r="BO113">
        <v>32.612524999999998</v>
      </c>
      <c r="BP113">
        <v>32.407837499999999</v>
      </c>
      <c r="BQ113">
        <v>999.9</v>
      </c>
      <c r="BR113">
        <v>0</v>
      </c>
      <c r="BS113">
        <v>0</v>
      </c>
      <c r="BT113">
        <v>9000.1549999999988</v>
      </c>
      <c r="BU113">
        <v>0</v>
      </c>
      <c r="BV113">
        <v>121.5065</v>
      </c>
      <c r="BW113">
        <v>-25.0036375</v>
      </c>
      <c r="BX113">
        <v>637.32899999999995</v>
      </c>
      <c r="BY113">
        <v>661.87750000000005</v>
      </c>
      <c r="BZ113">
        <v>1.95512375</v>
      </c>
      <c r="CA113">
        <v>640.54837499999996</v>
      </c>
      <c r="CB113">
        <v>32.225037499999999</v>
      </c>
      <c r="CC113">
        <v>3.4545149999999998</v>
      </c>
      <c r="CD113">
        <v>3.2569149999999998</v>
      </c>
      <c r="CE113">
        <v>26.397837500000001</v>
      </c>
      <c r="CF113">
        <v>25.40315</v>
      </c>
      <c r="CG113">
        <v>1200.1324999999999</v>
      </c>
      <c r="CH113">
        <v>0.49998175</v>
      </c>
      <c r="CI113">
        <v>0.50001825</v>
      </c>
      <c r="CJ113">
        <v>0</v>
      </c>
      <c r="CK113">
        <v>1125.4537499999999</v>
      </c>
      <c r="CL113">
        <v>4.9990899999999998</v>
      </c>
      <c r="CM113">
        <v>12193.525</v>
      </c>
      <c r="CN113">
        <v>9558.8487499999992</v>
      </c>
      <c r="CO113">
        <v>42.5</v>
      </c>
      <c r="CP113">
        <v>43.875</v>
      </c>
      <c r="CQ113">
        <v>43.265500000000003</v>
      </c>
      <c r="CR113">
        <v>43.061999999999998</v>
      </c>
      <c r="CS113">
        <v>43.811999999999998</v>
      </c>
      <c r="CT113">
        <v>597.54499999999996</v>
      </c>
      <c r="CU113">
        <v>597.58999999999992</v>
      </c>
      <c r="CV113">
        <v>0</v>
      </c>
      <c r="CW113">
        <v>1678134382.5999999</v>
      </c>
      <c r="CX113">
        <v>0</v>
      </c>
      <c r="CY113">
        <v>1678124978.5</v>
      </c>
      <c r="CZ113" t="s">
        <v>356</v>
      </c>
      <c r="DA113">
        <v>1678124978.5</v>
      </c>
      <c r="DB113">
        <v>1678124958</v>
      </c>
      <c r="DC113">
        <v>13</v>
      </c>
      <c r="DD113">
        <v>-0.20300000000000001</v>
      </c>
      <c r="DE113">
        <v>-1.0999999999999999E-2</v>
      </c>
      <c r="DF113">
        <v>-7.2679999999999998</v>
      </c>
      <c r="DG113">
        <v>0.23699999999999999</v>
      </c>
      <c r="DH113">
        <v>791</v>
      </c>
      <c r="DI113">
        <v>32</v>
      </c>
      <c r="DJ113">
        <v>0.03</v>
      </c>
      <c r="DK113">
        <v>7.0000000000000007E-2</v>
      </c>
      <c r="DL113">
        <v>-24.665189999999999</v>
      </c>
      <c r="DM113">
        <v>-2.150523827392131</v>
      </c>
      <c r="DN113">
        <v>0.2121472021969649</v>
      </c>
      <c r="DO113">
        <v>0</v>
      </c>
      <c r="DP113">
        <v>1.9341565000000001</v>
      </c>
      <c r="DQ113">
        <v>0.10540570356472059</v>
      </c>
      <c r="DR113">
        <v>1.2448939021057179E-2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357</v>
      </c>
      <c r="EA113">
        <v>3.2964199999999999</v>
      </c>
      <c r="EB113">
        <v>2.6253700000000002</v>
      </c>
      <c r="EC113">
        <v>0.13619000000000001</v>
      </c>
      <c r="ED113">
        <v>0.13786499999999999</v>
      </c>
      <c r="EE113">
        <v>0.13936499999999999</v>
      </c>
      <c r="EF113">
        <v>0.13273699999999999</v>
      </c>
      <c r="EG113">
        <v>26026.799999999999</v>
      </c>
      <c r="EH113">
        <v>26345.1</v>
      </c>
      <c r="EI113">
        <v>28034.2</v>
      </c>
      <c r="EJ113">
        <v>29414.7</v>
      </c>
      <c r="EK113">
        <v>33218.5</v>
      </c>
      <c r="EL113">
        <v>35415.300000000003</v>
      </c>
      <c r="EM113">
        <v>39591.1</v>
      </c>
      <c r="EN113">
        <v>42041.4</v>
      </c>
      <c r="EO113">
        <v>2.18668</v>
      </c>
      <c r="EP113">
        <v>2.1776499999999999</v>
      </c>
      <c r="EQ113">
        <v>0.111669</v>
      </c>
      <c r="ER113">
        <v>0</v>
      </c>
      <c r="ES113">
        <v>30.592700000000001</v>
      </c>
      <c r="ET113">
        <v>999.9</v>
      </c>
      <c r="EU113">
        <v>71.2</v>
      </c>
      <c r="EV113">
        <v>34.799999999999997</v>
      </c>
      <c r="EW113">
        <v>39.352699999999999</v>
      </c>
      <c r="EX113">
        <v>56.7682</v>
      </c>
      <c r="EY113">
        <v>-3.3774000000000002</v>
      </c>
      <c r="EZ113">
        <v>2</v>
      </c>
      <c r="FA113">
        <v>0.482962</v>
      </c>
      <c r="FB113">
        <v>7.3319700000000002E-2</v>
      </c>
      <c r="FC113">
        <v>20.275099999999998</v>
      </c>
      <c r="FD113">
        <v>5.2192400000000001</v>
      </c>
      <c r="FE113">
        <v>12.009499999999999</v>
      </c>
      <c r="FF113">
        <v>4.9866000000000001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1.86588</v>
      </c>
      <c r="FM113">
        <v>1.8623400000000001</v>
      </c>
      <c r="FN113">
        <v>1.8643400000000001</v>
      </c>
      <c r="FO113">
        <v>1.8604700000000001</v>
      </c>
      <c r="FP113">
        <v>1.86111</v>
      </c>
      <c r="FQ113">
        <v>1.86029</v>
      </c>
      <c r="FR113">
        <v>1.8620300000000001</v>
      </c>
      <c r="FS113">
        <v>1.85856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-6.8559999999999999</v>
      </c>
      <c r="GH113">
        <v>0.25269999999999998</v>
      </c>
      <c r="GI113">
        <v>-4.6300871571038451</v>
      </c>
      <c r="GJ113">
        <v>-4.6782648166075668E-3</v>
      </c>
      <c r="GK113">
        <v>2.0645039605938809E-6</v>
      </c>
      <c r="GL113">
        <v>-4.2957140779123221E-10</v>
      </c>
      <c r="GM113">
        <v>-8.3289933805379121E-2</v>
      </c>
      <c r="GN113">
        <v>6.7050777095108757E-4</v>
      </c>
      <c r="GO113">
        <v>6.3862846072479287E-4</v>
      </c>
      <c r="GP113">
        <v>-1.0801389653900339E-5</v>
      </c>
      <c r="GQ113">
        <v>6</v>
      </c>
      <c r="GR113">
        <v>2074</v>
      </c>
      <c r="GS113">
        <v>4</v>
      </c>
      <c r="GT113">
        <v>34</v>
      </c>
      <c r="GU113">
        <v>156</v>
      </c>
      <c r="GV113">
        <v>156.4</v>
      </c>
      <c r="GW113">
        <v>1.95435</v>
      </c>
      <c r="GX113">
        <v>2.5500500000000001</v>
      </c>
      <c r="GY113">
        <v>2.04834</v>
      </c>
      <c r="GZ113">
        <v>2.6171899999999999</v>
      </c>
      <c r="HA113">
        <v>2.1972700000000001</v>
      </c>
      <c r="HB113">
        <v>2.36816</v>
      </c>
      <c r="HC113">
        <v>40.1967</v>
      </c>
      <c r="HD113">
        <v>13.326499999999999</v>
      </c>
      <c r="HE113">
        <v>18</v>
      </c>
      <c r="HF113">
        <v>677.63</v>
      </c>
      <c r="HG113">
        <v>745.76599999999996</v>
      </c>
      <c r="HH113">
        <v>31.0001</v>
      </c>
      <c r="HI113">
        <v>33.487900000000003</v>
      </c>
      <c r="HJ113">
        <v>30</v>
      </c>
      <c r="HK113">
        <v>33.441499999999998</v>
      </c>
      <c r="HL113">
        <v>33.454900000000002</v>
      </c>
      <c r="HM113">
        <v>39.1736</v>
      </c>
      <c r="HN113">
        <v>22.067399999999999</v>
      </c>
      <c r="HO113">
        <v>98.508600000000001</v>
      </c>
      <c r="HP113">
        <v>31</v>
      </c>
      <c r="HQ113">
        <v>658.89499999999998</v>
      </c>
      <c r="HR113">
        <v>32.189900000000002</v>
      </c>
      <c r="HS113">
        <v>98.813299999999998</v>
      </c>
      <c r="HT113">
        <v>97.492800000000003</v>
      </c>
    </row>
    <row r="114" spans="1:228" x14ac:dyDescent="0.2">
      <c r="A114">
        <v>99</v>
      </c>
      <c r="B114">
        <v>1678134344.0999999</v>
      </c>
      <c r="C114">
        <v>391.5</v>
      </c>
      <c r="D114" t="s">
        <v>556</v>
      </c>
      <c r="E114" t="s">
        <v>557</v>
      </c>
      <c r="F114">
        <v>4</v>
      </c>
      <c r="G114">
        <v>1678134342.0999999</v>
      </c>
      <c r="H114">
        <f t="shared" si="34"/>
        <v>2.1779706672722656E-3</v>
      </c>
      <c r="I114">
        <f t="shared" si="35"/>
        <v>2.1779706672722656</v>
      </c>
      <c r="J114">
        <f t="shared" si="36"/>
        <v>15.221251731957508</v>
      </c>
      <c r="K114">
        <f t="shared" si="37"/>
        <v>622.6754285714286</v>
      </c>
      <c r="L114">
        <f t="shared" si="38"/>
        <v>446.12916724871121</v>
      </c>
      <c r="M114">
        <f t="shared" si="39"/>
        <v>45.133603553025253</v>
      </c>
      <c r="N114">
        <f t="shared" si="40"/>
        <v>62.994280577233745</v>
      </c>
      <c r="O114">
        <f t="shared" si="41"/>
        <v>0.15238048690068373</v>
      </c>
      <c r="P114">
        <f t="shared" si="42"/>
        <v>2.7646961685141438</v>
      </c>
      <c r="Q114">
        <f t="shared" si="43"/>
        <v>0.14786368238904668</v>
      </c>
      <c r="R114">
        <f t="shared" si="44"/>
        <v>9.2809466134076368E-2</v>
      </c>
      <c r="S114">
        <f t="shared" si="45"/>
        <v>226.10903752124608</v>
      </c>
      <c r="T114">
        <f t="shared" si="46"/>
        <v>33.420188167782534</v>
      </c>
      <c r="U114">
        <f t="shared" si="47"/>
        <v>32.404857142857132</v>
      </c>
      <c r="V114">
        <f t="shared" si="48"/>
        <v>4.8856024922676902</v>
      </c>
      <c r="W114">
        <f t="shared" si="49"/>
        <v>69.926728046389258</v>
      </c>
      <c r="X114">
        <f t="shared" si="50"/>
        <v>3.4568935400697312</v>
      </c>
      <c r="Y114">
        <f t="shared" si="51"/>
        <v>4.9435940114006689</v>
      </c>
      <c r="Z114">
        <f t="shared" si="52"/>
        <v>1.428708952197959</v>
      </c>
      <c r="AA114">
        <f t="shared" si="53"/>
        <v>-96.048506426706922</v>
      </c>
      <c r="AB114">
        <f t="shared" si="54"/>
        <v>31.189839885879131</v>
      </c>
      <c r="AC114">
        <f t="shared" si="55"/>
        <v>2.5712901773742476</v>
      </c>
      <c r="AD114">
        <f t="shared" si="56"/>
        <v>163.82166115779253</v>
      </c>
      <c r="AE114">
        <f t="shared" si="57"/>
        <v>25.934884307805035</v>
      </c>
      <c r="AF114">
        <f t="shared" si="58"/>
        <v>2.1810178560686562</v>
      </c>
      <c r="AG114">
        <f t="shared" si="59"/>
        <v>15.221251731957508</v>
      </c>
      <c r="AH114">
        <v>668.48943405288935</v>
      </c>
      <c r="AI114">
        <v>647.31102424242397</v>
      </c>
      <c r="AJ114">
        <v>1.7356644314832741</v>
      </c>
      <c r="AK114">
        <v>62.734653934625719</v>
      </c>
      <c r="AL114">
        <f t="shared" si="60"/>
        <v>2.1779706672722656</v>
      </c>
      <c r="AM114">
        <v>32.225180416465072</v>
      </c>
      <c r="AN114">
        <v>34.167102424242422</v>
      </c>
      <c r="AO114">
        <v>-2.626611246902268E-5</v>
      </c>
      <c r="AP114">
        <v>100.3352754229541</v>
      </c>
      <c r="AQ114">
        <v>19</v>
      </c>
      <c r="AR114">
        <v>3</v>
      </c>
      <c r="AS114">
        <f t="shared" si="61"/>
        <v>1</v>
      </c>
      <c r="AT114">
        <f t="shared" si="62"/>
        <v>0</v>
      </c>
      <c r="AU114">
        <f t="shared" si="63"/>
        <v>47315.172774424987</v>
      </c>
      <c r="AV114">
        <f t="shared" si="64"/>
        <v>1199.961428571429</v>
      </c>
      <c r="AW114">
        <f t="shared" si="65"/>
        <v>1025.8925707363974</v>
      </c>
      <c r="AX114">
        <f t="shared" si="66"/>
        <v>0.85493795576224219</v>
      </c>
      <c r="AY114">
        <f t="shared" si="67"/>
        <v>0.18843025462112734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1678134342.0999999</v>
      </c>
      <c r="BF114">
        <v>622.6754285714286</v>
      </c>
      <c r="BG114">
        <v>647.86914285714295</v>
      </c>
      <c r="BH114">
        <v>34.17012857142857</v>
      </c>
      <c r="BI114">
        <v>32.225657142857138</v>
      </c>
      <c r="BJ114">
        <v>629.53957142857132</v>
      </c>
      <c r="BK114">
        <v>33.917471428571439</v>
      </c>
      <c r="BL114">
        <v>649.99428571428575</v>
      </c>
      <c r="BM114">
        <v>101.06699999999999</v>
      </c>
      <c r="BN114">
        <v>0.1001212428571429</v>
      </c>
      <c r="BO114">
        <v>32.614114285714287</v>
      </c>
      <c r="BP114">
        <v>32.404857142857132</v>
      </c>
      <c r="BQ114">
        <v>999.89999999999986</v>
      </c>
      <c r="BR114">
        <v>0</v>
      </c>
      <c r="BS114">
        <v>0</v>
      </c>
      <c r="BT114">
        <v>8992.5885714285723</v>
      </c>
      <c r="BU114">
        <v>0</v>
      </c>
      <c r="BV114">
        <v>121.0038571428571</v>
      </c>
      <c r="BW114">
        <v>-25.193728571428579</v>
      </c>
      <c r="BX114">
        <v>644.70514285714285</v>
      </c>
      <c r="BY114">
        <v>669.44228571428562</v>
      </c>
      <c r="BZ114">
        <v>1.9444728571428569</v>
      </c>
      <c r="CA114">
        <v>647.86914285714295</v>
      </c>
      <c r="CB114">
        <v>32.225657142857138</v>
      </c>
      <c r="CC114">
        <v>3.4534699999999998</v>
      </c>
      <c r="CD114">
        <v>3.2569499999999998</v>
      </c>
      <c r="CE114">
        <v>26.392700000000001</v>
      </c>
      <c r="CF114">
        <v>25.403357142857139</v>
      </c>
      <c r="CG114">
        <v>1199.961428571429</v>
      </c>
      <c r="CH114">
        <v>0.49998471428571428</v>
      </c>
      <c r="CI114">
        <v>0.50001528571428566</v>
      </c>
      <c r="CJ114">
        <v>0</v>
      </c>
      <c r="CK114">
        <v>1126.51</v>
      </c>
      <c r="CL114">
        <v>4.9990899999999998</v>
      </c>
      <c r="CM114">
        <v>12203.4</v>
      </c>
      <c r="CN114">
        <v>9557.5085714285706</v>
      </c>
      <c r="CO114">
        <v>42.5</v>
      </c>
      <c r="CP114">
        <v>43.875</v>
      </c>
      <c r="CQ114">
        <v>43.285428571428568</v>
      </c>
      <c r="CR114">
        <v>43.061999999999998</v>
      </c>
      <c r="CS114">
        <v>43.811999999999998</v>
      </c>
      <c r="CT114">
        <v>597.46285714285716</v>
      </c>
      <c r="CU114">
        <v>597.49857142857149</v>
      </c>
      <c r="CV114">
        <v>0</v>
      </c>
      <c r="CW114">
        <v>1678134386.2</v>
      </c>
      <c r="CX114">
        <v>0</v>
      </c>
      <c r="CY114">
        <v>1678124978.5</v>
      </c>
      <c r="CZ114" t="s">
        <v>356</v>
      </c>
      <c r="DA114">
        <v>1678124978.5</v>
      </c>
      <c r="DB114">
        <v>1678124958</v>
      </c>
      <c r="DC114">
        <v>13</v>
      </c>
      <c r="DD114">
        <v>-0.20300000000000001</v>
      </c>
      <c r="DE114">
        <v>-1.0999999999999999E-2</v>
      </c>
      <c r="DF114">
        <v>-7.2679999999999998</v>
      </c>
      <c r="DG114">
        <v>0.23699999999999999</v>
      </c>
      <c r="DH114">
        <v>791</v>
      </c>
      <c r="DI114">
        <v>32</v>
      </c>
      <c r="DJ114">
        <v>0.03</v>
      </c>
      <c r="DK114">
        <v>7.0000000000000007E-2</v>
      </c>
      <c r="DL114">
        <v>-24.798863414634141</v>
      </c>
      <c r="DM114">
        <v>-2.311471777003467</v>
      </c>
      <c r="DN114">
        <v>0.23397236209109551</v>
      </c>
      <c r="DO114">
        <v>0</v>
      </c>
      <c r="DP114">
        <v>1.937626097560976</v>
      </c>
      <c r="DQ114">
        <v>0.104990801393726</v>
      </c>
      <c r="DR114">
        <v>1.262759905689524E-2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3.2962899999999999</v>
      </c>
      <c r="EB114">
        <v>2.6252200000000001</v>
      </c>
      <c r="EC114">
        <v>0.13720599999999999</v>
      </c>
      <c r="ED114">
        <v>0.13886699999999999</v>
      </c>
      <c r="EE114">
        <v>0.13933999999999999</v>
      </c>
      <c r="EF114">
        <v>0.132745</v>
      </c>
      <c r="EG114">
        <v>25996.6</v>
      </c>
      <c r="EH114">
        <v>26314.5</v>
      </c>
      <c r="EI114">
        <v>28034.6</v>
      </c>
      <c r="EJ114">
        <v>29414.799999999999</v>
      </c>
      <c r="EK114">
        <v>33219.800000000003</v>
      </c>
      <c r="EL114">
        <v>35415.4</v>
      </c>
      <c r="EM114">
        <v>39591.4</v>
      </c>
      <c r="EN114">
        <v>42041.8</v>
      </c>
      <c r="EO114">
        <v>2.1867999999999999</v>
      </c>
      <c r="EP114">
        <v>2.1776499999999999</v>
      </c>
      <c r="EQ114">
        <v>0.11150500000000001</v>
      </c>
      <c r="ER114">
        <v>0</v>
      </c>
      <c r="ES114">
        <v>30.592700000000001</v>
      </c>
      <c r="ET114">
        <v>999.9</v>
      </c>
      <c r="EU114">
        <v>71.2</v>
      </c>
      <c r="EV114">
        <v>34.700000000000003</v>
      </c>
      <c r="EW114">
        <v>39.132399999999997</v>
      </c>
      <c r="EX114">
        <v>56.618200000000002</v>
      </c>
      <c r="EY114">
        <v>-3.4294899999999999</v>
      </c>
      <c r="EZ114">
        <v>2</v>
      </c>
      <c r="FA114">
        <v>0.48287099999999999</v>
      </c>
      <c r="FB114">
        <v>7.3180800000000004E-2</v>
      </c>
      <c r="FC114">
        <v>20.275099999999998</v>
      </c>
      <c r="FD114">
        <v>5.2190899999999996</v>
      </c>
      <c r="FE114">
        <v>12.0097</v>
      </c>
      <c r="FF114">
        <v>4.9868499999999996</v>
      </c>
      <c r="FG114">
        <v>3.2845</v>
      </c>
      <c r="FH114">
        <v>9999</v>
      </c>
      <c r="FI114">
        <v>9999</v>
      </c>
      <c r="FJ114">
        <v>9999</v>
      </c>
      <c r="FK114">
        <v>999.9</v>
      </c>
      <c r="FL114">
        <v>1.8658600000000001</v>
      </c>
      <c r="FM114">
        <v>1.86233</v>
      </c>
      <c r="FN114">
        <v>1.8643400000000001</v>
      </c>
      <c r="FO114">
        <v>1.86042</v>
      </c>
      <c r="FP114">
        <v>1.86111</v>
      </c>
      <c r="FQ114">
        <v>1.86025</v>
      </c>
      <c r="FR114">
        <v>1.8620300000000001</v>
      </c>
      <c r="FS114">
        <v>1.8585499999999999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-6.8730000000000002</v>
      </c>
      <c r="GH114">
        <v>0.25259999999999999</v>
      </c>
      <c r="GI114">
        <v>-4.6300871571038451</v>
      </c>
      <c r="GJ114">
        <v>-4.6782648166075668E-3</v>
      </c>
      <c r="GK114">
        <v>2.0645039605938809E-6</v>
      </c>
      <c r="GL114">
        <v>-4.2957140779123221E-10</v>
      </c>
      <c r="GM114">
        <v>-8.3289933805379121E-2</v>
      </c>
      <c r="GN114">
        <v>6.7050777095108757E-4</v>
      </c>
      <c r="GO114">
        <v>6.3862846072479287E-4</v>
      </c>
      <c r="GP114">
        <v>-1.0801389653900339E-5</v>
      </c>
      <c r="GQ114">
        <v>6</v>
      </c>
      <c r="GR114">
        <v>2074</v>
      </c>
      <c r="GS114">
        <v>4</v>
      </c>
      <c r="GT114">
        <v>34</v>
      </c>
      <c r="GU114">
        <v>156.1</v>
      </c>
      <c r="GV114">
        <v>156.4</v>
      </c>
      <c r="GW114">
        <v>1.9714400000000001</v>
      </c>
      <c r="GX114">
        <v>2.5573700000000001</v>
      </c>
      <c r="GY114">
        <v>2.04834</v>
      </c>
      <c r="GZ114">
        <v>2.6171899999999999</v>
      </c>
      <c r="HA114">
        <v>2.1972700000000001</v>
      </c>
      <c r="HB114">
        <v>2.3327599999999999</v>
      </c>
      <c r="HC114">
        <v>40.1967</v>
      </c>
      <c r="HD114">
        <v>13.308999999999999</v>
      </c>
      <c r="HE114">
        <v>18</v>
      </c>
      <c r="HF114">
        <v>677.70100000000002</v>
      </c>
      <c r="HG114">
        <v>745.76599999999996</v>
      </c>
      <c r="HH114">
        <v>31.0001</v>
      </c>
      <c r="HI114">
        <v>33.487900000000003</v>
      </c>
      <c r="HJ114">
        <v>29.9999</v>
      </c>
      <c r="HK114">
        <v>33.438699999999997</v>
      </c>
      <c r="HL114">
        <v>33.454900000000002</v>
      </c>
      <c r="HM114">
        <v>39.499499999999998</v>
      </c>
      <c r="HN114">
        <v>22.067399999999999</v>
      </c>
      <c r="HO114">
        <v>98.508600000000001</v>
      </c>
      <c r="HP114">
        <v>31</v>
      </c>
      <c r="HQ114">
        <v>665.57600000000002</v>
      </c>
      <c r="HR114">
        <v>32.189900000000002</v>
      </c>
      <c r="HS114">
        <v>98.814499999999995</v>
      </c>
      <c r="HT114">
        <v>97.493499999999997</v>
      </c>
    </row>
    <row r="115" spans="1:228" x14ac:dyDescent="0.2">
      <c r="A115">
        <v>100</v>
      </c>
      <c r="B115">
        <v>1678134348.0999999</v>
      </c>
      <c r="C115">
        <v>395.5</v>
      </c>
      <c r="D115" t="s">
        <v>558</v>
      </c>
      <c r="E115" t="s">
        <v>559</v>
      </c>
      <c r="F115">
        <v>4</v>
      </c>
      <c r="G115">
        <v>1678134345.7874999</v>
      </c>
      <c r="H115">
        <f t="shared" si="34"/>
        <v>2.1679917355477071E-3</v>
      </c>
      <c r="I115">
        <f t="shared" si="35"/>
        <v>2.167991735547707</v>
      </c>
      <c r="J115">
        <f t="shared" si="36"/>
        <v>15.810065905276691</v>
      </c>
      <c r="K115">
        <f t="shared" si="37"/>
        <v>628.703125</v>
      </c>
      <c r="L115">
        <f t="shared" si="38"/>
        <v>445.03098439190182</v>
      </c>
      <c r="M115">
        <f t="shared" si="39"/>
        <v>45.022872310656055</v>
      </c>
      <c r="N115">
        <f t="shared" si="40"/>
        <v>63.604606220538287</v>
      </c>
      <c r="O115">
        <f t="shared" si="41"/>
        <v>0.15171227288527259</v>
      </c>
      <c r="P115">
        <f t="shared" si="42"/>
        <v>2.7668430305770562</v>
      </c>
      <c r="Q115">
        <f t="shared" si="43"/>
        <v>0.14723773296500048</v>
      </c>
      <c r="R115">
        <f t="shared" si="44"/>
        <v>9.241461000426196E-2</v>
      </c>
      <c r="S115">
        <f t="shared" si="45"/>
        <v>226.12533748505766</v>
      </c>
      <c r="T115">
        <f t="shared" si="46"/>
        <v>33.418349961653732</v>
      </c>
      <c r="U115">
        <f t="shared" si="47"/>
        <v>32.400262499999997</v>
      </c>
      <c r="V115">
        <f t="shared" si="48"/>
        <v>4.8843358487577149</v>
      </c>
      <c r="W115">
        <f t="shared" si="49"/>
        <v>69.926776873656308</v>
      </c>
      <c r="X115">
        <f t="shared" si="50"/>
        <v>3.4560995027757011</v>
      </c>
      <c r="Y115">
        <f t="shared" si="51"/>
        <v>4.9424550326696464</v>
      </c>
      <c r="Z115">
        <f t="shared" si="52"/>
        <v>1.4282363459820138</v>
      </c>
      <c r="AA115">
        <f t="shared" si="53"/>
        <v>-95.608435537653889</v>
      </c>
      <c r="AB115">
        <f t="shared" si="54"/>
        <v>31.289441772690427</v>
      </c>
      <c r="AC115">
        <f t="shared" si="55"/>
        <v>2.5773899643377152</v>
      </c>
      <c r="AD115">
        <f t="shared" si="56"/>
        <v>164.38373368443192</v>
      </c>
      <c r="AE115">
        <f t="shared" si="57"/>
        <v>26.045303210937369</v>
      </c>
      <c r="AF115">
        <f t="shared" si="58"/>
        <v>2.1718248376291402</v>
      </c>
      <c r="AG115">
        <f t="shared" si="59"/>
        <v>15.810065905276691</v>
      </c>
      <c r="AH115">
        <v>675.38174660697621</v>
      </c>
      <c r="AI115">
        <v>653.94383030303015</v>
      </c>
      <c r="AJ115">
        <v>1.656795306930092</v>
      </c>
      <c r="AK115">
        <v>62.734653934625719</v>
      </c>
      <c r="AL115">
        <f t="shared" si="60"/>
        <v>2.167991735547707</v>
      </c>
      <c r="AM115">
        <v>32.225529121631077</v>
      </c>
      <c r="AN115">
        <v>34.158606666666657</v>
      </c>
      <c r="AO115">
        <v>-2.6594475868823079E-5</v>
      </c>
      <c r="AP115">
        <v>100.3352754229541</v>
      </c>
      <c r="AQ115">
        <v>19</v>
      </c>
      <c r="AR115">
        <v>3</v>
      </c>
      <c r="AS115">
        <f t="shared" si="61"/>
        <v>1</v>
      </c>
      <c r="AT115">
        <f t="shared" si="62"/>
        <v>0</v>
      </c>
      <c r="AU115">
        <f t="shared" si="63"/>
        <v>47374.916855756004</v>
      </c>
      <c r="AV115">
        <f t="shared" si="64"/>
        <v>1200.05125</v>
      </c>
      <c r="AW115">
        <f t="shared" si="65"/>
        <v>1025.9690385932943</v>
      </c>
      <c r="AX115">
        <f t="shared" si="66"/>
        <v>0.85493768586407803</v>
      </c>
      <c r="AY115">
        <f t="shared" si="67"/>
        <v>0.18842973371767052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1678134345.7874999</v>
      </c>
      <c r="BF115">
        <v>628.703125</v>
      </c>
      <c r="BG115">
        <v>654.00600000000009</v>
      </c>
      <c r="BH115">
        <v>34.162000000000013</v>
      </c>
      <c r="BI115">
        <v>32.225675000000003</v>
      </c>
      <c r="BJ115">
        <v>635.58287500000006</v>
      </c>
      <c r="BK115">
        <v>33.909374999999997</v>
      </c>
      <c r="BL115">
        <v>649.98312499999997</v>
      </c>
      <c r="BM115">
        <v>101.068</v>
      </c>
      <c r="BN115">
        <v>9.9949849999999993E-2</v>
      </c>
      <c r="BO115">
        <v>32.610024999999993</v>
      </c>
      <c r="BP115">
        <v>32.400262499999997</v>
      </c>
      <c r="BQ115">
        <v>999.9</v>
      </c>
      <c r="BR115">
        <v>0</v>
      </c>
      <c r="BS115">
        <v>0</v>
      </c>
      <c r="BT115">
        <v>9003.9050000000007</v>
      </c>
      <c r="BU115">
        <v>0</v>
      </c>
      <c r="BV115">
        <v>120.81887500000001</v>
      </c>
      <c r="BW115">
        <v>-25.302912500000001</v>
      </c>
      <c r="BX115">
        <v>650.94050000000004</v>
      </c>
      <c r="BY115">
        <v>675.7835</v>
      </c>
      <c r="BZ115">
        <v>1.9363062499999999</v>
      </c>
      <c r="CA115">
        <v>654.00600000000009</v>
      </c>
      <c r="CB115">
        <v>32.225675000000003</v>
      </c>
      <c r="CC115">
        <v>3.4526812499999999</v>
      </c>
      <c r="CD115">
        <v>3.2569812499999999</v>
      </c>
      <c r="CE115">
        <v>26.388825000000001</v>
      </c>
      <c r="CF115">
        <v>25.403524999999998</v>
      </c>
      <c r="CG115">
        <v>1200.05125</v>
      </c>
      <c r="CH115">
        <v>0.49999412500000001</v>
      </c>
      <c r="CI115">
        <v>0.50000587500000004</v>
      </c>
      <c r="CJ115">
        <v>0</v>
      </c>
      <c r="CK115">
        <v>1127.38375</v>
      </c>
      <c r="CL115">
        <v>4.9990899999999998</v>
      </c>
      <c r="CM115">
        <v>12215.9625</v>
      </c>
      <c r="CN115">
        <v>9558.25</v>
      </c>
      <c r="CO115">
        <v>42.523249999999997</v>
      </c>
      <c r="CP115">
        <v>43.875</v>
      </c>
      <c r="CQ115">
        <v>43.304250000000003</v>
      </c>
      <c r="CR115">
        <v>43.061999999999998</v>
      </c>
      <c r="CS115">
        <v>43.796499999999988</v>
      </c>
      <c r="CT115">
        <v>597.51874999999995</v>
      </c>
      <c r="CU115">
        <v>597.53250000000003</v>
      </c>
      <c r="CV115">
        <v>0</v>
      </c>
      <c r="CW115">
        <v>1678134390.4000001</v>
      </c>
      <c r="CX115">
        <v>0</v>
      </c>
      <c r="CY115">
        <v>1678124978.5</v>
      </c>
      <c r="CZ115" t="s">
        <v>356</v>
      </c>
      <c r="DA115">
        <v>1678124978.5</v>
      </c>
      <c r="DB115">
        <v>1678124958</v>
      </c>
      <c r="DC115">
        <v>13</v>
      </c>
      <c r="DD115">
        <v>-0.20300000000000001</v>
      </c>
      <c r="DE115">
        <v>-1.0999999999999999E-2</v>
      </c>
      <c r="DF115">
        <v>-7.2679999999999998</v>
      </c>
      <c r="DG115">
        <v>0.23699999999999999</v>
      </c>
      <c r="DH115">
        <v>791</v>
      </c>
      <c r="DI115">
        <v>32</v>
      </c>
      <c r="DJ115">
        <v>0.03</v>
      </c>
      <c r="DK115">
        <v>7.0000000000000007E-2</v>
      </c>
      <c r="DL115">
        <v>-24.968707500000001</v>
      </c>
      <c r="DM115">
        <v>-2.5824709193245852</v>
      </c>
      <c r="DN115">
        <v>0.2509792505243213</v>
      </c>
      <c r="DO115">
        <v>0</v>
      </c>
      <c r="DP115">
        <v>1.9404412499999999</v>
      </c>
      <c r="DQ115">
        <v>4.6862251407121497E-2</v>
      </c>
      <c r="DR115">
        <v>1.1110380998755181E-2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371</v>
      </c>
      <c r="EA115">
        <v>3.2964199999999999</v>
      </c>
      <c r="EB115">
        <v>2.6254599999999999</v>
      </c>
      <c r="EC115">
        <v>0.13818</v>
      </c>
      <c r="ED115">
        <v>0.139845</v>
      </c>
      <c r="EE115">
        <v>0.139323</v>
      </c>
      <c r="EF115">
        <v>0.132741</v>
      </c>
      <c r="EG115">
        <v>25967.4</v>
      </c>
      <c r="EH115">
        <v>26284.3</v>
      </c>
      <c r="EI115">
        <v>28034.9</v>
      </c>
      <c r="EJ115">
        <v>29414.5</v>
      </c>
      <c r="EK115">
        <v>33220.800000000003</v>
      </c>
      <c r="EL115">
        <v>35414.9</v>
      </c>
      <c r="EM115">
        <v>39591.800000000003</v>
      </c>
      <c r="EN115">
        <v>42041.1</v>
      </c>
      <c r="EO115">
        <v>2.1872199999999999</v>
      </c>
      <c r="EP115">
        <v>2.1776</v>
      </c>
      <c r="EQ115">
        <v>0.111192</v>
      </c>
      <c r="ER115">
        <v>0</v>
      </c>
      <c r="ES115">
        <v>30.5947</v>
      </c>
      <c r="ET115">
        <v>999.9</v>
      </c>
      <c r="EU115">
        <v>71.2</v>
      </c>
      <c r="EV115">
        <v>34.799999999999997</v>
      </c>
      <c r="EW115">
        <v>39.3523</v>
      </c>
      <c r="EX115">
        <v>56.438200000000002</v>
      </c>
      <c r="EY115">
        <v>-3.4655499999999999</v>
      </c>
      <c r="EZ115">
        <v>2</v>
      </c>
      <c r="FA115">
        <v>0.48236000000000001</v>
      </c>
      <c r="FB115">
        <v>7.1846400000000005E-2</v>
      </c>
      <c r="FC115">
        <v>20.275200000000002</v>
      </c>
      <c r="FD115">
        <v>5.2184900000000001</v>
      </c>
      <c r="FE115">
        <v>12.009499999999999</v>
      </c>
      <c r="FF115">
        <v>4.9866000000000001</v>
      </c>
      <c r="FG115">
        <v>3.2845</v>
      </c>
      <c r="FH115">
        <v>9999</v>
      </c>
      <c r="FI115">
        <v>9999</v>
      </c>
      <c r="FJ115">
        <v>9999</v>
      </c>
      <c r="FK115">
        <v>999.9</v>
      </c>
      <c r="FL115">
        <v>1.86588</v>
      </c>
      <c r="FM115">
        <v>1.86233</v>
      </c>
      <c r="FN115">
        <v>1.86435</v>
      </c>
      <c r="FO115">
        <v>1.8604400000000001</v>
      </c>
      <c r="FP115">
        <v>1.86111</v>
      </c>
      <c r="FQ115">
        <v>1.86025</v>
      </c>
      <c r="FR115">
        <v>1.8620300000000001</v>
      </c>
      <c r="FS115">
        <v>1.8585799999999999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-6.89</v>
      </c>
      <c r="GH115">
        <v>0.25259999999999999</v>
      </c>
      <c r="GI115">
        <v>-4.6300871571038451</v>
      </c>
      <c r="GJ115">
        <v>-4.6782648166075668E-3</v>
      </c>
      <c r="GK115">
        <v>2.0645039605938809E-6</v>
      </c>
      <c r="GL115">
        <v>-4.2957140779123221E-10</v>
      </c>
      <c r="GM115">
        <v>-8.3289933805379121E-2</v>
      </c>
      <c r="GN115">
        <v>6.7050777095108757E-4</v>
      </c>
      <c r="GO115">
        <v>6.3862846072479287E-4</v>
      </c>
      <c r="GP115">
        <v>-1.0801389653900339E-5</v>
      </c>
      <c r="GQ115">
        <v>6</v>
      </c>
      <c r="GR115">
        <v>2074</v>
      </c>
      <c r="GS115">
        <v>4</v>
      </c>
      <c r="GT115">
        <v>34</v>
      </c>
      <c r="GU115">
        <v>156.19999999999999</v>
      </c>
      <c r="GV115">
        <v>156.5</v>
      </c>
      <c r="GW115">
        <v>1.9873000000000001</v>
      </c>
      <c r="GX115">
        <v>2.5549300000000001</v>
      </c>
      <c r="GY115">
        <v>2.04834</v>
      </c>
      <c r="GZ115">
        <v>2.6171899999999999</v>
      </c>
      <c r="HA115">
        <v>2.1972700000000001</v>
      </c>
      <c r="HB115">
        <v>2.3107899999999999</v>
      </c>
      <c r="HC115">
        <v>40.1967</v>
      </c>
      <c r="HD115">
        <v>13.3002</v>
      </c>
      <c r="HE115">
        <v>18</v>
      </c>
      <c r="HF115">
        <v>678.04600000000005</v>
      </c>
      <c r="HG115">
        <v>745.71799999999996</v>
      </c>
      <c r="HH115">
        <v>30.9998</v>
      </c>
      <c r="HI115">
        <v>33.487900000000003</v>
      </c>
      <c r="HJ115">
        <v>29.9999</v>
      </c>
      <c r="HK115">
        <v>33.438699999999997</v>
      </c>
      <c r="HL115">
        <v>33.454900000000002</v>
      </c>
      <c r="HM115">
        <v>39.826099999999997</v>
      </c>
      <c r="HN115">
        <v>22.067399999999999</v>
      </c>
      <c r="HO115">
        <v>98.508600000000001</v>
      </c>
      <c r="HP115">
        <v>31</v>
      </c>
      <c r="HQ115">
        <v>672.25900000000001</v>
      </c>
      <c r="HR115">
        <v>32.189900000000002</v>
      </c>
      <c r="HS115">
        <v>98.815399999999997</v>
      </c>
      <c r="HT115">
        <v>97.492000000000004</v>
      </c>
    </row>
    <row r="116" spans="1:228" x14ac:dyDescent="0.2">
      <c r="A116">
        <v>101</v>
      </c>
      <c r="B116">
        <v>1678134352.0999999</v>
      </c>
      <c r="C116">
        <v>399.5</v>
      </c>
      <c r="D116" t="s">
        <v>560</v>
      </c>
      <c r="E116" t="s">
        <v>561</v>
      </c>
      <c r="F116">
        <v>4</v>
      </c>
      <c r="G116">
        <v>1678134350.0999999</v>
      </c>
      <c r="H116">
        <f t="shared" si="34"/>
        <v>2.1648317493335131E-3</v>
      </c>
      <c r="I116">
        <f t="shared" si="35"/>
        <v>2.164831749333513</v>
      </c>
      <c r="J116">
        <f t="shared" si="36"/>
        <v>15.655937924513605</v>
      </c>
      <c r="K116">
        <f t="shared" si="37"/>
        <v>635.74714285714288</v>
      </c>
      <c r="L116">
        <f t="shared" si="38"/>
        <v>453.28211370641174</v>
      </c>
      <c r="M116">
        <f t="shared" si="39"/>
        <v>45.857848836975066</v>
      </c>
      <c r="N116">
        <f t="shared" si="40"/>
        <v>64.317553007539431</v>
      </c>
      <c r="O116">
        <f t="shared" si="41"/>
        <v>0.15145185021661342</v>
      </c>
      <c r="P116">
        <f t="shared" si="42"/>
        <v>2.7700956832101165</v>
      </c>
      <c r="Q116">
        <f t="shared" si="43"/>
        <v>0.14699748612211191</v>
      </c>
      <c r="R116">
        <f t="shared" si="44"/>
        <v>9.2262723208663008E-2</v>
      </c>
      <c r="S116">
        <f t="shared" si="45"/>
        <v>226.12745666439409</v>
      </c>
      <c r="T116">
        <f t="shared" si="46"/>
        <v>33.416809929556187</v>
      </c>
      <c r="U116">
        <f t="shared" si="47"/>
        <v>32.399428571428579</v>
      </c>
      <c r="V116">
        <f t="shared" si="48"/>
        <v>4.8841059833629856</v>
      </c>
      <c r="W116">
        <f t="shared" si="49"/>
        <v>69.922894053706088</v>
      </c>
      <c r="X116">
        <f t="shared" si="50"/>
        <v>3.4556078546589877</v>
      </c>
      <c r="Y116">
        <f t="shared" si="51"/>
        <v>4.9420263583552746</v>
      </c>
      <c r="Z116">
        <f t="shared" si="52"/>
        <v>1.4284981287039979</v>
      </c>
      <c r="AA116">
        <f t="shared" si="53"/>
        <v>-95.469080145607933</v>
      </c>
      <c r="AB116">
        <f t="shared" si="54"/>
        <v>31.220886075100879</v>
      </c>
      <c r="AC116">
        <f t="shared" si="55"/>
        <v>2.5686931796054293</v>
      </c>
      <c r="AD116">
        <f t="shared" si="56"/>
        <v>164.44795577349245</v>
      </c>
      <c r="AE116">
        <f t="shared" si="57"/>
        <v>26.19454763281238</v>
      </c>
      <c r="AF116">
        <f t="shared" si="58"/>
        <v>2.1662038659382667</v>
      </c>
      <c r="AG116">
        <f t="shared" si="59"/>
        <v>15.655937924513605</v>
      </c>
      <c r="AH116">
        <v>682.2849735541547</v>
      </c>
      <c r="AI116">
        <v>660.79415151515161</v>
      </c>
      <c r="AJ116">
        <v>1.7096084183752169</v>
      </c>
      <c r="AK116">
        <v>62.734653934625719</v>
      </c>
      <c r="AL116">
        <f t="shared" si="60"/>
        <v>2.164831749333513</v>
      </c>
      <c r="AM116">
        <v>32.226138322896958</v>
      </c>
      <c r="AN116">
        <v>34.156046060606037</v>
      </c>
      <c r="AO116">
        <v>-9.3928233391959689E-6</v>
      </c>
      <c r="AP116">
        <v>100.3352754229541</v>
      </c>
      <c r="AQ116">
        <v>19</v>
      </c>
      <c r="AR116">
        <v>3</v>
      </c>
      <c r="AS116">
        <f t="shared" si="61"/>
        <v>1</v>
      </c>
      <c r="AT116">
        <f t="shared" si="62"/>
        <v>0</v>
      </c>
      <c r="AU116">
        <f t="shared" si="63"/>
        <v>47464.751208207279</v>
      </c>
      <c r="AV116">
        <f t="shared" si="64"/>
        <v>1200.0571428571429</v>
      </c>
      <c r="AW116">
        <f t="shared" si="65"/>
        <v>1025.9745993079764</v>
      </c>
      <c r="AX116">
        <f t="shared" si="66"/>
        <v>0.85493812141753178</v>
      </c>
      <c r="AY116">
        <f t="shared" si="67"/>
        <v>0.18843057433583621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1678134350.0999999</v>
      </c>
      <c r="BF116">
        <v>635.74714285714288</v>
      </c>
      <c r="BG116">
        <v>661.19528571428577</v>
      </c>
      <c r="BH116">
        <v>34.156971428571431</v>
      </c>
      <c r="BI116">
        <v>32.225900000000003</v>
      </c>
      <c r="BJ116">
        <v>642.64514285714279</v>
      </c>
      <c r="BK116">
        <v>33.904400000000003</v>
      </c>
      <c r="BL116">
        <v>650.0680000000001</v>
      </c>
      <c r="BM116">
        <v>101.0684285714286</v>
      </c>
      <c r="BN116">
        <v>0.1000213857142857</v>
      </c>
      <c r="BO116">
        <v>32.608485714285713</v>
      </c>
      <c r="BP116">
        <v>32.399428571428579</v>
      </c>
      <c r="BQ116">
        <v>999.89999999999986</v>
      </c>
      <c r="BR116">
        <v>0</v>
      </c>
      <c r="BS116">
        <v>0</v>
      </c>
      <c r="BT116">
        <v>9021.1628571428555</v>
      </c>
      <c r="BU116">
        <v>0</v>
      </c>
      <c r="BV116">
        <v>120.2395714285714</v>
      </c>
      <c r="BW116">
        <v>-25.447928571428569</v>
      </c>
      <c r="BX116">
        <v>658.23028571428574</v>
      </c>
      <c r="BY116">
        <v>683.21228571428583</v>
      </c>
      <c r="BZ116">
        <v>1.9310671428571431</v>
      </c>
      <c r="CA116">
        <v>661.19528571428577</v>
      </c>
      <c r="CB116">
        <v>32.225900000000003</v>
      </c>
      <c r="CC116">
        <v>3.4521871428571429</v>
      </c>
      <c r="CD116">
        <v>3.2570171428571428</v>
      </c>
      <c r="CE116">
        <v>26.386428571428571</v>
      </c>
      <c r="CF116">
        <v>25.403700000000001</v>
      </c>
      <c r="CG116">
        <v>1200.0571428571429</v>
      </c>
      <c r="CH116">
        <v>0.4999784285714286</v>
      </c>
      <c r="CI116">
        <v>0.5000215714285714</v>
      </c>
      <c r="CJ116">
        <v>0</v>
      </c>
      <c r="CK116">
        <v>1128.48</v>
      </c>
      <c r="CL116">
        <v>4.9990899999999998</v>
      </c>
      <c r="CM116">
        <v>12227.72857142857</v>
      </c>
      <c r="CN116">
        <v>9558.2414285714294</v>
      </c>
      <c r="CO116">
        <v>42.526571428571437</v>
      </c>
      <c r="CP116">
        <v>43.883857142857153</v>
      </c>
      <c r="CQ116">
        <v>43.294285714285721</v>
      </c>
      <c r="CR116">
        <v>43.061999999999998</v>
      </c>
      <c r="CS116">
        <v>43.803142857142859</v>
      </c>
      <c r="CT116">
        <v>597.50428571428563</v>
      </c>
      <c r="CU116">
        <v>597.55285714285731</v>
      </c>
      <c r="CV116">
        <v>0</v>
      </c>
      <c r="CW116">
        <v>1678134394.5999999</v>
      </c>
      <c r="CX116">
        <v>0</v>
      </c>
      <c r="CY116">
        <v>1678124978.5</v>
      </c>
      <c r="CZ116" t="s">
        <v>356</v>
      </c>
      <c r="DA116">
        <v>1678124978.5</v>
      </c>
      <c r="DB116">
        <v>1678124958</v>
      </c>
      <c r="DC116">
        <v>13</v>
      </c>
      <c r="DD116">
        <v>-0.20300000000000001</v>
      </c>
      <c r="DE116">
        <v>-1.0999999999999999E-2</v>
      </c>
      <c r="DF116">
        <v>-7.2679999999999998</v>
      </c>
      <c r="DG116">
        <v>0.23699999999999999</v>
      </c>
      <c r="DH116">
        <v>791</v>
      </c>
      <c r="DI116">
        <v>32</v>
      </c>
      <c r="DJ116">
        <v>0.03</v>
      </c>
      <c r="DK116">
        <v>7.0000000000000007E-2</v>
      </c>
      <c r="DL116">
        <v>-25.1339425</v>
      </c>
      <c r="DM116">
        <v>-2.3535681050656181</v>
      </c>
      <c r="DN116">
        <v>0.2295146813250738</v>
      </c>
      <c r="DO116">
        <v>0</v>
      </c>
      <c r="DP116">
        <v>1.9416597499999999</v>
      </c>
      <c r="DQ116">
        <v>-4.2736547842404209E-2</v>
      </c>
      <c r="DR116">
        <v>9.668245313266521E-3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371</v>
      </c>
      <c r="EA116">
        <v>3.29644</v>
      </c>
      <c r="EB116">
        <v>2.6254200000000001</v>
      </c>
      <c r="EC116">
        <v>0.13917299999999999</v>
      </c>
      <c r="ED116">
        <v>0.14082</v>
      </c>
      <c r="EE116">
        <v>0.139316</v>
      </c>
      <c r="EF116">
        <v>0.132742</v>
      </c>
      <c r="EG116">
        <v>25937.9</v>
      </c>
      <c r="EH116">
        <v>26254.1</v>
      </c>
      <c r="EI116">
        <v>28035.4</v>
      </c>
      <c r="EJ116">
        <v>29414.1</v>
      </c>
      <c r="EK116">
        <v>33221.599999999999</v>
      </c>
      <c r="EL116">
        <v>35414.699999999997</v>
      </c>
      <c r="EM116">
        <v>39592.300000000003</v>
      </c>
      <c r="EN116">
        <v>42040.800000000003</v>
      </c>
      <c r="EO116">
        <v>2.1871999999999998</v>
      </c>
      <c r="EP116">
        <v>2.1777000000000002</v>
      </c>
      <c r="EQ116">
        <v>0.11126</v>
      </c>
      <c r="ER116">
        <v>0</v>
      </c>
      <c r="ES116">
        <v>30.595300000000002</v>
      </c>
      <c r="ET116">
        <v>999.9</v>
      </c>
      <c r="EU116">
        <v>71.2</v>
      </c>
      <c r="EV116">
        <v>34.799999999999997</v>
      </c>
      <c r="EW116">
        <v>39.348500000000001</v>
      </c>
      <c r="EX116">
        <v>56.468200000000003</v>
      </c>
      <c r="EY116">
        <v>-3.4254799999999999</v>
      </c>
      <c r="EZ116">
        <v>2</v>
      </c>
      <c r="FA116">
        <v>0.48253000000000001</v>
      </c>
      <c r="FB116">
        <v>7.0757100000000003E-2</v>
      </c>
      <c r="FC116">
        <v>20.275200000000002</v>
      </c>
      <c r="FD116">
        <v>5.2192400000000001</v>
      </c>
      <c r="FE116">
        <v>12.007899999999999</v>
      </c>
      <c r="FF116">
        <v>4.9867999999999997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1.86589</v>
      </c>
      <c r="FM116">
        <v>1.8623400000000001</v>
      </c>
      <c r="FN116">
        <v>1.8643400000000001</v>
      </c>
      <c r="FO116">
        <v>1.8604400000000001</v>
      </c>
      <c r="FP116">
        <v>1.86113</v>
      </c>
      <c r="FQ116">
        <v>1.86029</v>
      </c>
      <c r="FR116">
        <v>1.8620300000000001</v>
      </c>
      <c r="FS116">
        <v>1.85859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-6.9059999999999997</v>
      </c>
      <c r="GH116">
        <v>0.25259999999999999</v>
      </c>
      <c r="GI116">
        <v>-4.6300871571038451</v>
      </c>
      <c r="GJ116">
        <v>-4.6782648166075668E-3</v>
      </c>
      <c r="GK116">
        <v>2.0645039605938809E-6</v>
      </c>
      <c r="GL116">
        <v>-4.2957140779123221E-10</v>
      </c>
      <c r="GM116">
        <v>-8.3289933805379121E-2</v>
      </c>
      <c r="GN116">
        <v>6.7050777095108757E-4</v>
      </c>
      <c r="GO116">
        <v>6.3862846072479287E-4</v>
      </c>
      <c r="GP116">
        <v>-1.0801389653900339E-5</v>
      </c>
      <c r="GQ116">
        <v>6</v>
      </c>
      <c r="GR116">
        <v>2074</v>
      </c>
      <c r="GS116">
        <v>4</v>
      </c>
      <c r="GT116">
        <v>34</v>
      </c>
      <c r="GU116">
        <v>156.19999999999999</v>
      </c>
      <c r="GV116">
        <v>156.6</v>
      </c>
      <c r="GW116">
        <v>2.0031699999999999</v>
      </c>
      <c r="GX116">
        <v>2.5598100000000001</v>
      </c>
      <c r="GY116">
        <v>2.04834</v>
      </c>
      <c r="GZ116">
        <v>2.6184099999999999</v>
      </c>
      <c r="HA116">
        <v>2.1972700000000001</v>
      </c>
      <c r="HB116">
        <v>2.2656200000000002</v>
      </c>
      <c r="HC116">
        <v>40.1967</v>
      </c>
      <c r="HD116">
        <v>13.2827</v>
      </c>
      <c r="HE116">
        <v>18</v>
      </c>
      <c r="HF116">
        <v>678.02599999999995</v>
      </c>
      <c r="HG116">
        <v>745.81399999999996</v>
      </c>
      <c r="HH116">
        <v>30.999700000000001</v>
      </c>
      <c r="HI116">
        <v>33.487900000000003</v>
      </c>
      <c r="HJ116">
        <v>30.0001</v>
      </c>
      <c r="HK116">
        <v>33.438699999999997</v>
      </c>
      <c r="HL116">
        <v>33.454900000000002</v>
      </c>
      <c r="HM116">
        <v>40.1571</v>
      </c>
      <c r="HN116">
        <v>22.067399999999999</v>
      </c>
      <c r="HO116">
        <v>98.508600000000001</v>
      </c>
      <c r="HP116">
        <v>31</v>
      </c>
      <c r="HQ116">
        <v>678.93799999999999</v>
      </c>
      <c r="HR116">
        <v>32.189900000000002</v>
      </c>
      <c r="HS116">
        <v>98.816800000000001</v>
      </c>
      <c r="HT116">
        <v>97.491</v>
      </c>
    </row>
    <row r="117" spans="1:228" x14ac:dyDescent="0.2">
      <c r="A117">
        <v>102</v>
      </c>
      <c r="B117">
        <v>1678134356.0999999</v>
      </c>
      <c r="C117">
        <v>403.5</v>
      </c>
      <c r="D117" t="s">
        <v>562</v>
      </c>
      <c r="E117" t="s">
        <v>563</v>
      </c>
      <c r="F117">
        <v>4</v>
      </c>
      <c r="G117">
        <v>1678134353.7874999</v>
      </c>
      <c r="H117">
        <f t="shared" si="34"/>
        <v>2.162280492147564E-3</v>
      </c>
      <c r="I117">
        <f t="shared" si="35"/>
        <v>2.162280492147564</v>
      </c>
      <c r="J117">
        <f t="shared" si="36"/>
        <v>16.028222794271642</v>
      </c>
      <c r="K117">
        <f t="shared" si="37"/>
        <v>641.77224999999999</v>
      </c>
      <c r="L117">
        <f t="shared" si="38"/>
        <v>454.79708668678774</v>
      </c>
      <c r="M117">
        <f t="shared" si="39"/>
        <v>46.011344382617075</v>
      </c>
      <c r="N117">
        <f t="shared" si="40"/>
        <v>64.927425602207265</v>
      </c>
      <c r="O117">
        <f t="shared" si="41"/>
        <v>0.15112605445724214</v>
      </c>
      <c r="P117">
        <f t="shared" si="42"/>
        <v>2.7643877126767191</v>
      </c>
      <c r="Q117">
        <f t="shared" si="43"/>
        <v>0.14668166304928515</v>
      </c>
      <c r="R117">
        <f t="shared" si="44"/>
        <v>9.2064463171177655E-2</v>
      </c>
      <c r="S117">
        <f t="shared" si="45"/>
        <v>226.11389766058889</v>
      </c>
      <c r="T117">
        <f t="shared" si="46"/>
        <v>33.416718216557726</v>
      </c>
      <c r="U117">
        <f t="shared" si="47"/>
        <v>32.403700000000001</v>
      </c>
      <c r="V117">
        <f t="shared" si="48"/>
        <v>4.8852834661163271</v>
      </c>
      <c r="W117">
        <f t="shared" si="49"/>
        <v>69.927474635194343</v>
      </c>
      <c r="X117">
        <f t="shared" si="50"/>
        <v>3.4553964507012087</v>
      </c>
      <c r="Y117">
        <f t="shared" si="51"/>
        <v>4.9414003132927604</v>
      </c>
      <c r="Z117">
        <f t="shared" si="52"/>
        <v>1.4298870154151184</v>
      </c>
      <c r="AA117">
        <f t="shared" si="53"/>
        <v>-95.356569703707564</v>
      </c>
      <c r="AB117">
        <f t="shared" si="54"/>
        <v>30.184907011720608</v>
      </c>
      <c r="AC117">
        <f t="shared" si="55"/>
        <v>2.4886107796547203</v>
      </c>
      <c r="AD117">
        <f t="shared" si="56"/>
        <v>163.43084574825667</v>
      </c>
      <c r="AE117">
        <f t="shared" si="57"/>
        <v>26.323184739326916</v>
      </c>
      <c r="AF117">
        <f t="shared" si="58"/>
        <v>2.1629818431518268</v>
      </c>
      <c r="AG117">
        <f t="shared" si="59"/>
        <v>16.028222794271642</v>
      </c>
      <c r="AH117">
        <v>689.16570547755396</v>
      </c>
      <c r="AI117">
        <v>667.48488484848451</v>
      </c>
      <c r="AJ117">
        <v>1.6664324060824831</v>
      </c>
      <c r="AK117">
        <v>62.734653934625719</v>
      </c>
      <c r="AL117">
        <f t="shared" si="60"/>
        <v>2.162280492147564</v>
      </c>
      <c r="AM117">
        <v>32.226570292598979</v>
      </c>
      <c r="AN117">
        <v>34.154226060606092</v>
      </c>
      <c r="AO117">
        <v>-4.8944478988179823E-6</v>
      </c>
      <c r="AP117">
        <v>100.3352754229541</v>
      </c>
      <c r="AQ117">
        <v>19</v>
      </c>
      <c r="AR117">
        <v>3</v>
      </c>
      <c r="AS117">
        <f t="shared" si="61"/>
        <v>1</v>
      </c>
      <c r="AT117">
        <f t="shared" si="62"/>
        <v>0</v>
      </c>
      <c r="AU117">
        <f t="shared" si="63"/>
        <v>47307.915334946782</v>
      </c>
      <c r="AV117">
        <f t="shared" si="64"/>
        <v>1199.99</v>
      </c>
      <c r="AW117">
        <f t="shared" si="65"/>
        <v>1025.9167262490098</v>
      </c>
      <c r="AX117">
        <f t="shared" si="66"/>
        <v>0.85493772968858883</v>
      </c>
      <c r="AY117">
        <f t="shared" si="67"/>
        <v>0.18842981829897656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1678134353.7874999</v>
      </c>
      <c r="BF117">
        <v>641.77224999999999</v>
      </c>
      <c r="BG117">
        <v>667.349875</v>
      </c>
      <c r="BH117">
        <v>34.154712500000002</v>
      </c>
      <c r="BI117">
        <v>32.226462499999997</v>
      </c>
      <c r="BJ117">
        <v>648.68537500000002</v>
      </c>
      <c r="BK117">
        <v>33.902175</v>
      </c>
      <c r="BL117">
        <v>650.05237499999998</v>
      </c>
      <c r="BM117">
        <v>101.06887500000001</v>
      </c>
      <c r="BN117">
        <v>0.10007645</v>
      </c>
      <c r="BO117">
        <v>32.606237500000013</v>
      </c>
      <c r="BP117">
        <v>32.403700000000001</v>
      </c>
      <c r="BQ117">
        <v>999.9</v>
      </c>
      <c r="BR117">
        <v>0</v>
      </c>
      <c r="BS117">
        <v>0</v>
      </c>
      <c r="BT117">
        <v>8990.7837499999987</v>
      </c>
      <c r="BU117">
        <v>0</v>
      </c>
      <c r="BV117">
        <v>119.475875</v>
      </c>
      <c r="BW117">
        <v>-25.577737500000001</v>
      </c>
      <c r="BX117">
        <v>664.46687500000007</v>
      </c>
      <c r="BY117">
        <v>689.57237499999997</v>
      </c>
      <c r="BZ117">
        <v>1.92826125</v>
      </c>
      <c r="CA117">
        <v>667.349875</v>
      </c>
      <c r="CB117">
        <v>32.226462499999997</v>
      </c>
      <c r="CC117">
        <v>3.45197625</v>
      </c>
      <c r="CD117">
        <v>3.2570887499999999</v>
      </c>
      <c r="CE117">
        <v>26.3853875</v>
      </c>
      <c r="CF117">
        <v>25.404074999999999</v>
      </c>
      <c r="CG117">
        <v>1199.99</v>
      </c>
      <c r="CH117">
        <v>0.49999225000000003</v>
      </c>
      <c r="CI117">
        <v>0.50000774999999997</v>
      </c>
      <c r="CJ117">
        <v>0</v>
      </c>
      <c r="CK117">
        <v>1129.36375</v>
      </c>
      <c r="CL117">
        <v>4.9990899999999998</v>
      </c>
      <c r="CM117">
        <v>12236.8375</v>
      </c>
      <c r="CN117">
        <v>9557.74</v>
      </c>
      <c r="CO117">
        <v>42.507750000000001</v>
      </c>
      <c r="CP117">
        <v>43.875</v>
      </c>
      <c r="CQ117">
        <v>43.311999999999998</v>
      </c>
      <c r="CR117">
        <v>43.03875</v>
      </c>
      <c r="CS117">
        <v>43.811999999999998</v>
      </c>
      <c r="CT117">
        <v>597.48749999999995</v>
      </c>
      <c r="CU117">
        <v>597.505</v>
      </c>
      <c r="CV117">
        <v>0</v>
      </c>
      <c r="CW117">
        <v>1678134398.2</v>
      </c>
      <c r="CX117">
        <v>0</v>
      </c>
      <c r="CY117">
        <v>1678124978.5</v>
      </c>
      <c r="CZ117" t="s">
        <v>356</v>
      </c>
      <c r="DA117">
        <v>1678124978.5</v>
      </c>
      <c r="DB117">
        <v>1678124958</v>
      </c>
      <c r="DC117">
        <v>13</v>
      </c>
      <c r="DD117">
        <v>-0.20300000000000001</v>
      </c>
      <c r="DE117">
        <v>-1.0999999999999999E-2</v>
      </c>
      <c r="DF117">
        <v>-7.2679999999999998</v>
      </c>
      <c r="DG117">
        <v>0.23699999999999999</v>
      </c>
      <c r="DH117">
        <v>791</v>
      </c>
      <c r="DI117">
        <v>32</v>
      </c>
      <c r="DJ117">
        <v>0.03</v>
      </c>
      <c r="DK117">
        <v>7.0000000000000007E-2</v>
      </c>
      <c r="DL117">
        <v>-25.2824375</v>
      </c>
      <c r="DM117">
        <v>-2.126520450281375</v>
      </c>
      <c r="DN117">
        <v>0.20855339926203559</v>
      </c>
      <c r="DO117">
        <v>0</v>
      </c>
      <c r="DP117">
        <v>1.93994175</v>
      </c>
      <c r="DQ117">
        <v>-0.103446416510324</v>
      </c>
      <c r="DR117">
        <v>1.0248737211847129E-2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357</v>
      </c>
      <c r="EA117">
        <v>3.2963</v>
      </c>
      <c r="EB117">
        <v>2.6250800000000001</v>
      </c>
      <c r="EC117">
        <v>0.14013500000000001</v>
      </c>
      <c r="ED117">
        <v>0.14180699999999999</v>
      </c>
      <c r="EE117">
        <v>0.13930999999999999</v>
      </c>
      <c r="EF117">
        <v>0.132743</v>
      </c>
      <c r="EG117">
        <v>25908.2</v>
      </c>
      <c r="EH117">
        <v>26224.400000000001</v>
      </c>
      <c r="EI117">
        <v>28034.6</v>
      </c>
      <c r="EJ117">
        <v>29414.6</v>
      </c>
      <c r="EK117">
        <v>33221.699999999997</v>
      </c>
      <c r="EL117">
        <v>35415.300000000003</v>
      </c>
      <c r="EM117">
        <v>39592.1</v>
      </c>
      <c r="EN117">
        <v>42041.4</v>
      </c>
      <c r="EO117">
        <v>2.1871999999999998</v>
      </c>
      <c r="EP117">
        <v>2.1776800000000001</v>
      </c>
      <c r="EQ117">
        <v>0.111528</v>
      </c>
      <c r="ER117">
        <v>0</v>
      </c>
      <c r="ES117">
        <v>30.595300000000002</v>
      </c>
      <c r="ET117">
        <v>999.9</v>
      </c>
      <c r="EU117">
        <v>71.2</v>
      </c>
      <c r="EV117">
        <v>34.799999999999997</v>
      </c>
      <c r="EW117">
        <v>39.355400000000003</v>
      </c>
      <c r="EX117">
        <v>56.588200000000001</v>
      </c>
      <c r="EY117">
        <v>-3.4815700000000001</v>
      </c>
      <c r="EZ117">
        <v>2</v>
      </c>
      <c r="FA117">
        <v>0.48241099999999998</v>
      </c>
      <c r="FB117">
        <v>6.8834400000000004E-2</v>
      </c>
      <c r="FC117">
        <v>20.275200000000002</v>
      </c>
      <c r="FD117">
        <v>5.2187900000000003</v>
      </c>
      <c r="FE117">
        <v>12.008900000000001</v>
      </c>
      <c r="FF117">
        <v>4.9863</v>
      </c>
      <c r="FG117">
        <v>3.2844500000000001</v>
      </c>
      <c r="FH117">
        <v>9999</v>
      </c>
      <c r="FI117">
        <v>9999</v>
      </c>
      <c r="FJ117">
        <v>9999</v>
      </c>
      <c r="FK117">
        <v>999.9</v>
      </c>
      <c r="FL117">
        <v>1.8658999999999999</v>
      </c>
      <c r="FM117">
        <v>1.8623400000000001</v>
      </c>
      <c r="FN117">
        <v>1.86435</v>
      </c>
      <c r="FO117">
        <v>1.8604700000000001</v>
      </c>
      <c r="FP117">
        <v>1.86111</v>
      </c>
      <c r="FQ117">
        <v>1.86029</v>
      </c>
      <c r="FR117">
        <v>1.8620300000000001</v>
      </c>
      <c r="FS117">
        <v>1.8585799999999999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-6.923</v>
      </c>
      <c r="GH117">
        <v>0.25259999999999999</v>
      </c>
      <c r="GI117">
        <v>-4.6300871571038451</v>
      </c>
      <c r="GJ117">
        <v>-4.6782648166075668E-3</v>
      </c>
      <c r="GK117">
        <v>2.0645039605938809E-6</v>
      </c>
      <c r="GL117">
        <v>-4.2957140779123221E-10</v>
      </c>
      <c r="GM117">
        <v>-8.3289933805379121E-2</v>
      </c>
      <c r="GN117">
        <v>6.7050777095108757E-4</v>
      </c>
      <c r="GO117">
        <v>6.3862846072479287E-4</v>
      </c>
      <c r="GP117">
        <v>-1.0801389653900339E-5</v>
      </c>
      <c r="GQ117">
        <v>6</v>
      </c>
      <c r="GR117">
        <v>2074</v>
      </c>
      <c r="GS117">
        <v>4</v>
      </c>
      <c r="GT117">
        <v>34</v>
      </c>
      <c r="GU117">
        <v>156.30000000000001</v>
      </c>
      <c r="GV117">
        <v>156.6</v>
      </c>
      <c r="GW117">
        <v>2.0202599999999999</v>
      </c>
      <c r="GX117">
        <v>2.5500500000000001</v>
      </c>
      <c r="GY117">
        <v>2.04834</v>
      </c>
      <c r="GZ117">
        <v>2.6171899999999999</v>
      </c>
      <c r="HA117">
        <v>2.1972700000000001</v>
      </c>
      <c r="HB117">
        <v>2.31934</v>
      </c>
      <c r="HC117">
        <v>40.1967</v>
      </c>
      <c r="HD117">
        <v>13.3002</v>
      </c>
      <c r="HE117">
        <v>18</v>
      </c>
      <c r="HF117">
        <v>678.02599999999995</v>
      </c>
      <c r="HG117">
        <v>745.79</v>
      </c>
      <c r="HH117">
        <v>30.999600000000001</v>
      </c>
      <c r="HI117">
        <v>33.487699999999997</v>
      </c>
      <c r="HJ117">
        <v>30</v>
      </c>
      <c r="HK117">
        <v>33.438699999999997</v>
      </c>
      <c r="HL117">
        <v>33.454900000000002</v>
      </c>
      <c r="HM117">
        <v>40.481699999999996</v>
      </c>
      <c r="HN117">
        <v>22.067399999999999</v>
      </c>
      <c r="HO117">
        <v>98.508600000000001</v>
      </c>
      <c r="HP117">
        <v>31</v>
      </c>
      <c r="HQ117">
        <v>685.61800000000005</v>
      </c>
      <c r="HR117">
        <v>32.189900000000002</v>
      </c>
      <c r="HS117">
        <v>98.8155</v>
      </c>
      <c r="HT117">
        <v>97.492699999999999</v>
      </c>
    </row>
    <row r="118" spans="1:228" x14ac:dyDescent="0.2">
      <c r="A118">
        <v>103</v>
      </c>
      <c r="B118">
        <v>1678134360.0999999</v>
      </c>
      <c r="C118">
        <v>407.5</v>
      </c>
      <c r="D118" t="s">
        <v>564</v>
      </c>
      <c r="E118" t="s">
        <v>565</v>
      </c>
      <c r="F118">
        <v>4</v>
      </c>
      <c r="G118">
        <v>1678134358.0999999</v>
      </c>
      <c r="H118">
        <f t="shared" si="34"/>
        <v>2.161659888554132E-3</v>
      </c>
      <c r="I118">
        <f t="shared" si="35"/>
        <v>2.1616598885541318</v>
      </c>
      <c r="J118">
        <f t="shared" si="36"/>
        <v>15.979008757717882</v>
      </c>
      <c r="K118">
        <f t="shared" si="37"/>
        <v>648.76871428571417</v>
      </c>
      <c r="L118">
        <f t="shared" si="38"/>
        <v>461.9576892034865</v>
      </c>
      <c r="M118">
        <f t="shared" si="39"/>
        <v>46.735711092737809</v>
      </c>
      <c r="N118">
        <f t="shared" si="40"/>
        <v>65.635160763626189</v>
      </c>
      <c r="O118">
        <f t="shared" si="41"/>
        <v>0.15095207538621391</v>
      </c>
      <c r="P118">
        <f t="shared" si="42"/>
        <v>2.7653994408065454</v>
      </c>
      <c r="Q118">
        <f t="shared" si="43"/>
        <v>0.14651932040768995</v>
      </c>
      <c r="R118">
        <f t="shared" si="44"/>
        <v>9.1961997997422024E-2</v>
      </c>
      <c r="S118">
        <f t="shared" si="45"/>
        <v>226.12915552160041</v>
      </c>
      <c r="T118">
        <f t="shared" si="46"/>
        <v>33.413415777431716</v>
      </c>
      <c r="U118">
        <f t="shared" si="47"/>
        <v>32.407214285714289</v>
      </c>
      <c r="V118">
        <f t="shared" si="48"/>
        <v>4.8862524164436802</v>
      </c>
      <c r="W118">
        <f t="shared" si="49"/>
        <v>69.936475495517058</v>
      </c>
      <c r="X118">
        <f t="shared" si="50"/>
        <v>3.4551996833588481</v>
      </c>
      <c r="Y118">
        <f t="shared" si="51"/>
        <v>4.9404830010061449</v>
      </c>
      <c r="Z118">
        <f t="shared" si="52"/>
        <v>1.4310527330848322</v>
      </c>
      <c r="AA118">
        <f t="shared" si="53"/>
        <v>-95.329201085237216</v>
      </c>
      <c r="AB118">
        <f t="shared" si="54"/>
        <v>29.180823270820827</v>
      </c>
      <c r="AC118">
        <f t="shared" si="55"/>
        <v>2.4049509572212582</v>
      </c>
      <c r="AD118">
        <f t="shared" si="56"/>
        <v>162.38572866440529</v>
      </c>
      <c r="AE118">
        <f t="shared" si="57"/>
        <v>26.578764154008397</v>
      </c>
      <c r="AF118">
        <f t="shared" si="58"/>
        <v>2.1596053514368374</v>
      </c>
      <c r="AG118">
        <f t="shared" si="59"/>
        <v>15.979008757717882</v>
      </c>
      <c r="AH118">
        <v>696.11694309121901</v>
      </c>
      <c r="AI118">
        <v>674.29345454545455</v>
      </c>
      <c r="AJ118">
        <v>1.7152372752287179</v>
      </c>
      <c r="AK118">
        <v>62.734653934625719</v>
      </c>
      <c r="AL118">
        <f t="shared" si="60"/>
        <v>2.1616598885541318</v>
      </c>
      <c r="AM118">
        <v>32.226650057110398</v>
      </c>
      <c r="AN118">
        <v>34.153953333333327</v>
      </c>
      <c r="AO118">
        <v>-5.0387437547703102E-6</v>
      </c>
      <c r="AP118">
        <v>100.3352754229541</v>
      </c>
      <c r="AQ118">
        <v>19</v>
      </c>
      <c r="AR118">
        <v>3</v>
      </c>
      <c r="AS118">
        <f t="shared" si="61"/>
        <v>1</v>
      </c>
      <c r="AT118">
        <f t="shared" si="62"/>
        <v>0</v>
      </c>
      <c r="AU118">
        <f t="shared" si="63"/>
        <v>47336.274650667874</v>
      </c>
      <c r="AV118">
        <f t="shared" si="64"/>
        <v>1200.065714285714</v>
      </c>
      <c r="AW118">
        <f t="shared" si="65"/>
        <v>1025.9819707365803</v>
      </c>
      <c r="AX118">
        <f t="shared" si="66"/>
        <v>0.85493815757185487</v>
      </c>
      <c r="AY118">
        <f t="shared" si="67"/>
        <v>0.18843064411367988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1678134358.0999999</v>
      </c>
      <c r="BF118">
        <v>648.76871428571417</v>
      </c>
      <c r="BG118">
        <v>674.59685714285717</v>
      </c>
      <c r="BH118">
        <v>34.152814285714292</v>
      </c>
      <c r="BI118">
        <v>32.227371428571431</v>
      </c>
      <c r="BJ118">
        <v>655.69999999999993</v>
      </c>
      <c r="BK118">
        <v>33.900271428571429</v>
      </c>
      <c r="BL118">
        <v>649.98514285714282</v>
      </c>
      <c r="BM118">
        <v>101.0688571428571</v>
      </c>
      <c r="BN118">
        <v>9.99559E-2</v>
      </c>
      <c r="BO118">
        <v>32.602942857142857</v>
      </c>
      <c r="BP118">
        <v>32.407214285714289</v>
      </c>
      <c r="BQ118">
        <v>999.89999999999986</v>
      </c>
      <c r="BR118">
        <v>0</v>
      </c>
      <c r="BS118">
        <v>0</v>
      </c>
      <c r="BT118">
        <v>8996.158571428572</v>
      </c>
      <c r="BU118">
        <v>0</v>
      </c>
      <c r="BV118">
        <v>118.7075714285714</v>
      </c>
      <c r="BW118">
        <v>-25.828214285714289</v>
      </c>
      <c r="BX118">
        <v>671.70942857142859</v>
      </c>
      <c r="BY118">
        <v>697.06157142857137</v>
      </c>
      <c r="BZ118">
        <v>1.9254500000000001</v>
      </c>
      <c r="CA118">
        <v>674.59685714285717</v>
      </c>
      <c r="CB118">
        <v>32.227371428571431</v>
      </c>
      <c r="CC118">
        <v>3.4517885714285721</v>
      </c>
      <c r="CD118">
        <v>3.2571842857142852</v>
      </c>
      <c r="CE118">
        <v>26.384457142857141</v>
      </c>
      <c r="CF118">
        <v>25.40457142857143</v>
      </c>
      <c r="CG118">
        <v>1200.065714285714</v>
      </c>
      <c r="CH118">
        <v>0.49997885714285722</v>
      </c>
      <c r="CI118">
        <v>0.50002114285714283</v>
      </c>
      <c r="CJ118">
        <v>0</v>
      </c>
      <c r="CK118">
        <v>1130.2028571428571</v>
      </c>
      <c r="CL118">
        <v>4.9990899999999998</v>
      </c>
      <c r="CM118">
        <v>12247.742857142861</v>
      </c>
      <c r="CN118">
        <v>9558.2857142857138</v>
      </c>
      <c r="CO118">
        <v>42.5</v>
      </c>
      <c r="CP118">
        <v>43.883857142857153</v>
      </c>
      <c r="CQ118">
        <v>43.311999999999998</v>
      </c>
      <c r="CR118">
        <v>43.061999999999998</v>
      </c>
      <c r="CS118">
        <v>43.803142857142859</v>
      </c>
      <c r="CT118">
        <v>597.50714285714287</v>
      </c>
      <c r="CU118">
        <v>597.55857142857144</v>
      </c>
      <c r="CV118">
        <v>0</v>
      </c>
      <c r="CW118">
        <v>1678134402.4000001</v>
      </c>
      <c r="CX118">
        <v>0</v>
      </c>
      <c r="CY118">
        <v>1678124978.5</v>
      </c>
      <c r="CZ118" t="s">
        <v>356</v>
      </c>
      <c r="DA118">
        <v>1678124978.5</v>
      </c>
      <c r="DB118">
        <v>1678124958</v>
      </c>
      <c r="DC118">
        <v>13</v>
      </c>
      <c r="DD118">
        <v>-0.20300000000000001</v>
      </c>
      <c r="DE118">
        <v>-1.0999999999999999E-2</v>
      </c>
      <c r="DF118">
        <v>-7.2679999999999998</v>
      </c>
      <c r="DG118">
        <v>0.23699999999999999</v>
      </c>
      <c r="DH118">
        <v>791</v>
      </c>
      <c r="DI118">
        <v>32</v>
      </c>
      <c r="DJ118">
        <v>0.03</v>
      </c>
      <c r="DK118">
        <v>7.0000000000000007E-2</v>
      </c>
      <c r="DL118">
        <v>-25.421173170731709</v>
      </c>
      <c r="DM118">
        <v>-2.2247268292683291</v>
      </c>
      <c r="DN118">
        <v>0.22407195166752311</v>
      </c>
      <c r="DO118">
        <v>0</v>
      </c>
      <c r="DP118">
        <v>1.9350687804878051</v>
      </c>
      <c r="DQ118">
        <v>-7.9999233449477777E-2</v>
      </c>
      <c r="DR118">
        <v>8.2476604798475388E-3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371</v>
      </c>
      <c r="EA118">
        <v>3.2963900000000002</v>
      </c>
      <c r="EB118">
        <v>2.62534</v>
      </c>
      <c r="EC118">
        <v>0.141121</v>
      </c>
      <c r="ED118">
        <v>0.14278199999999999</v>
      </c>
      <c r="EE118">
        <v>0.13930999999999999</v>
      </c>
      <c r="EF118">
        <v>0.13275200000000001</v>
      </c>
      <c r="EG118">
        <v>25878.3</v>
      </c>
      <c r="EH118">
        <v>26194.799999999999</v>
      </c>
      <c r="EI118">
        <v>28034.5</v>
      </c>
      <c r="EJ118">
        <v>29414.9</v>
      </c>
      <c r="EK118">
        <v>33221.4</v>
      </c>
      <c r="EL118">
        <v>35415.300000000003</v>
      </c>
      <c r="EM118">
        <v>39591.699999999997</v>
      </c>
      <c r="EN118">
        <v>42041.8</v>
      </c>
      <c r="EO118">
        <v>2.1869499999999999</v>
      </c>
      <c r="EP118">
        <v>2.1779000000000002</v>
      </c>
      <c r="EQ118">
        <v>0.111349</v>
      </c>
      <c r="ER118">
        <v>0</v>
      </c>
      <c r="ES118">
        <v>30.595300000000002</v>
      </c>
      <c r="ET118">
        <v>999.9</v>
      </c>
      <c r="EU118">
        <v>71.2</v>
      </c>
      <c r="EV118">
        <v>34.799999999999997</v>
      </c>
      <c r="EW118">
        <v>39.351300000000002</v>
      </c>
      <c r="EX118">
        <v>56.408200000000001</v>
      </c>
      <c r="EY118">
        <v>-3.47756</v>
      </c>
      <c r="EZ118">
        <v>2</v>
      </c>
      <c r="FA118">
        <v>0.48232700000000001</v>
      </c>
      <c r="FB118">
        <v>6.68546E-2</v>
      </c>
      <c r="FC118">
        <v>20.275200000000002</v>
      </c>
      <c r="FD118">
        <v>5.2192400000000001</v>
      </c>
      <c r="FE118">
        <v>12.0092</v>
      </c>
      <c r="FF118">
        <v>4.9867999999999997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1.86588</v>
      </c>
      <c r="FM118">
        <v>1.8623400000000001</v>
      </c>
      <c r="FN118">
        <v>1.86436</v>
      </c>
      <c r="FO118">
        <v>1.8604499999999999</v>
      </c>
      <c r="FP118">
        <v>1.86111</v>
      </c>
      <c r="FQ118">
        <v>1.8602799999999999</v>
      </c>
      <c r="FR118">
        <v>1.8620300000000001</v>
      </c>
      <c r="FS118">
        <v>1.8585700000000001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-6.94</v>
      </c>
      <c r="GH118">
        <v>0.2525</v>
      </c>
      <c r="GI118">
        <v>-4.6300871571038451</v>
      </c>
      <c r="GJ118">
        <v>-4.6782648166075668E-3</v>
      </c>
      <c r="GK118">
        <v>2.0645039605938809E-6</v>
      </c>
      <c r="GL118">
        <v>-4.2957140779123221E-10</v>
      </c>
      <c r="GM118">
        <v>-8.3289933805379121E-2</v>
      </c>
      <c r="GN118">
        <v>6.7050777095108757E-4</v>
      </c>
      <c r="GO118">
        <v>6.3862846072479287E-4</v>
      </c>
      <c r="GP118">
        <v>-1.0801389653900339E-5</v>
      </c>
      <c r="GQ118">
        <v>6</v>
      </c>
      <c r="GR118">
        <v>2074</v>
      </c>
      <c r="GS118">
        <v>4</v>
      </c>
      <c r="GT118">
        <v>34</v>
      </c>
      <c r="GU118">
        <v>156.4</v>
      </c>
      <c r="GV118">
        <v>156.69999999999999</v>
      </c>
      <c r="GW118">
        <v>2.03613</v>
      </c>
      <c r="GX118">
        <v>2.5451700000000002</v>
      </c>
      <c r="GY118">
        <v>2.04834</v>
      </c>
      <c r="GZ118">
        <v>2.6171899999999999</v>
      </c>
      <c r="HA118">
        <v>2.1972700000000001</v>
      </c>
      <c r="HB118">
        <v>2.32422</v>
      </c>
      <c r="HC118">
        <v>40.1967</v>
      </c>
      <c r="HD118">
        <v>13.308999999999999</v>
      </c>
      <c r="HE118">
        <v>18</v>
      </c>
      <c r="HF118">
        <v>677.822</v>
      </c>
      <c r="HG118">
        <v>745.98900000000003</v>
      </c>
      <c r="HH118">
        <v>30.999500000000001</v>
      </c>
      <c r="HI118">
        <v>33.484900000000003</v>
      </c>
      <c r="HJ118">
        <v>29.9999</v>
      </c>
      <c r="HK118">
        <v>33.438699999999997</v>
      </c>
      <c r="HL118">
        <v>33.453400000000002</v>
      </c>
      <c r="HM118">
        <v>40.808</v>
      </c>
      <c r="HN118">
        <v>22.067399999999999</v>
      </c>
      <c r="HO118">
        <v>98.508600000000001</v>
      </c>
      <c r="HP118">
        <v>31</v>
      </c>
      <c r="HQ118">
        <v>692.29700000000003</v>
      </c>
      <c r="HR118">
        <v>32.189900000000002</v>
      </c>
      <c r="HS118">
        <v>98.814700000000002</v>
      </c>
      <c r="HT118">
        <v>97.493499999999997</v>
      </c>
    </row>
    <row r="119" spans="1:228" x14ac:dyDescent="0.2">
      <c r="A119">
        <v>104</v>
      </c>
      <c r="B119">
        <v>1678134364.0999999</v>
      </c>
      <c r="C119">
        <v>411.5</v>
      </c>
      <c r="D119" t="s">
        <v>566</v>
      </c>
      <c r="E119" t="s">
        <v>567</v>
      </c>
      <c r="F119">
        <v>4</v>
      </c>
      <c r="G119">
        <v>1678134361.7874999</v>
      </c>
      <c r="H119">
        <f t="shared" si="34"/>
        <v>2.1587125052266415E-3</v>
      </c>
      <c r="I119">
        <f t="shared" si="35"/>
        <v>2.1587125052266414</v>
      </c>
      <c r="J119">
        <f t="shared" si="36"/>
        <v>15.949182170394016</v>
      </c>
      <c r="K119">
        <f t="shared" si="37"/>
        <v>654.91512499999999</v>
      </c>
      <c r="L119">
        <f t="shared" si="38"/>
        <v>468.41272698177846</v>
      </c>
      <c r="M119">
        <f t="shared" si="39"/>
        <v>47.388488611932203</v>
      </c>
      <c r="N119">
        <f t="shared" si="40"/>
        <v>66.256606951783255</v>
      </c>
      <c r="O119">
        <f t="shared" si="41"/>
        <v>0.1510395445871566</v>
      </c>
      <c r="P119">
        <f t="shared" si="42"/>
        <v>2.770727576895343</v>
      </c>
      <c r="Q119">
        <f t="shared" si="43"/>
        <v>0.14660999680185621</v>
      </c>
      <c r="R119">
        <f t="shared" si="44"/>
        <v>9.2018404554179103E-2</v>
      </c>
      <c r="S119">
        <f t="shared" si="45"/>
        <v>226.12294269763478</v>
      </c>
      <c r="T119">
        <f t="shared" si="46"/>
        <v>33.413910259144835</v>
      </c>
      <c r="U119">
        <f t="shared" si="47"/>
        <v>32.397925000000001</v>
      </c>
      <c r="V119">
        <f t="shared" si="48"/>
        <v>4.883691560340373</v>
      </c>
      <c r="W119">
        <f t="shared" si="49"/>
        <v>69.9372470109451</v>
      </c>
      <c r="X119">
        <f t="shared" si="50"/>
        <v>3.4554655445239391</v>
      </c>
      <c r="Y119">
        <f t="shared" si="51"/>
        <v>4.9408086423292623</v>
      </c>
      <c r="Z119">
        <f t="shared" si="52"/>
        <v>1.4282260158164339</v>
      </c>
      <c r="AA119">
        <f t="shared" si="53"/>
        <v>-95.199221480494884</v>
      </c>
      <c r="AB119">
        <f t="shared" si="54"/>
        <v>30.799353715580683</v>
      </c>
      <c r="AC119">
        <f t="shared" si="55"/>
        <v>2.5333606586468966</v>
      </c>
      <c r="AD119">
        <f t="shared" si="56"/>
        <v>164.25643559136748</v>
      </c>
      <c r="AE119">
        <f t="shared" si="57"/>
        <v>26.593088832909004</v>
      </c>
      <c r="AF119">
        <f t="shared" si="58"/>
        <v>2.1591841588067537</v>
      </c>
      <c r="AG119">
        <f t="shared" si="59"/>
        <v>15.949182170394016</v>
      </c>
      <c r="AH119">
        <v>703.0260110532613</v>
      </c>
      <c r="AI119">
        <v>681.19914545454515</v>
      </c>
      <c r="AJ119">
        <v>1.723530391564613</v>
      </c>
      <c r="AK119">
        <v>62.734653934625719</v>
      </c>
      <c r="AL119">
        <f t="shared" si="60"/>
        <v>2.1587125052266414</v>
      </c>
      <c r="AM119">
        <v>32.230556139401827</v>
      </c>
      <c r="AN119">
        <v>34.155132727272722</v>
      </c>
      <c r="AO119">
        <v>1.081993392259588E-5</v>
      </c>
      <c r="AP119">
        <v>100.3352754229541</v>
      </c>
      <c r="AQ119">
        <v>19</v>
      </c>
      <c r="AR119">
        <v>3</v>
      </c>
      <c r="AS119">
        <f t="shared" si="61"/>
        <v>1</v>
      </c>
      <c r="AT119">
        <f t="shared" si="62"/>
        <v>0</v>
      </c>
      <c r="AU119">
        <f t="shared" si="63"/>
        <v>47482.841819623223</v>
      </c>
      <c r="AV119">
        <f t="shared" si="64"/>
        <v>1200.0337500000001</v>
      </c>
      <c r="AW119">
        <f t="shared" si="65"/>
        <v>1025.9545449210543</v>
      </c>
      <c r="AX119">
        <f t="shared" si="66"/>
        <v>0.85493807563416802</v>
      </c>
      <c r="AY119">
        <f t="shared" si="67"/>
        <v>0.18843048597394429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1678134361.7874999</v>
      </c>
      <c r="BF119">
        <v>654.91512499999999</v>
      </c>
      <c r="BG119">
        <v>680.76850000000002</v>
      </c>
      <c r="BH119">
        <v>34.155637499999997</v>
      </c>
      <c r="BI119">
        <v>32.230575000000002</v>
      </c>
      <c r="BJ119">
        <v>661.86187500000005</v>
      </c>
      <c r="BK119">
        <v>33.903087499999998</v>
      </c>
      <c r="BL119">
        <v>649.98487499999999</v>
      </c>
      <c r="BM119">
        <v>101.068375</v>
      </c>
      <c r="BN119">
        <v>9.9859512499999997E-2</v>
      </c>
      <c r="BO119">
        <v>32.604112499999999</v>
      </c>
      <c r="BP119">
        <v>32.397925000000001</v>
      </c>
      <c r="BQ119">
        <v>999.9</v>
      </c>
      <c r="BR119">
        <v>0</v>
      </c>
      <c r="BS119">
        <v>0</v>
      </c>
      <c r="BT119">
        <v>9024.5300000000007</v>
      </c>
      <c r="BU119">
        <v>0</v>
      </c>
      <c r="BV119">
        <v>118.151</v>
      </c>
      <c r="BW119">
        <v>-25.8530625</v>
      </c>
      <c r="BX119">
        <v>678.07537500000001</v>
      </c>
      <c r="BY119">
        <v>703.44062499999995</v>
      </c>
      <c r="BZ119">
        <v>1.9250700000000001</v>
      </c>
      <c r="CA119">
        <v>680.76850000000002</v>
      </c>
      <c r="CB119">
        <v>32.230575000000002</v>
      </c>
      <c r="CC119">
        <v>3.4520550000000001</v>
      </c>
      <c r="CD119">
        <v>3.2574912500000002</v>
      </c>
      <c r="CE119">
        <v>26.385750000000002</v>
      </c>
      <c r="CF119">
        <v>25.40615</v>
      </c>
      <c r="CG119">
        <v>1200.0337500000001</v>
      </c>
      <c r="CH119">
        <v>0.499980125</v>
      </c>
      <c r="CI119">
        <v>0.500019875</v>
      </c>
      <c r="CJ119">
        <v>0</v>
      </c>
      <c r="CK119">
        <v>1130.6937499999999</v>
      </c>
      <c r="CL119">
        <v>4.9990899999999998</v>
      </c>
      <c r="CM119">
        <v>12255.5625</v>
      </c>
      <c r="CN119">
        <v>9558.0737499999996</v>
      </c>
      <c r="CO119">
        <v>42.530999999999999</v>
      </c>
      <c r="CP119">
        <v>43.882750000000001</v>
      </c>
      <c r="CQ119">
        <v>43.304250000000003</v>
      </c>
      <c r="CR119">
        <v>43.03875</v>
      </c>
      <c r="CS119">
        <v>43.780999999999999</v>
      </c>
      <c r="CT119">
        <v>597.49499999999989</v>
      </c>
      <c r="CU119">
        <v>597.54000000000008</v>
      </c>
      <c r="CV119">
        <v>0</v>
      </c>
      <c r="CW119">
        <v>1678134406.5999999</v>
      </c>
      <c r="CX119">
        <v>0</v>
      </c>
      <c r="CY119">
        <v>1678124978.5</v>
      </c>
      <c r="CZ119" t="s">
        <v>356</v>
      </c>
      <c r="DA119">
        <v>1678124978.5</v>
      </c>
      <c r="DB119">
        <v>1678124958</v>
      </c>
      <c r="DC119">
        <v>13</v>
      </c>
      <c r="DD119">
        <v>-0.20300000000000001</v>
      </c>
      <c r="DE119">
        <v>-1.0999999999999999E-2</v>
      </c>
      <c r="DF119">
        <v>-7.2679999999999998</v>
      </c>
      <c r="DG119">
        <v>0.23699999999999999</v>
      </c>
      <c r="DH119">
        <v>791</v>
      </c>
      <c r="DI119">
        <v>32</v>
      </c>
      <c r="DJ119">
        <v>0.03</v>
      </c>
      <c r="DK119">
        <v>7.0000000000000007E-2</v>
      </c>
      <c r="DL119">
        <v>-25.582525</v>
      </c>
      <c r="DM119">
        <v>-2.2433741088180068</v>
      </c>
      <c r="DN119">
        <v>0.2211415776714096</v>
      </c>
      <c r="DO119">
        <v>0</v>
      </c>
      <c r="DP119">
        <v>1.9296614999999999</v>
      </c>
      <c r="DQ119">
        <v>-4.3512495309566183E-2</v>
      </c>
      <c r="DR119">
        <v>4.380987645497293E-3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371</v>
      </c>
      <c r="EA119">
        <v>3.2962799999999999</v>
      </c>
      <c r="EB119">
        <v>2.6252499999999999</v>
      </c>
      <c r="EC119">
        <v>0.14210500000000001</v>
      </c>
      <c r="ED119">
        <v>0.14375199999999999</v>
      </c>
      <c r="EE119">
        <v>0.13931399999999999</v>
      </c>
      <c r="EF119">
        <v>0.13275999999999999</v>
      </c>
      <c r="EG119">
        <v>25848.9</v>
      </c>
      <c r="EH119">
        <v>26165.200000000001</v>
      </c>
      <c r="EI119">
        <v>28034.799999999999</v>
      </c>
      <c r="EJ119">
        <v>29415</v>
      </c>
      <c r="EK119">
        <v>33221.300000000003</v>
      </c>
      <c r="EL119">
        <v>35415.5</v>
      </c>
      <c r="EM119">
        <v>39591.599999999999</v>
      </c>
      <c r="EN119">
        <v>42042.3</v>
      </c>
      <c r="EO119">
        <v>2.1867999999999999</v>
      </c>
      <c r="EP119">
        <v>2.1779199999999999</v>
      </c>
      <c r="EQ119">
        <v>0.11088000000000001</v>
      </c>
      <c r="ER119">
        <v>0</v>
      </c>
      <c r="ES119">
        <v>30.595300000000002</v>
      </c>
      <c r="ET119">
        <v>999.9</v>
      </c>
      <c r="EU119">
        <v>71.2</v>
      </c>
      <c r="EV119">
        <v>34.799999999999997</v>
      </c>
      <c r="EW119">
        <v>39.354999999999997</v>
      </c>
      <c r="EX119">
        <v>56.288200000000003</v>
      </c>
      <c r="EY119">
        <v>-3.3814099999999998</v>
      </c>
      <c r="EZ119">
        <v>2</v>
      </c>
      <c r="FA119">
        <v>0.48235</v>
      </c>
      <c r="FB119">
        <v>6.5277799999999997E-2</v>
      </c>
      <c r="FC119">
        <v>20.275099999999998</v>
      </c>
      <c r="FD119">
        <v>5.2180400000000002</v>
      </c>
      <c r="FE119">
        <v>12.0091</v>
      </c>
      <c r="FF119">
        <v>4.9862500000000001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1.8658999999999999</v>
      </c>
      <c r="FM119">
        <v>1.8623400000000001</v>
      </c>
      <c r="FN119">
        <v>1.86439</v>
      </c>
      <c r="FO119">
        <v>1.8604499999999999</v>
      </c>
      <c r="FP119">
        <v>1.86113</v>
      </c>
      <c r="FQ119">
        <v>1.8602799999999999</v>
      </c>
      <c r="FR119">
        <v>1.8620300000000001</v>
      </c>
      <c r="FS119">
        <v>1.8585499999999999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-6.9569999999999999</v>
      </c>
      <c r="GH119">
        <v>0.25259999999999999</v>
      </c>
      <c r="GI119">
        <v>-4.6300871571038451</v>
      </c>
      <c r="GJ119">
        <v>-4.6782648166075668E-3</v>
      </c>
      <c r="GK119">
        <v>2.0645039605938809E-6</v>
      </c>
      <c r="GL119">
        <v>-4.2957140779123221E-10</v>
      </c>
      <c r="GM119">
        <v>-8.3289933805379121E-2</v>
      </c>
      <c r="GN119">
        <v>6.7050777095108757E-4</v>
      </c>
      <c r="GO119">
        <v>6.3862846072479287E-4</v>
      </c>
      <c r="GP119">
        <v>-1.0801389653900339E-5</v>
      </c>
      <c r="GQ119">
        <v>6</v>
      </c>
      <c r="GR119">
        <v>2074</v>
      </c>
      <c r="GS119">
        <v>4</v>
      </c>
      <c r="GT119">
        <v>34</v>
      </c>
      <c r="GU119">
        <v>156.4</v>
      </c>
      <c r="GV119">
        <v>156.80000000000001</v>
      </c>
      <c r="GW119">
        <v>2.052</v>
      </c>
      <c r="GX119">
        <v>2.5476100000000002</v>
      </c>
      <c r="GY119">
        <v>2.04834</v>
      </c>
      <c r="GZ119">
        <v>2.6159699999999999</v>
      </c>
      <c r="HA119">
        <v>2.1972700000000001</v>
      </c>
      <c r="HB119">
        <v>2.34497</v>
      </c>
      <c r="HC119">
        <v>40.1967</v>
      </c>
      <c r="HD119">
        <v>13.291499999999999</v>
      </c>
      <c r="HE119">
        <v>18</v>
      </c>
      <c r="HF119">
        <v>677.70100000000002</v>
      </c>
      <c r="HG119">
        <v>745.99400000000003</v>
      </c>
      <c r="HH119">
        <v>30.999600000000001</v>
      </c>
      <c r="HI119">
        <v>33.484900000000003</v>
      </c>
      <c r="HJ119">
        <v>30</v>
      </c>
      <c r="HK119">
        <v>33.438699999999997</v>
      </c>
      <c r="HL119">
        <v>33.451999999999998</v>
      </c>
      <c r="HM119">
        <v>41.131700000000002</v>
      </c>
      <c r="HN119">
        <v>22.067399999999999</v>
      </c>
      <c r="HO119">
        <v>98.508600000000001</v>
      </c>
      <c r="HP119">
        <v>31</v>
      </c>
      <c r="HQ119">
        <v>698.97699999999998</v>
      </c>
      <c r="HR119">
        <v>32.189900000000002</v>
      </c>
      <c r="HS119">
        <v>98.814999999999998</v>
      </c>
      <c r="HT119">
        <v>97.494299999999996</v>
      </c>
    </row>
    <row r="120" spans="1:228" x14ac:dyDescent="0.2">
      <c r="A120">
        <v>105</v>
      </c>
      <c r="B120">
        <v>1678134368.0999999</v>
      </c>
      <c r="C120">
        <v>415.5</v>
      </c>
      <c r="D120" t="s">
        <v>568</v>
      </c>
      <c r="E120" t="s">
        <v>569</v>
      </c>
      <c r="F120">
        <v>4</v>
      </c>
      <c r="G120">
        <v>1678134366.0999999</v>
      </c>
      <c r="H120">
        <f t="shared" si="34"/>
        <v>2.1603490678795204E-3</v>
      </c>
      <c r="I120">
        <f t="shared" si="35"/>
        <v>2.1603490678795203</v>
      </c>
      <c r="J120">
        <f t="shared" si="36"/>
        <v>16.25827852724759</v>
      </c>
      <c r="K120">
        <f t="shared" si="37"/>
        <v>662.05542857142848</v>
      </c>
      <c r="L120">
        <f t="shared" si="38"/>
        <v>472.15521134500568</v>
      </c>
      <c r="M120">
        <f t="shared" si="39"/>
        <v>47.766736793403851</v>
      </c>
      <c r="N120">
        <f t="shared" si="40"/>
        <v>66.978456743343358</v>
      </c>
      <c r="O120">
        <f t="shared" si="41"/>
        <v>0.15113907472538698</v>
      </c>
      <c r="P120">
        <f t="shared" si="42"/>
        <v>2.7574798476447615</v>
      </c>
      <c r="Q120">
        <f t="shared" si="43"/>
        <v>0.14668314735568685</v>
      </c>
      <c r="R120">
        <f t="shared" si="44"/>
        <v>9.2066371655398965E-2</v>
      </c>
      <c r="S120">
        <f t="shared" si="45"/>
        <v>226.11446833561288</v>
      </c>
      <c r="T120">
        <f t="shared" si="46"/>
        <v>33.418774582755361</v>
      </c>
      <c r="U120">
        <f t="shared" si="47"/>
        <v>32.399457142857138</v>
      </c>
      <c r="V120">
        <f t="shared" si="48"/>
        <v>4.8841138586811201</v>
      </c>
      <c r="W120">
        <f t="shared" si="49"/>
        <v>69.931626113672195</v>
      </c>
      <c r="X120">
        <f t="shared" si="50"/>
        <v>3.4555330916415348</v>
      </c>
      <c r="Y120">
        <f t="shared" si="51"/>
        <v>4.9413023601433892</v>
      </c>
      <c r="Z120">
        <f t="shared" si="52"/>
        <v>1.4285807670395854</v>
      </c>
      <c r="AA120">
        <f t="shared" si="53"/>
        <v>-95.271393893486845</v>
      </c>
      <c r="AB120">
        <f t="shared" si="54"/>
        <v>30.68793019632821</v>
      </c>
      <c r="AC120">
        <f t="shared" si="55"/>
        <v>2.5363637904833483</v>
      </c>
      <c r="AD120">
        <f t="shared" si="56"/>
        <v>164.06736842893758</v>
      </c>
      <c r="AE120">
        <f t="shared" si="57"/>
        <v>26.711276771745542</v>
      </c>
      <c r="AF120">
        <f t="shared" si="58"/>
        <v>2.1576231318220991</v>
      </c>
      <c r="AG120">
        <f t="shared" si="59"/>
        <v>16.25827852724759</v>
      </c>
      <c r="AH120">
        <v>710.01676109886796</v>
      </c>
      <c r="AI120">
        <v>688.00709696969682</v>
      </c>
      <c r="AJ120">
        <v>1.694772218186873</v>
      </c>
      <c r="AK120">
        <v>62.734653934625719</v>
      </c>
      <c r="AL120">
        <f t="shared" si="60"/>
        <v>2.1603490678795203</v>
      </c>
      <c r="AM120">
        <v>32.233220754147553</v>
      </c>
      <c r="AN120">
        <v>34.159147878787863</v>
      </c>
      <c r="AO120">
        <v>4.3166712536173942E-6</v>
      </c>
      <c r="AP120">
        <v>100.3352754229541</v>
      </c>
      <c r="AQ120">
        <v>19</v>
      </c>
      <c r="AR120">
        <v>3</v>
      </c>
      <c r="AS120">
        <f t="shared" si="61"/>
        <v>1</v>
      </c>
      <c r="AT120">
        <f t="shared" si="62"/>
        <v>0</v>
      </c>
      <c r="AU120">
        <f t="shared" si="63"/>
        <v>47117.951625052025</v>
      </c>
      <c r="AV120">
        <f t="shared" si="64"/>
        <v>1199.995714285714</v>
      </c>
      <c r="AW120">
        <f t="shared" si="65"/>
        <v>1025.9213493966904</v>
      </c>
      <c r="AX120">
        <f t="shared" si="66"/>
        <v>0.85493751117882977</v>
      </c>
      <c r="AY120">
        <f t="shared" si="67"/>
        <v>0.18842939657514141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1678134366.0999999</v>
      </c>
      <c r="BF120">
        <v>662.05542857142848</v>
      </c>
      <c r="BG120">
        <v>688.02928571428561</v>
      </c>
      <c r="BH120">
        <v>34.156571428571432</v>
      </c>
      <c r="BI120">
        <v>32.233042857142863</v>
      </c>
      <c r="BJ120">
        <v>669.01971428571437</v>
      </c>
      <c r="BK120">
        <v>33.903971428571431</v>
      </c>
      <c r="BL120">
        <v>650.03228571428565</v>
      </c>
      <c r="BM120">
        <v>101.0672857142857</v>
      </c>
      <c r="BN120">
        <v>0.10016017142857141</v>
      </c>
      <c r="BO120">
        <v>32.605885714285712</v>
      </c>
      <c r="BP120">
        <v>32.399457142857138</v>
      </c>
      <c r="BQ120">
        <v>999.89999999999986</v>
      </c>
      <c r="BR120">
        <v>0</v>
      </c>
      <c r="BS120">
        <v>0</v>
      </c>
      <c r="BT120">
        <v>8954.2871428571416</v>
      </c>
      <c r="BU120">
        <v>0</v>
      </c>
      <c r="BV120">
        <v>117.9755714285714</v>
      </c>
      <c r="BW120">
        <v>-25.97381428571429</v>
      </c>
      <c r="BX120">
        <v>685.46857142857141</v>
      </c>
      <c r="BY120">
        <v>710.94514285714286</v>
      </c>
      <c r="BZ120">
        <v>1.923527142857143</v>
      </c>
      <c r="CA120">
        <v>688.02928571428561</v>
      </c>
      <c r="CB120">
        <v>32.233042857142863</v>
      </c>
      <c r="CC120">
        <v>3.4521157142857151</v>
      </c>
      <c r="CD120">
        <v>3.257711428571429</v>
      </c>
      <c r="CE120">
        <v>26.38607142857143</v>
      </c>
      <c r="CF120">
        <v>25.40728571428571</v>
      </c>
      <c r="CG120">
        <v>1199.995714285714</v>
      </c>
      <c r="CH120">
        <v>0.50000042857142857</v>
      </c>
      <c r="CI120">
        <v>0.49999957142857138</v>
      </c>
      <c r="CJ120">
        <v>0</v>
      </c>
      <c r="CK120">
        <v>1131.731428571429</v>
      </c>
      <c r="CL120">
        <v>4.9990899999999998</v>
      </c>
      <c r="CM120">
        <v>12267.67142857143</v>
      </c>
      <c r="CN120">
        <v>9557.8157142857144</v>
      </c>
      <c r="CO120">
        <v>42.5</v>
      </c>
      <c r="CP120">
        <v>43.910428571428582</v>
      </c>
      <c r="CQ120">
        <v>43.311999999999998</v>
      </c>
      <c r="CR120">
        <v>43.035428571428568</v>
      </c>
      <c r="CS120">
        <v>43.811999999999998</v>
      </c>
      <c r="CT120">
        <v>597.49857142857138</v>
      </c>
      <c r="CU120">
        <v>597.49857142857149</v>
      </c>
      <c r="CV120">
        <v>0</v>
      </c>
      <c r="CW120">
        <v>1678134410.2</v>
      </c>
      <c r="CX120">
        <v>0</v>
      </c>
      <c r="CY120">
        <v>1678124978.5</v>
      </c>
      <c r="CZ120" t="s">
        <v>356</v>
      </c>
      <c r="DA120">
        <v>1678124978.5</v>
      </c>
      <c r="DB120">
        <v>1678124958</v>
      </c>
      <c r="DC120">
        <v>13</v>
      </c>
      <c r="DD120">
        <v>-0.20300000000000001</v>
      </c>
      <c r="DE120">
        <v>-1.0999999999999999E-2</v>
      </c>
      <c r="DF120">
        <v>-7.2679999999999998</v>
      </c>
      <c r="DG120">
        <v>0.23699999999999999</v>
      </c>
      <c r="DH120">
        <v>791</v>
      </c>
      <c r="DI120">
        <v>32</v>
      </c>
      <c r="DJ120">
        <v>0.03</v>
      </c>
      <c r="DK120">
        <v>7.0000000000000007E-2</v>
      </c>
      <c r="DL120">
        <v>-25.7153025</v>
      </c>
      <c r="DM120">
        <v>-1.98839887429643</v>
      </c>
      <c r="DN120">
        <v>0.1986893007782502</v>
      </c>
      <c r="DO120">
        <v>0</v>
      </c>
      <c r="DP120">
        <v>1.9269372499999999</v>
      </c>
      <c r="DQ120">
        <v>-3.049069418387499E-2</v>
      </c>
      <c r="DR120">
        <v>3.1078360538323159E-3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371</v>
      </c>
      <c r="EA120">
        <v>3.2965</v>
      </c>
      <c r="EB120">
        <v>2.6250100000000001</v>
      </c>
      <c r="EC120">
        <v>0.143065</v>
      </c>
      <c r="ED120">
        <v>0.14471200000000001</v>
      </c>
      <c r="EE120">
        <v>0.13932700000000001</v>
      </c>
      <c r="EF120">
        <v>0.13275899999999999</v>
      </c>
      <c r="EG120">
        <v>25819.7</v>
      </c>
      <c r="EH120">
        <v>26135.599999999999</v>
      </c>
      <c r="EI120">
        <v>28034.6</v>
      </c>
      <c r="EJ120">
        <v>29414.799999999999</v>
      </c>
      <c r="EK120">
        <v>33221</v>
      </c>
      <c r="EL120">
        <v>35415.1</v>
      </c>
      <c r="EM120">
        <v>39591.800000000003</v>
      </c>
      <c r="EN120">
        <v>42041.7</v>
      </c>
      <c r="EO120">
        <v>2.18743</v>
      </c>
      <c r="EP120">
        <v>2.1779799999999998</v>
      </c>
      <c r="EQ120">
        <v>0.111334</v>
      </c>
      <c r="ER120">
        <v>0</v>
      </c>
      <c r="ES120">
        <v>30.595300000000002</v>
      </c>
      <c r="ET120">
        <v>999.9</v>
      </c>
      <c r="EU120">
        <v>71.2</v>
      </c>
      <c r="EV120">
        <v>34.799999999999997</v>
      </c>
      <c r="EW120">
        <v>39.35</v>
      </c>
      <c r="EX120">
        <v>56.408200000000001</v>
      </c>
      <c r="EY120">
        <v>-3.5857399999999999</v>
      </c>
      <c r="EZ120">
        <v>2</v>
      </c>
      <c r="FA120">
        <v>0.48206599999999999</v>
      </c>
      <c r="FB120">
        <v>6.3273399999999994E-2</v>
      </c>
      <c r="FC120">
        <v>20.275200000000002</v>
      </c>
      <c r="FD120">
        <v>5.2186399999999997</v>
      </c>
      <c r="FE120">
        <v>12.0092</v>
      </c>
      <c r="FF120">
        <v>4.9864499999999996</v>
      </c>
      <c r="FG120">
        <v>3.2845499999999999</v>
      </c>
      <c r="FH120">
        <v>9999</v>
      </c>
      <c r="FI120">
        <v>9999</v>
      </c>
      <c r="FJ120">
        <v>9999</v>
      </c>
      <c r="FK120">
        <v>999.9</v>
      </c>
      <c r="FL120">
        <v>1.8658999999999999</v>
      </c>
      <c r="FM120">
        <v>1.8623400000000001</v>
      </c>
      <c r="FN120">
        <v>1.86436</v>
      </c>
      <c r="FO120">
        <v>1.86046</v>
      </c>
      <c r="FP120">
        <v>1.8611200000000001</v>
      </c>
      <c r="FQ120">
        <v>1.86026</v>
      </c>
      <c r="FR120">
        <v>1.8620300000000001</v>
      </c>
      <c r="FS120">
        <v>1.85859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-6.9720000000000004</v>
      </c>
      <c r="GH120">
        <v>0.25259999999999999</v>
      </c>
      <c r="GI120">
        <v>-4.6300871571038451</v>
      </c>
      <c r="GJ120">
        <v>-4.6782648166075668E-3</v>
      </c>
      <c r="GK120">
        <v>2.0645039605938809E-6</v>
      </c>
      <c r="GL120">
        <v>-4.2957140779123221E-10</v>
      </c>
      <c r="GM120">
        <v>-8.3289933805379121E-2</v>
      </c>
      <c r="GN120">
        <v>6.7050777095108757E-4</v>
      </c>
      <c r="GO120">
        <v>6.3862846072479287E-4</v>
      </c>
      <c r="GP120">
        <v>-1.0801389653900339E-5</v>
      </c>
      <c r="GQ120">
        <v>6</v>
      </c>
      <c r="GR120">
        <v>2074</v>
      </c>
      <c r="GS120">
        <v>4</v>
      </c>
      <c r="GT120">
        <v>34</v>
      </c>
      <c r="GU120">
        <v>156.5</v>
      </c>
      <c r="GV120">
        <v>156.80000000000001</v>
      </c>
      <c r="GW120">
        <v>2.0690900000000001</v>
      </c>
      <c r="GX120">
        <v>2.5463900000000002</v>
      </c>
      <c r="GY120">
        <v>2.04834</v>
      </c>
      <c r="GZ120">
        <v>2.6159699999999999</v>
      </c>
      <c r="HA120">
        <v>2.1972700000000001</v>
      </c>
      <c r="HB120">
        <v>2.34375</v>
      </c>
      <c r="HC120">
        <v>40.1967</v>
      </c>
      <c r="HD120">
        <v>13.308999999999999</v>
      </c>
      <c r="HE120">
        <v>18</v>
      </c>
      <c r="HF120">
        <v>678.2</v>
      </c>
      <c r="HG120">
        <v>746.04200000000003</v>
      </c>
      <c r="HH120">
        <v>30.999500000000001</v>
      </c>
      <c r="HI120">
        <v>33.484900000000003</v>
      </c>
      <c r="HJ120">
        <v>29.9999</v>
      </c>
      <c r="HK120">
        <v>33.437800000000003</v>
      </c>
      <c r="HL120">
        <v>33.451999999999998</v>
      </c>
      <c r="HM120">
        <v>41.457299999999996</v>
      </c>
      <c r="HN120">
        <v>22.067399999999999</v>
      </c>
      <c r="HO120">
        <v>98.508600000000001</v>
      </c>
      <c r="HP120">
        <v>31</v>
      </c>
      <c r="HQ120">
        <v>705.65700000000004</v>
      </c>
      <c r="HR120">
        <v>32.189900000000002</v>
      </c>
      <c r="HS120">
        <v>98.814899999999994</v>
      </c>
      <c r="HT120">
        <v>97.493200000000002</v>
      </c>
    </row>
    <row r="121" spans="1:228" x14ac:dyDescent="0.2">
      <c r="A121">
        <v>106</v>
      </c>
      <c r="B121">
        <v>1678134372.0999999</v>
      </c>
      <c r="C121">
        <v>419.5</v>
      </c>
      <c r="D121" t="s">
        <v>570</v>
      </c>
      <c r="E121" t="s">
        <v>571</v>
      </c>
      <c r="F121">
        <v>4</v>
      </c>
      <c r="G121">
        <v>1678134369.7874999</v>
      </c>
      <c r="H121">
        <f t="shared" si="34"/>
        <v>2.1632246523131424E-3</v>
      </c>
      <c r="I121">
        <f t="shared" si="35"/>
        <v>2.1632246523131422</v>
      </c>
      <c r="J121">
        <f t="shared" si="36"/>
        <v>16.325636998789417</v>
      </c>
      <c r="K121">
        <f t="shared" si="37"/>
        <v>668.04837499999996</v>
      </c>
      <c r="L121">
        <f t="shared" si="38"/>
        <v>477.35365456267095</v>
      </c>
      <c r="M121">
        <f t="shared" si="39"/>
        <v>48.293394211516841</v>
      </c>
      <c r="N121">
        <f t="shared" si="40"/>
        <v>67.585789315461426</v>
      </c>
      <c r="O121">
        <f t="shared" si="41"/>
        <v>0.15120042402307762</v>
      </c>
      <c r="P121">
        <f t="shared" si="42"/>
        <v>2.7637002008436244</v>
      </c>
      <c r="Q121">
        <f t="shared" si="43"/>
        <v>0.14675065504143847</v>
      </c>
      <c r="R121">
        <f t="shared" si="44"/>
        <v>9.2108045320225124E-2</v>
      </c>
      <c r="S121">
        <f t="shared" si="45"/>
        <v>226.12401178404698</v>
      </c>
      <c r="T121">
        <f t="shared" si="46"/>
        <v>33.422205687004691</v>
      </c>
      <c r="U121">
        <f t="shared" si="47"/>
        <v>32.405850000000001</v>
      </c>
      <c r="V121">
        <f t="shared" si="48"/>
        <v>4.8858762390364365</v>
      </c>
      <c r="W121">
        <f t="shared" si="49"/>
        <v>69.918942221931232</v>
      </c>
      <c r="X121">
        <f t="shared" si="50"/>
        <v>3.456045757474937</v>
      </c>
      <c r="Y121">
        <f t="shared" si="51"/>
        <v>4.9429319833029322</v>
      </c>
      <c r="Z121">
        <f t="shared" si="52"/>
        <v>1.4298304815614995</v>
      </c>
      <c r="AA121">
        <f t="shared" si="53"/>
        <v>-95.398207167009573</v>
      </c>
      <c r="AB121">
        <f t="shared" si="54"/>
        <v>30.676538558854819</v>
      </c>
      <c r="AC121">
        <f t="shared" si="55"/>
        <v>2.5298677981449198</v>
      </c>
      <c r="AD121">
        <f t="shared" si="56"/>
        <v>163.93221097403716</v>
      </c>
      <c r="AE121">
        <f t="shared" si="57"/>
        <v>26.815699595940377</v>
      </c>
      <c r="AF121">
        <f t="shared" si="58"/>
        <v>2.1638436158928394</v>
      </c>
      <c r="AG121">
        <f t="shared" si="59"/>
        <v>16.325636998789417</v>
      </c>
      <c r="AH121">
        <v>716.83041000649644</v>
      </c>
      <c r="AI121">
        <v>694.75058181818179</v>
      </c>
      <c r="AJ121">
        <v>1.695993255974281</v>
      </c>
      <c r="AK121">
        <v>62.734653934625719</v>
      </c>
      <c r="AL121">
        <f t="shared" si="60"/>
        <v>2.1632246523131422</v>
      </c>
      <c r="AM121">
        <v>32.231380047053563</v>
      </c>
      <c r="AN121">
        <v>34.159949696969697</v>
      </c>
      <c r="AO121">
        <v>9.0978226212396199E-6</v>
      </c>
      <c r="AP121">
        <v>100.3352754229541</v>
      </c>
      <c r="AQ121">
        <v>19</v>
      </c>
      <c r="AR121">
        <v>3</v>
      </c>
      <c r="AS121">
        <f t="shared" si="61"/>
        <v>1</v>
      </c>
      <c r="AT121">
        <f t="shared" si="62"/>
        <v>0</v>
      </c>
      <c r="AU121">
        <f t="shared" si="63"/>
        <v>47288.144373319199</v>
      </c>
      <c r="AV121">
        <f t="shared" si="64"/>
        <v>1200.0374999999999</v>
      </c>
      <c r="AW121">
        <f t="shared" si="65"/>
        <v>1025.9579387482108</v>
      </c>
      <c r="AX121">
        <f t="shared" si="66"/>
        <v>0.85493823213708808</v>
      </c>
      <c r="AY121">
        <f t="shared" si="67"/>
        <v>0.18843078802458008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1678134369.7874999</v>
      </c>
      <c r="BF121">
        <v>668.04837499999996</v>
      </c>
      <c r="BG121">
        <v>694.13587499999994</v>
      </c>
      <c r="BH121">
        <v>34.161112500000002</v>
      </c>
      <c r="BI121">
        <v>32.231937500000001</v>
      </c>
      <c r="BJ121">
        <v>675.02774999999997</v>
      </c>
      <c r="BK121">
        <v>33.908499999999997</v>
      </c>
      <c r="BL121">
        <v>649.99524999999994</v>
      </c>
      <c r="BM121">
        <v>101.069125</v>
      </c>
      <c r="BN121">
        <v>9.9879887499999986E-2</v>
      </c>
      <c r="BO121">
        <v>32.611737499999997</v>
      </c>
      <c r="BP121">
        <v>32.405850000000001</v>
      </c>
      <c r="BQ121">
        <v>999.9</v>
      </c>
      <c r="BR121">
        <v>0</v>
      </c>
      <c r="BS121">
        <v>0</v>
      </c>
      <c r="BT121">
        <v>8987.1112499999981</v>
      </c>
      <c r="BU121">
        <v>0</v>
      </c>
      <c r="BV121">
        <v>117.209</v>
      </c>
      <c r="BW121">
        <v>-26.08745</v>
      </c>
      <c r="BX121">
        <v>691.67699999999991</v>
      </c>
      <c r="BY121">
        <v>717.25437499999998</v>
      </c>
      <c r="BZ121">
        <v>1.9291812500000001</v>
      </c>
      <c r="CA121">
        <v>694.13587499999994</v>
      </c>
      <c r="CB121">
        <v>32.231937500000001</v>
      </c>
      <c r="CC121">
        <v>3.4526374999999998</v>
      </c>
      <c r="CD121">
        <v>3.2576562500000001</v>
      </c>
      <c r="CE121">
        <v>26.388625000000001</v>
      </c>
      <c r="CF121">
        <v>25.4069875</v>
      </c>
      <c r="CG121">
        <v>1200.0374999999999</v>
      </c>
      <c r="CH121">
        <v>0.49997499999999989</v>
      </c>
      <c r="CI121">
        <v>0.50002499999999994</v>
      </c>
      <c r="CJ121">
        <v>0</v>
      </c>
      <c r="CK121">
        <v>1132.4349999999999</v>
      </c>
      <c r="CL121">
        <v>4.9990899999999998</v>
      </c>
      <c r="CM121">
        <v>12277.275</v>
      </c>
      <c r="CN121">
        <v>9558.0637500000012</v>
      </c>
      <c r="CO121">
        <v>42.5</v>
      </c>
      <c r="CP121">
        <v>43.921499999999988</v>
      </c>
      <c r="CQ121">
        <v>43.311999999999998</v>
      </c>
      <c r="CR121">
        <v>43.061999999999998</v>
      </c>
      <c r="CS121">
        <v>43.804250000000003</v>
      </c>
      <c r="CT121">
        <v>597.49125000000004</v>
      </c>
      <c r="CU121">
        <v>597.54874999999993</v>
      </c>
      <c r="CV121">
        <v>0</v>
      </c>
      <c r="CW121">
        <v>1678134414.4000001</v>
      </c>
      <c r="CX121">
        <v>0</v>
      </c>
      <c r="CY121">
        <v>1678124978.5</v>
      </c>
      <c r="CZ121" t="s">
        <v>356</v>
      </c>
      <c r="DA121">
        <v>1678124978.5</v>
      </c>
      <c r="DB121">
        <v>1678124958</v>
      </c>
      <c r="DC121">
        <v>13</v>
      </c>
      <c r="DD121">
        <v>-0.20300000000000001</v>
      </c>
      <c r="DE121">
        <v>-1.0999999999999999E-2</v>
      </c>
      <c r="DF121">
        <v>-7.2679999999999998</v>
      </c>
      <c r="DG121">
        <v>0.23699999999999999</v>
      </c>
      <c r="DH121">
        <v>791</v>
      </c>
      <c r="DI121">
        <v>32</v>
      </c>
      <c r="DJ121">
        <v>0.03</v>
      </c>
      <c r="DK121">
        <v>7.0000000000000007E-2</v>
      </c>
      <c r="DL121">
        <v>-25.842927499999998</v>
      </c>
      <c r="DM121">
        <v>-1.8168146341463329</v>
      </c>
      <c r="DN121">
        <v>0.18283182708092729</v>
      </c>
      <c r="DO121">
        <v>0</v>
      </c>
      <c r="DP121">
        <v>1.9264315000000001</v>
      </c>
      <c r="DQ121">
        <v>-2.7174484052562222E-3</v>
      </c>
      <c r="DR121">
        <v>2.467023054209253E-3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371</v>
      </c>
      <c r="EA121">
        <v>3.29623</v>
      </c>
      <c r="EB121">
        <v>2.62521</v>
      </c>
      <c r="EC121">
        <v>0.14403099999999999</v>
      </c>
      <c r="ED121">
        <v>0.145674</v>
      </c>
      <c r="EE121">
        <v>0.13933400000000001</v>
      </c>
      <c r="EF121">
        <v>0.132767</v>
      </c>
      <c r="EG121">
        <v>25791.1</v>
      </c>
      <c r="EH121">
        <v>26106.1</v>
      </c>
      <c r="EI121">
        <v>28035.3</v>
      </c>
      <c r="EJ121">
        <v>29414.799999999999</v>
      </c>
      <c r="EK121">
        <v>33221.599999999999</v>
      </c>
      <c r="EL121">
        <v>35415</v>
      </c>
      <c r="EM121">
        <v>39592.699999999997</v>
      </c>
      <c r="EN121">
        <v>42041.9</v>
      </c>
      <c r="EO121">
        <v>2.1873</v>
      </c>
      <c r="EP121">
        <v>2.17808</v>
      </c>
      <c r="EQ121">
        <v>0.111915</v>
      </c>
      <c r="ER121">
        <v>0</v>
      </c>
      <c r="ES121">
        <v>30.593299999999999</v>
      </c>
      <c r="ET121">
        <v>999.9</v>
      </c>
      <c r="EU121">
        <v>71.2</v>
      </c>
      <c r="EV121">
        <v>34.799999999999997</v>
      </c>
      <c r="EW121">
        <v>39.354300000000002</v>
      </c>
      <c r="EX121">
        <v>56.408200000000001</v>
      </c>
      <c r="EY121">
        <v>-3.5256400000000001</v>
      </c>
      <c r="EZ121">
        <v>2</v>
      </c>
      <c r="FA121">
        <v>0.48182700000000001</v>
      </c>
      <c r="FB121">
        <v>6.2420999999999997E-2</v>
      </c>
      <c r="FC121">
        <v>20.275200000000002</v>
      </c>
      <c r="FD121">
        <v>5.2196899999999999</v>
      </c>
      <c r="FE121">
        <v>12.009399999999999</v>
      </c>
      <c r="FF121">
        <v>4.9870000000000001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1.8658999999999999</v>
      </c>
      <c r="FM121">
        <v>1.8623400000000001</v>
      </c>
      <c r="FN121">
        <v>1.86435</v>
      </c>
      <c r="FO121">
        <v>1.8604499999999999</v>
      </c>
      <c r="FP121">
        <v>1.8611200000000001</v>
      </c>
      <c r="FQ121">
        <v>1.8603099999999999</v>
      </c>
      <c r="FR121">
        <v>1.8620300000000001</v>
      </c>
      <c r="FS121">
        <v>1.8586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-6.9889999999999999</v>
      </c>
      <c r="GH121">
        <v>0.25259999999999999</v>
      </c>
      <c r="GI121">
        <v>-4.6300871571038451</v>
      </c>
      <c r="GJ121">
        <v>-4.6782648166075668E-3</v>
      </c>
      <c r="GK121">
        <v>2.0645039605938809E-6</v>
      </c>
      <c r="GL121">
        <v>-4.2957140779123221E-10</v>
      </c>
      <c r="GM121">
        <v>-8.3289933805379121E-2</v>
      </c>
      <c r="GN121">
        <v>6.7050777095108757E-4</v>
      </c>
      <c r="GO121">
        <v>6.3862846072479287E-4</v>
      </c>
      <c r="GP121">
        <v>-1.0801389653900339E-5</v>
      </c>
      <c r="GQ121">
        <v>6</v>
      </c>
      <c r="GR121">
        <v>2074</v>
      </c>
      <c r="GS121">
        <v>4</v>
      </c>
      <c r="GT121">
        <v>34</v>
      </c>
      <c r="GU121">
        <v>156.6</v>
      </c>
      <c r="GV121">
        <v>156.9</v>
      </c>
      <c r="GW121">
        <v>2.0849600000000001</v>
      </c>
      <c r="GX121">
        <v>2.5451700000000002</v>
      </c>
      <c r="GY121">
        <v>2.04834</v>
      </c>
      <c r="GZ121">
        <v>2.6159699999999999</v>
      </c>
      <c r="HA121">
        <v>2.1972700000000001</v>
      </c>
      <c r="HB121">
        <v>2.3584000000000001</v>
      </c>
      <c r="HC121">
        <v>40.1967</v>
      </c>
      <c r="HD121">
        <v>13.3002</v>
      </c>
      <c r="HE121">
        <v>18</v>
      </c>
      <c r="HF121">
        <v>678.07500000000005</v>
      </c>
      <c r="HG121">
        <v>746.13800000000003</v>
      </c>
      <c r="HH121">
        <v>30.999700000000001</v>
      </c>
      <c r="HI121">
        <v>33.484699999999997</v>
      </c>
      <c r="HJ121">
        <v>30</v>
      </c>
      <c r="HK121">
        <v>33.435699999999997</v>
      </c>
      <c r="HL121">
        <v>33.451999999999998</v>
      </c>
      <c r="HM121">
        <v>41.780299999999997</v>
      </c>
      <c r="HN121">
        <v>22.067399999999999</v>
      </c>
      <c r="HO121">
        <v>98.508600000000001</v>
      </c>
      <c r="HP121">
        <v>31</v>
      </c>
      <c r="HQ121">
        <v>712.33799999999997</v>
      </c>
      <c r="HR121">
        <v>32.189799999999998</v>
      </c>
      <c r="HS121">
        <v>98.817300000000003</v>
      </c>
      <c r="HT121">
        <v>97.493600000000001</v>
      </c>
    </row>
    <row r="122" spans="1:228" x14ac:dyDescent="0.2">
      <c r="A122">
        <v>107</v>
      </c>
      <c r="B122">
        <v>1678134376.0999999</v>
      </c>
      <c r="C122">
        <v>423.5</v>
      </c>
      <c r="D122" t="s">
        <v>572</v>
      </c>
      <c r="E122" t="s">
        <v>573</v>
      </c>
      <c r="F122">
        <v>4</v>
      </c>
      <c r="G122">
        <v>1678134374.0999999</v>
      </c>
      <c r="H122">
        <f t="shared" si="34"/>
        <v>2.1672815958998868E-3</v>
      </c>
      <c r="I122">
        <f t="shared" si="35"/>
        <v>2.1672815958998868</v>
      </c>
      <c r="J122">
        <f t="shared" si="36"/>
        <v>16.478868490063771</v>
      </c>
      <c r="K122">
        <f t="shared" si="37"/>
        <v>675.13271428571443</v>
      </c>
      <c r="L122">
        <f t="shared" si="38"/>
        <v>482.92044803600652</v>
      </c>
      <c r="M122">
        <f t="shared" si="39"/>
        <v>48.855928637757813</v>
      </c>
      <c r="N122">
        <f t="shared" si="40"/>
        <v>68.301592621108682</v>
      </c>
      <c r="O122">
        <f t="shared" si="41"/>
        <v>0.15145634831438817</v>
      </c>
      <c r="P122">
        <f t="shared" si="42"/>
        <v>2.7654117822020736</v>
      </c>
      <c r="Q122">
        <f t="shared" si="43"/>
        <v>0.14699441812692574</v>
      </c>
      <c r="R122">
        <f t="shared" si="44"/>
        <v>9.2261448704382493E-2</v>
      </c>
      <c r="S122">
        <f t="shared" si="45"/>
        <v>226.09981590627757</v>
      </c>
      <c r="T122">
        <f t="shared" si="46"/>
        <v>33.424272581530282</v>
      </c>
      <c r="U122">
        <f t="shared" si="47"/>
        <v>32.40737142857143</v>
      </c>
      <c r="V122">
        <f t="shared" si="48"/>
        <v>4.8862957473975008</v>
      </c>
      <c r="W122">
        <f t="shared" si="49"/>
        <v>69.906790603740504</v>
      </c>
      <c r="X122">
        <f t="shared" si="50"/>
        <v>3.4561833261160366</v>
      </c>
      <c r="Y122">
        <f t="shared" si="51"/>
        <v>4.9439879820932688</v>
      </c>
      <c r="Z122">
        <f t="shared" si="52"/>
        <v>1.4301124212814642</v>
      </c>
      <c r="AA122">
        <f t="shared" si="53"/>
        <v>-95.577118379185009</v>
      </c>
      <c r="AB122">
        <f t="shared" si="54"/>
        <v>31.033915293004565</v>
      </c>
      <c r="AC122">
        <f t="shared" si="55"/>
        <v>2.5578230342538189</v>
      </c>
      <c r="AD122">
        <f t="shared" si="56"/>
        <v>164.11443585435094</v>
      </c>
      <c r="AE122">
        <f t="shared" si="57"/>
        <v>27.045655105609626</v>
      </c>
      <c r="AF122">
        <f t="shared" si="58"/>
        <v>2.1635618880473491</v>
      </c>
      <c r="AG122">
        <f t="shared" si="59"/>
        <v>16.478868490063771</v>
      </c>
      <c r="AH122">
        <v>723.87100024726112</v>
      </c>
      <c r="AI122">
        <v>701.5865151515153</v>
      </c>
      <c r="AJ122">
        <v>1.7112521764507389</v>
      </c>
      <c r="AK122">
        <v>62.734653934625719</v>
      </c>
      <c r="AL122">
        <f t="shared" si="60"/>
        <v>2.1672815958998868</v>
      </c>
      <c r="AM122">
        <v>32.233963774042003</v>
      </c>
      <c r="AN122">
        <v>34.166153939393922</v>
      </c>
      <c r="AO122">
        <v>7.8649562056018588E-6</v>
      </c>
      <c r="AP122">
        <v>100.3352754229541</v>
      </c>
      <c r="AQ122">
        <v>19</v>
      </c>
      <c r="AR122">
        <v>3</v>
      </c>
      <c r="AS122">
        <f t="shared" si="61"/>
        <v>1</v>
      </c>
      <c r="AT122">
        <f t="shared" si="62"/>
        <v>0</v>
      </c>
      <c r="AU122">
        <f t="shared" si="63"/>
        <v>47334.655934036411</v>
      </c>
      <c r="AV122">
        <f t="shared" si="64"/>
        <v>1199.908571428572</v>
      </c>
      <c r="AW122">
        <f t="shared" si="65"/>
        <v>1025.8477636820096</v>
      </c>
      <c r="AX122">
        <f t="shared" si="66"/>
        <v>0.85493827455592608</v>
      </c>
      <c r="AY122">
        <f t="shared" si="67"/>
        <v>0.18843086989293734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1678134374.0999999</v>
      </c>
      <c r="BF122">
        <v>675.13271428571443</v>
      </c>
      <c r="BG122">
        <v>701.44657142857147</v>
      </c>
      <c r="BH122">
        <v>34.162928571428573</v>
      </c>
      <c r="BI122">
        <v>32.234000000000002</v>
      </c>
      <c r="BJ122">
        <v>682.12971428571439</v>
      </c>
      <c r="BK122">
        <v>33.910257142857141</v>
      </c>
      <c r="BL122">
        <v>649.9924285714286</v>
      </c>
      <c r="BM122">
        <v>101.0675714285714</v>
      </c>
      <c r="BN122">
        <v>0.1000822428571428</v>
      </c>
      <c r="BO122">
        <v>32.615528571428577</v>
      </c>
      <c r="BP122">
        <v>32.40737142857143</v>
      </c>
      <c r="BQ122">
        <v>999.89999999999986</v>
      </c>
      <c r="BR122">
        <v>0</v>
      </c>
      <c r="BS122">
        <v>0</v>
      </c>
      <c r="BT122">
        <v>8996.3385714285723</v>
      </c>
      <c r="BU122">
        <v>0</v>
      </c>
      <c r="BV122">
        <v>116.5414285714286</v>
      </c>
      <c r="BW122">
        <v>-26.313857142857142</v>
      </c>
      <c r="BX122">
        <v>699.01300000000003</v>
      </c>
      <c r="BY122">
        <v>724.81000000000006</v>
      </c>
      <c r="BZ122">
        <v>1.92889</v>
      </c>
      <c r="CA122">
        <v>701.44657142857147</v>
      </c>
      <c r="CB122">
        <v>32.234000000000002</v>
      </c>
      <c r="CC122">
        <v>3.452765714285714</v>
      </c>
      <c r="CD122">
        <v>3.257815714285714</v>
      </c>
      <c r="CE122">
        <v>26.389242857142861</v>
      </c>
      <c r="CF122">
        <v>25.407814285714291</v>
      </c>
      <c r="CG122">
        <v>1199.908571428572</v>
      </c>
      <c r="CH122">
        <v>0.49997285714285722</v>
      </c>
      <c r="CI122">
        <v>0.50002714285714289</v>
      </c>
      <c r="CJ122">
        <v>0</v>
      </c>
      <c r="CK122">
        <v>1133.231428571429</v>
      </c>
      <c r="CL122">
        <v>4.9990899999999998</v>
      </c>
      <c r="CM122">
        <v>12285.61428571429</v>
      </c>
      <c r="CN122">
        <v>9557.0257142857135</v>
      </c>
      <c r="CO122">
        <v>42.544285714285706</v>
      </c>
      <c r="CP122">
        <v>43.936999999999998</v>
      </c>
      <c r="CQ122">
        <v>43.311999999999998</v>
      </c>
      <c r="CR122">
        <v>43.061999999999998</v>
      </c>
      <c r="CS122">
        <v>43.811999999999998</v>
      </c>
      <c r="CT122">
        <v>597.4242857142857</v>
      </c>
      <c r="CU122">
        <v>597.48571428571438</v>
      </c>
      <c r="CV122">
        <v>0</v>
      </c>
      <c r="CW122">
        <v>1678134418.5999999</v>
      </c>
      <c r="CX122">
        <v>0</v>
      </c>
      <c r="CY122">
        <v>1678124978.5</v>
      </c>
      <c r="CZ122" t="s">
        <v>356</v>
      </c>
      <c r="DA122">
        <v>1678124978.5</v>
      </c>
      <c r="DB122">
        <v>1678124958</v>
      </c>
      <c r="DC122">
        <v>13</v>
      </c>
      <c r="DD122">
        <v>-0.20300000000000001</v>
      </c>
      <c r="DE122">
        <v>-1.0999999999999999E-2</v>
      </c>
      <c r="DF122">
        <v>-7.2679999999999998</v>
      </c>
      <c r="DG122">
        <v>0.23699999999999999</v>
      </c>
      <c r="DH122">
        <v>791</v>
      </c>
      <c r="DI122">
        <v>32</v>
      </c>
      <c r="DJ122">
        <v>0.03</v>
      </c>
      <c r="DK122">
        <v>7.0000000000000007E-2</v>
      </c>
      <c r="DL122">
        <v>-25.9893675</v>
      </c>
      <c r="DM122">
        <v>-1.7706045028142039</v>
      </c>
      <c r="DN122">
        <v>0.17720936260183881</v>
      </c>
      <c r="DO122">
        <v>0</v>
      </c>
      <c r="DP122">
        <v>1.9263712500000001</v>
      </c>
      <c r="DQ122">
        <v>1.2988480300182161E-2</v>
      </c>
      <c r="DR122">
        <v>2.4470392186272771E-3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371</v>
      </c>
      <c r="EA122">
        <v>3.2964500000000001</v>
      </c>
      <c r="EB122">
        <v>2.62527</v>
      </c>
      <c r="EC122">
        <v>0.144985</v>
      </c>
      <c r="ED122">
        <v>0.14663599999999999</v>
      </c>
      <c r="EE122">
        <v>0.13933899999999999</v>
      </c>
      <c r="EF122">
        <v>0.13276299999999999</v>
      </c>
      <c r="EG122">
        <v>25762.2</v>
      </c>
      <c r="EH122">
        <v>26077.1</v>
      </c>
      <c r="EI122">
        <v>28035.1</v>
      </c>
      <c r="EJ122">
        <v>29415.200000000001</v>
      </c>
      <c r="EK122">
        <v>33221.300000000003</v>
      </c>
      <c r="EL122">
        <v>35415.699999999997</v>
      </c>
      <c r="EM122">
        <v>39592.5</v>
      </c>
      <c r="EN122">
        <v>42042.400000000001</v>
      </c>
      <c r="EO122">
        <v>2.1875</v>
      </c>
      <c r="EP122">
        <v>2.17788</v>
      </c>
      <c r="EQ122">
        <v>0.11150500000000001</v>
      </c>
      <c r="ER122">
        <v>0</v>
      </c>
      <c r="ES122">
        <v>30.592700000000001</v>
      </c>
      <c r="ET122">
        <v>999.9</v>
      </c>
      <c r="EU122">
        <v>71.2</v>
      </c>
      <c r="EV122">
        <v>34.799999999999997</v>
      </c>
      <c r="EW122">
        <v>39.352699999999999</v>
      </c>
      <c r="EX122">
        <v>56.498199999999997</v>
      </c>
      <c r="EY122">
        <v>-3.4575300000000002</v>
      </c>
      <c r="EZ122">
        <v>2</v>
      </c>
      <c r="FA122">
        <v>0.48186699999999999</v>
      </c>
      <c r="FB122">
        <v>6.4509800000000006E-2</v>
      </c>
      <c r="FC122">
        <v>20.275300000000001</v>
      </c>
      <c r="FD122">
        <v>5.2198399999999996</v>
      </c>
      <c r="FE122">
        <v>12.0092</v>
      </c>
      <c r="FF122">
        <v>4.9868499999999996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1.86588</v>
      </c>
      <c r="FM122">
        <v>1.8623400000000001</v>
      </c>
      <c r="FN122">
        <v>1.86433</v>
      </c>
      <c r="FO122">
        <v>1.8604700000000001</v>
      </c>
      <c r="FP122">
        <v>1.8611200000000001</v>
      </c>
      <c r="FQ122">
        <v>1.8603000000000001</v>
      </c>
      <c r="FR122">
        <v>1.8620300000000001</v>
      </c>
      <c r="FS122">
        <v>1.8585799999999999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-7.0049999999999999</v>
      </c>
      <c r="GH122">
        <v>0.25269999999999998</v>
      </c>
      <c r="GI122">
        <v>-4.6300871571038451</v>
      </c>
      <c r="GJ122">
        <v>-4.6782648166075668E-3</v>
      </c>
      <c r="GK122">
        <v>2.0645039605938809E-6</v>
      </c>
      <c r="GL122">
        <v>-4.2957140779123221E-10</v>
      </c>
      <c r="GM122">
        <v>-8.3289933805379121E-2</v>
      </c>
      <c r="GN122">
        <v>6.7050777095108757E-4</v>
      </c>
      <c r="GO122">
        <v>6.3862846072479287E-4</v>
      </c>
      <c r="GP122">
        <v>-1.0801389653900339E-5</v>
      </c>
      <c r="GQ122">
        <v>6</v>
      </c>
      <c r="GR122">
        <v>2074</v>
      </c>
      <c r="GS122">
        <v>4</v>
      </c>
      <c r="GT122">
        <v>34</v>
      </c>
      <c r="GU122">
        <v>156.6</v>
      </c>
      <c r="GV122">
        <v>157</v>
      </c>
      <c r="GW122">
        <v>2.1008300000000002</v>
      </c>
      <c r="GX122">
        <v>2.5476100000000002</v>
      </c>
      <c r="GY122">
        <v>2.04834</v>
      </c>
      <c r="GZ122">
        <v>2.6171899999999999</v>
      </c>
      <c r="HA122">
        <v>2.1972700000000001</v>
      </c>
      <c r="HB122">
        <v>2.3547400000000001</v>
      </c>
      <c r="HC122">
        <v>40.1967</v>
      </c>
      <c r="HD122">
        <v>13.308999999999999</v>
      </c>
      <c r="HE122">
        <v>18</v>
      </c>
      <c r="HF122">
        <v>678.23699999999997</v>
      </c>
      <c r="HG122">
        <v>745.94600000000003</v>
      </c>
      <c r="HH122">
        <v>31.0002</v>
      </c>
      <c r="HI122">
        <v>33.481900000000003</v>
      </c>
      <c r="HJ122">
        <v>30</v>
      </c>
      <c r="HK122">
        <v>33.435699999999997</v>
      </c>
      <c r="HL122">
        <v>33.451999999999998</v>
      </c>
      <c r="HM122">
        <v>42.099699999999999</v>
      </c>
      <c r="HN122">
        <v>22.067399999999999</v>
      </c>
      <c r="HO122">
        <v>98.508600000000001</v>
      </c>
      <c r="HP122">
        <v>31</v>
      </c>
      <c r="HQ122">
        <v>719.04200000000003</v>
      </c>
      <c r="HR122">
        <v>32.189799999999998</v>
      </c>
      <c r="HS122">
        <v>98.816699999999997</v>
      </c>
      <c r="HT122">
        <v>97.494900000000001</v>
      </c>
    </row>
    <row r="123" spans="1:228" x14ac:dyDescent="0.2">
      <c r="A123">
        <v>108</v>
      </c>
      <c r="B123">
        <v>1678134380.0999999</v>
      </c>
      <c r="C123">
        <v>427.5</v>
      </c>
      <c r="D123" t="s">
        <v>574</v>
      </c>
      <c r="E123" t="s">
        <v>575</v>
      </c>
      <c r="F123">
        <v>4</v>
      </c>
      <c r="G123">
        <v>1678134377.7874999</v>
      </c>
      <c r="H123">
        <f t="shared" si="34"/>
        <v>2.1667180263706671E-3</v>
      </c>
      <c r="I123">
        <f t="shared" si="35"/>
        <v>2.1667180263706673</v>
      </c>
      <c r="J123">
        <f t="shared" si="36"/>
        <v>16.423541465430027</v>
      </c>
      <c r="K123">
        <f t="shared" si="37"/>
        <v>681.258375</v>
      </c>
      <c r="L123">
        <f t="shared" si="38"/>
        <v>489.45951088479654</v>
      </c>
      <c r="M123">
        <f t="shared" si="39"/>
        <v>49.517525600170963</v>
      </c>
      <c r="N123">
        <f t="shared" si="40"/>
        <v>68.921388335905391</v>
      </c>
      <c r="O123">
        <f t="shared" si="41"/>
        <v>0.1514253928810885</v>
      </c>
      <c r="P123">
        <f t="shared" si="42"/>
        <v>2.7637649946548093</v>
      </c>
      <c r="Q123">
        <f t="shared" si="43"/>
        <v>0.14696268425263034</v>
      </c>
      <c r="R123">
        <f t="shared" si="44"/>
        <v>9.2241678909912847E-2</v>
      </c>
      <c r="S123">
        <f t="shared" si="45"/>
        <v>226.11721569792266</v>
      </c>
      <c r="T123">
        <f t="shared" si="46"/>
        <v>33.42738714516247</v>
      </c>
      <c r="U123">
        <f t="shared" si="47"/>
        <v>32.408337500000002</v>
      </c>
      <c r="V123">
        <f t="shared" si="48"/>
        <v>4.8865621416321892</v>
      </c>
      <c r="W123">
        <f t="shared" si="49"/>
        <v>69.904022888730992</v>
      </c>
      <c r="X123">
        <f t="shared" si="50"/>
        <v>3.4565156210042955</v>
      </c>
      <c r="Y123">
        <f t="shared" si="51"/>
        <v>4.944659088513645</v>
      </c>
      <c r="Z123">
        <f t="shared" si="52"/>
        <v>1.4300465206278936</v>
      </c>
      <c r="AA123">
        <f t="shared" si="53"/>
        <v>-95.552264962946424</v>
      </c>
      <c r="AB123">
        <f t="shared" si="54"/>
        <v>31.230420622926797</v>
      </c>
      <c r="AC123">
        <f t="shared" si="55"/>
        <v>2.5755954628595226</v>
      </c>
      <c r="AD123">
        <f t="shared" si="56"/>
        <v>164.37096682076256</v>
      </c>
      <c r="AE123">
        <f t="shared" si="57"/>
        <v>27.087318346484206</v>
      </c>
      <c r="AF123">
        <f t="shared" si="58"/>
        <v>2.1667060355638008</v>
      </c>
      <c r="AG123">
        <f t="shared" si="59"/>
        <v>16.423541465430027</v>
      </c>
      <c r="AH123">
        <v>730.79878905039743</v>
      </c>
      <c r="AI123">
        <v>708.49316969696974</v>
      </c>
      <c r="AJ123">
        <v>1.7307477465976191</v>
      </c>
      <c r="AK123">
        <v>62.734653934625719</v>
      </c>
      <c r="AL123">
        <f t="shared" si="60"/>
        <v>2.1667180263706673</v>
      </c>
      <c r="AM123">
        <v>32.234490277405428</v>
      </c>
      <c r="AN123">
        <v>34.166126666666663</v>
      </c>
      <c r="AO123">
        <v>3.9756138904383792E-6</v>
      </c>
      <c r="AP123">
        <v>100.3352754229541</v>
      </c>
      <c r="AQ123">
        <v>19</v>
      </c>
      <c r="AR123">
        <v>3</v>
      </c>
      <c r="AS123">
        <f t="shared" si="61"/>
        <v>1</v>
      </c>
      <c r="AT123">
        <f t="shared" si="62"/>
        <v>0</v>
      </c>
      <c r="AU123">
        <f t="shared" si="63"/>
        <v>47288.958592579293</v>
      </c>
      <c r="AV123">
        <f t="shared" si="64"/>
        <v>1200.00875</v>
      </c>
      <c r="AW123">
        <f t="shared" si="65"/>
        <v>1025.9326449212033</v>
      </c>
      <c r="AX123">
        <f t="shared" si="66"/>
        <v>0.85493763684740076</v>
      </c>
      <c r="AY123">
        <f t="shared" si="67"/>
        <v>0.18842963911548366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1678134377.7874999</v>
      </c>
      <c r="BF123">
        <v>681.258375</v>
      </c>
      <c r="BG123">
        <v>707.623875</v>
      </c>
      <c r="BH123">
        <v>34.166175000000003</v>
      </c>
      <c r="BI123">
        <v>32.234524999999998</v>
      </c>
      <c r="BJ123">
        <v>688.27049999999997</v>
      </c>
      <c r="BK123">
        <v>33.913525</v>
      </c>
      <c r="BL123">
        <v>650.01774999999998</v>
      </c>
      <c r="BM123">
        <v>101.06775</v>
      </c>
      <c r="BN123">
        <v>0.10001668750000001</v>
      </c>
      <c r="BO123">
        <v>32.617937499999996</v>
      </c>
      <c r="BP123">
        <v>32.408337500000002</v>
      </c>
      <c r="BQ123">
        <v>999.9</v>
      </c>
      <c r="BR123">
        <v>0</v>
      </c>
      <c r="BS123">
        <v>0</v>
      </c>
      <c r="BT123">
        <v>8987.5774999999994</v>
      </c>
      <c r="BU123">
        <v>0</v>
      </c>
      <c r="BV123">
        <v>115.968625</v>
      </c>
      <c r="BW123">
        <v>-26.3653625</v>
      </c>
      <c r="BX123">
        <v>705.3576250000001</v>
      </c>
      <c r="BY123">
        <v>731.19324999999992</v>
      </c>
      <c r="BZ123">
        <v>1.9316625000000001</v>
      </c>
      <c r="CA123">
        <v>707.623875</v>
      </c>
      <c r="CB123">
        <v>32.234524999999998</v>
      </c>
      <c r="CC123">
        <v>3.4531087500000002</v>
      </c>
      <c r="CD123">
        <v>3.2578762499999998</v>
      </c>
      <c r="CE123">
        <v>26.390924999999999</v>
      </c>
      <c r="CF123">
        <v>25.408137499999999</v>
      </c>
      <c r="CG123">
        <v>1200.00875</v>
      </c>
      <c r="CH123">
        <v>0.49999412500000001</v>
      </c>
      <c r="CI123">
        <v>0.50000587500000004</v>
      </c>
      <c r="CJ123">
        <v>0</v>
      </c>
      <c r="CK123">
        <v>1134.0062499999999</v>
      </c>
      <c r="CL123">
        <v>4.9990899999999998</v>
      </c>
      <c r="CM123">
        <v>12295.174999999999</v>
      </c>
      <c r="CN123">
        <v>9557.8837500000009</v>
      </c>
      <c r="CO123">
        <v>42.554250000000003</v>
      </c>
      <c r="CP123">
        <v>43.898249999999997</v>
      </c>
      <c r="CQ123">
        <v>43.311999999999998</v>
      </c>
      <c r="CR123">
        <v>43.061999999999998</v>
      </c>
      <c r="CS123">
        <v>43.811999999999998</v>
      </c>
      <c r="CT123">
        <v>597.5</v>
      </c>
      <c r="CU123">
        <v>597.51</v>
      </c>
      <c r="CV123">
        <v>0</v>
      </c>
      <c r="CW123">
        <v>1678134422.2</v>
      </c>
      <c r="CX123">
        <v>0</v>
      </c>
      <c r="CY123">
        <v>1678124978.5</v>
      </c>
      <c r="CZ123" t="s">
        <v>356</v>
      </c>
      <c r="DA123">
        <v>1678124978.5</v>
      </c>
      <c r="DB123">
        <v>1678124958</v>
      </c>
      <c r="DC123">
        <v>13</v>
      </c>
      <c r="DD123">
        <v>-0.20300000000000001</v>
      </c>
      <c r="DE123">
        <v>-1.0999999999999999E-2</v>
      </c>
      <c r="DF123">
        <v>-7.2679999999999998</v>
      </c>
      <c r="DG123">
        <v>0.23699999999999999</v>
      </c>
      <c r="DH123">
        <v>791</v>
      </c>
      <c r="DI123">
        <v>32</v>
      </c>
      <c r="DJ123">
        <v>0.03</v>
      </c>
      <c r="DK123">
        <v>7.0000000000000007E-2</v>
      </c>
      <c r="DL123">
        <v>-26.083268292682931</v>
      </c>
      <c r="DM123">
        <v>-1.9901581881533781</v>
      </c>
      <c r="DN123">
        <v>0.2007626282381387</v>
      </c>
      <c r="DO123">
        <v>0</v>
      </c>
      <c r="DP123">
        <v>1.9272768292682929</v>
      </c>
      <c r="DQ123">
        <v>2.509818815331041E-2</v>
      </c>
      <c r="DR123">
        <v>3.1118259395679108E-3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371</v>
      </c>
      <c r="EA123">
        <v>3.2963200000000001</v>
      </c>
      <c r="EB123">
        <v>2.6252599999999999</v>
      </c>
      <c r="EC123">
        <v>0.14595900000000001</v>
      </c>
      <c r="ED123">
        <v>0.14758199999999999</v>
      </c>
      <c r="EE123">
        <v>0.139349</v>
      </c>
      <c r="EF123">
        <v>0.132769</v>
      </c>
      <c r="EG123">
        <v>25732.9</v>
      </c>
      <c r="EH123">
        <v>26047.8</v>
      </c>
      <c r="EI123">
        <v>28035.200000000001</v>
      </c>
      <c r="EJ123">
        <v>29414.9</v>
      </c>
      <c r="EK123">
        <v>33220.800000000003</v>
      </c>
      <c r="EL123">
        <v>35415.1</v>
      </c>
      <c r="EM123">
        <v>39592.300000000003</v>
      </c>
      <c r="EN123">
        <v>42042</v>
      </c>
      <c r="EO123">
        <v>2.1873300000000002</v>
      </c>
      <c r="EP123">
        <v>2.1782300000000001</v>
      </c>
      <c r="EQ123">
        <v>0.112541</v>
      </c>
      <c r="ER123">
        <v>0</v>
      </c>
      <c r="ES123">
        <v>30.5929</v>
      </c>
      <c r="ET123">
        <v>999.9</v>
      </c>
      <c r="EU123">
        <v>71.2</v>
      </c>
      <c r="EV123">
        <v>34.799999999999997</v>
      </c>
      <c r="EW123">
        <v>39.353700000000003</v>
      </c>
      <c r="EX123">
        <v>56.678199999999997</v>
      </c>
      <c r="EY123">
        <v>-3.4214699999999998</v>
      </c>
      <c r="EZ123">
        <v>2</v>
      </c>
      <c r="FA123">
        <v>0.48182900000000001</v>
      </c>
      <c r="FB123">
        <v>6.5708100000000005E-2</v>
      </c>
      <c r="FC123">
        <v>20.275200000000002</v>
      </c>
      <c r="FD123">
        <v>5.2187900000000003</v>
      </c>
      <c r="FE123">
        <v>12.0083</v>
      </c>
      <c r="FF123">
        <v>4.9866000000000001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1.8658699999999999</v>
      </c>
      <c r="FM123">
        <v>1.8623400000000001</v>
      </c>
      <c r="FN123">
        <v>1.86436</v>
      </c>
      <c r="FO123">
        <v>1.8604700000000001</v>
      </c>
      <c r="FP123">
        <v>1.86113</v>
      </c>
      <c r="FQ123">
        <v>1.8602700000000001</v>
      </c>
      <c r="FR123">
        <v>1.8620300000000001</v>
      </c>
      <c r="FS123">
        <v>1.8585799999999999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-7.0209999999999999</v>
      </c>
      <c r="GH123">
        <v>0.25269999999999998</v>
      </c>
      <c r="GI123">
        <v>-4.6300871571038451</v>
      </c>
      <c r="GJ123">
        <v>-4.6782648166075668E-3</v>
      </c>
      <c r="GK123">
        <v>2.0645039605938809E-6</v>
      </c>
      <c r="GL123">
        <v>-4.2957140779123221E-10</v>
      </c>
      <c r="GM123">
        <v>-8.3289933805379121E-2</v>
      </c>
      <c r="GN123">
        <v>6.7050777095108757E-4</v>
      </c>
      <c r="GO123">
        <v>6.3862846072479287E-4</v>
      </c>
      <c r="GP123">
        <v>-1.0801389653900339E-5</v>
      </c>
      <c r="GQ123">
        <v>6</v>
      </c>
      <c r="GR123">
        <v>2074</v>
      </c>
      <c r="GS123">
        <v>4</v>
      </c>
      <c r="GT123">
        <v>34</v>
      </c>
      <c r="GU123">
        <v>156.69999999999999</v>
      </c>
      <c r="GV123">
        <v>157</v>
      </c>
      <c r="GW123">
        <v>2.1166999999999998</v>
      </c>
      <c r="GX123">
        <v>2.5463900000000002</v>
      </c>
      <c r="GY123">
        <v>2.04834</v>
      </c>
      <c r="GZ123">
        <v>2.6171899999999999</v>
      </c>
      <c r="HA123">
        <v>2.1972700000000001</v>
      </c>
      <c r="HB123">
        <v>2.3571800000000001</v>
      </c>
      <c r="HC123">
        <v>40.1967</v>
      </c>
      <c r="HD123">
        <v>13.3002</v>
      </c>
      <c r="HE123">
        <v>18</v>
      </c>
      <c r="HF123">
        <v>678.09500000000003</v>
      </c>
      <c r="HG123">
        <v>746.28300000000002</v>
      </c>
      <c r="HH123">
        <v>31.000299999999999</v>
      </c>
      <c r="HI123">
        <v>33.481900000000003</v>
      </c>
      <c r="HJ123">
        <v>30</v>
      </c>
      <c r="HK123">
        <v>33.435699999999997</v>
      </c>
      <c r="HL123">
        <v>33.451999999999998</v>
      </c>
      <c r="HM123">
        <v>42.4236</v>
      </c>
      <c r="HN123">
        <v>22.067399999999999</v>
      </c>
      <c r="HO123">
        <v>98.508600000000001</v>
      </c>
      <c r="HP123">
        <v>31</v>
      </c>
      <c r="HQ123">
        <v>725.72299999999996</v>
      </c>
      <c r="HR123">
        <v>32.189799999999998</v>
      </c>
      <c r="HS123">
        <v>98.816599999999994</v>
      </c>
      <c r="HT123">
        <v>97.493700000000004</v>
      </c>
    </row>
    <row r="124" spans="1:228" x14ac:dyDescent="0.2">
      <c r="A124">
        <v>109</v>
      </c>
      <c r="B124">
        <v>1678134384.0999999</v>
      </c>
      <c r="C124">
        <v>431.5</v>
      </c>
      <c r="D124" t="s">
        <v>576</v>
      </c>
      <c r="E124" t="s">
        <v>577</v>
      </c>
      <c r="F124">
        <v>4</v>
      </c>
      <c r="G124">
        <v>1678134382.0999999</v>
      </c>
      <c r="H124">
        <f t="shared" si="34"/>
        <v>2.1656702354296304E-3</v>
      </c>
      <c r="I124">
        <f t="shared" si="35"/>
        <v>2.1656702354296304</v>
      </c>
      <c r="J124">
        <f t="shared" si="36"/>
        <v>16.915591428521694</v>
      </c>
      <c r="K124">
        <f t="shared" si="37"/>
        <v>688.33928571428567</v>
      </c>
      <c r="L124">
        <f t="shared" si="38"/>
        <v>490.53577772582304</v>
      </c>
      <c r="M124">
        <f t="shared" si="39"/>
        <v>49.626528900798391</v>
      </c>
      <c r="N124">
        <f t="shared" si="40"/>
        <v>69.637916350207647</v>
      </c>
      <c r="O124">
        <f t="shared" si="41"/>
        <v>0.15096743731418558</v>
      </c>
      <c r="P124">
        <f t="shared" si="42"/>
        <v>2.7648474199659039</v>
      </c>
      <c r="Q124">
        <f t="shared" si="43"/>
        <v>0.14653293712562626</v>
      </c>
      <c r="R124">
        <f t="shared" si="44"/>
        <v>9.1970657808930392E-2</v>
      </c>
      <c r="S124">
        <f t="shared" si="45"/>
        <v>226.12126252112657</v>
      </c>
      <c r="T124">
        <f t="shared" si="46"/>
        <v>33.428110781083994</v>
      </c>
      <c r="U124">
        <f t="shared" si="47"/>
        <v>32.420857142857137</v>
      </c>
      <c r="V124">
        <f t="shared" si="48"/>
        <v>4.8900155771862526</v>
      </c>
      <c r="W124">
        <f t="shared" si="49"/>
        <v>69.900733910381931</v>
      </c>
      <c r="X124">
        <f t="shared" si="50"/>
        <v>3.4564903620910328</v>
      </c>
      <c r="Y124">
        <f t="shared" si="51"/>
        <v>4.9448556098459813</v>
      </c>
      <c r="Z124">
        <f t="shared" si="52"/>
        <v>1.4335252150952198</v>
      </c>
      <c r="AA124">
        <f t="shared" si="53"/>
        <v>-95.506057382446699</v>
      </c>
      <c r="AB124">
        <f t="shared" si="54"/>
        <v>29.481632815521763</v>
      </c>
      <c r="AC124">
        <f t="shared" si="55"/>
        <v>2.4305775751243974</v>
      </c>
      <c r="AD124">
        <f t="shared" si="56"/>
        <v>162.52741552932605</v>
      </c>
      <c r="AE124">
        <f t="shared" si="57"/>
        <v>27.220372885760469</v>
      </c>
      <c r="AF124">
        <f t="shared" si="58"/>
        <v>2.1665073972351538</v>
      </c>
      <c r="AG124">
        <f t="shared" si="59"/>
        <v>16.915591428521694</v>
      </c>
      <c r="AH124">
        <v>737.71280380245094</v>
      </c>
      <c r="AI124">
        <v>715.1829151515152</v>
      </c>
      <c r="AJ124">
        <v>1.666804024960052</v>
      </c>
      <c r="AK124">
        <v>62.734653934625719</v>
      </c>
      <c r="AL124">
        <f t="shared" si="60"/>
        <v>2.1656702354296304</v>
      </c>
      <c r="AM124">
        <v>32.234685548530962</v>
      </c>
      <c r="AN124">
        <v>34.165455757575756</v>
      </c>
      <c r="AO124">
        <v>-2.5725971075863839E-6</v>
      </c>
      <c r="AP124">
        <v>100.3352754229541</v>
      </c>
      <c r="AQ124">
        <v>19</v>
      </c>
      <c r="AR124">
        <v>3</v>
      </c>
      <c r="AS124">
        <f t="shared" si="61"/>
        <v>1</v>
      </c>
      <c r="AT124">
        <f t="shared" si="62"/>
        <v>0</v>
      </c>
      <c r="AU124">
        <f t="shared" si="63"/>
        <v>47318.641794315699</v>
      </c>
      <c r="AV124">
        <f t="shared" si="64"/>
        <v>1200.027142857143</v>
      </c>
      <c r="AW124">
        <f t="shared" si="65"/>
        <v>1025.9486707363353</v>
      </c>
      <c r="AX124">
        <f t="shared" si="66"/>
        <v>0.85493788773281865</v>
      </c>
      <c r="AY124">
        <f t="shared" si="67"/>
        <v>0.18843012332433978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1678134382.0999999</v>
      </c>
      <c r="BF124">
        <v>688.33928571428567</v>
      </c>
      <c r="BG124">
        <v>714.84199999999987</v>
      </c>
      <c r="BH124">
        <v>34.165842857142863</v>
      </c>
      <c r="BI124">
        <v>32.234342857142863</v>
      </c>
      <c r="BJ124">
        <v>695.36857142857139</v>
      </c>
      <c r="BK124">
        <v>33.913171428571431</v>
      </c>
      <c r="BL124">
        <v>650.0088571428571</v>
      </c>
      <c r="BM124">
        <v>101.068</v>
      </c>
      <c r="BN124">
        <v>0.10001088571428569</v>
      </c>
      <c r="BO124">
        <v>32.618642857142852</v>
      </c>
      <c r="BP124">
        <v>32.420857142857137</v>
      </c>
      <c r="BQ124">
        <v>999.89999999999986</v>
      </c>
      <c r="BR124">
        <v>0</v>
      </c>
      <c r="BS124">
        <v>0</v>
      </c>
      <c r="BT124">
        <v>8993.3028571428567</v>
      </c>
      <c r="BU124">
        <v>0</v>
      </c>
      <c r="BV124">
        <v>115.05628571428571</v>
      </c>
      <c r="BW124">
        <v>-26.502742857142859</v>
      </c>
      <c r="BX124">
        <v>712.68857142857144</v>
      </c>
      <c r="BY124">
        <v>738.65185714285712</v>
      </c>
      <c r="BZ124">
        <v>1.9314800000000001</v>
      </c>
      <c r="CA124">
        <v>714.84199999999987</v>
      </c>
      <c r="CB124">
        <v>32.234342857142863</v>
      </c>
      <c r="CC124">
        <v>3.453071428571429</v>
      </c>
      <c r="CD124">
        <v>3.2578628571428569</v>
      </c>
      <c r="CE124">
        <v>26.39075714285714</v>
      </c>
      <c r="CF124">
        <v>25.408071428571429</v>
      </c>
      <c r="CG124">
        <v>1200.027142857143</v>
      </c>
      <c r="CH124">
        <v>0.49998671428571428</v>
      </c>
      <c r="CI124">
        <v>0.50001328571428572</v>
      </c>
      <c r="CJ124">
        <v>0</v>
      </c>
      <c r="CK124">
        <v>1134.4414285714281</v>
      </c>
      <c r="CL124">
        <v>4.9990899999999998</v>
      </c>
      <c r="CM124">
        <v>12305.37142857143</v>
      </c>
      <c r="CN124">
        <v>9558.0228571428579</v>
      </c>
      <c r="CO124">
        <v>42.561999999999998</v>
      </c>
      <c r="CP124">
        <v>43.919285714285721</v>
      </c>
      <c r="CQ124">
        <v>43.285428571428568</v>
      </c>
      <c r="CR124">
        <v>43.061999999999998</v>
      </c>
      <c r="CS124">
        <v>43.811999999999998</v>
      </c>
      <c r="CT124">
        <v>597.49857142857127</v>
      </c>
      <c r="CU124">
        <v>597.52857142857135</v>
      </c>
      <c r="CV124">
        <v>0</v>
      </c>
      <c r="CW124">
        <v>1678134426.4000001</v>
      </c>
      <c r="CX124">
        <v>0</v>
      </c>
      <c r="CY124">
        <v>1678124978.5</v>
      </c>
      <c r="CZ124" t="s">
        <v>356</v>
      </c>
      <c r="DA124">
        <v>1678124978.5</v>
      </c>
      <c r="DB124">
        <v>1678124958</v>
      </c>
      <c r="DC124">
        <v>13</v>
      </c>
      <c r="DD124">
        <v>-0.20300000000000001</v>
      </c>
      <c r="DE124">
        <v>-1.0999999999999999E-2</v>
      </c>
      <c r="DF124">
        <v>-7.2679999999999998</v>
      </c>
      <c r="DG124">
        <v>0.23699999999999999</v>
      </c>
      <c r="DH124">
        <v>791</v>
      </c>
      <c r="DI124">
        <v>32</v>
      </c>
      <c r="DJ124">
        <v>0.03</v>
      </c>
      <c r="DK124">
        <v>7.0000000000000007E-2</v>
      </c>
      <c r="DL124">
        <v>-26.22373</v>
      </c>
      <c r="DM124">
        <v>-1.976924577861108</v>
      </c>
      <c r="DN124">
        <v>0.19511030623726669</v>
      </c>
      <c r="DO124">
        <v>0</v>
      </c>
      <c r="DP124">
        <v>1.9287667500000001</v>
      </c>
      <c r="DQ124">
        <v>2.851553470919228E-2</v>
      </c>
      <c r="DR124">
        <v>3.2637818458806289E-3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371</v>
      </c>
      <c r="EA124">
        <v>3.29644</v>
      </c>
      <c r="EB124">
        <v>2.6252</v>
      </c>
      <c r="EC124">
        <v>0.14688899999999999</v>
      </c>
      <c r="ED124">
        <v>0.14852799999999999</v>
      </c>
      <c r="EE124">
        <v>0.13933899999999999</v>
      </c>
      <c r="EF124">
        <v>0.13276299999999999</v>
      </c>
      <c r="EG124">
        <v>25704.6</v>
      </c>
      <c r="EH124">
        <v>26019.200000000001</v>
      </c>
      <c r="EI124">
        <v>28035</v>
      </c>
      <c r="EJ124">
        <v>29415.3</v>
      </c>
      <c r="EK124">
        <v>33221</v>
      </c>
      <c r="EL124">
        <v>35415.800000000003</v>
      </c>
      <c r="EM124">
        <v>39592.1</v>
      </c>
      <c r="EN124">
        <v>42042.400000000001</v>
      </c>
      <c r="EO124">
        <v>2.1873999999999998</v>
      </c>
      <c r="EP124">
        <v>2.17808</v>
      </c>
      <c r="EQ124">
        <v>0.11209</v>
      </c>
      <c r="ER124">
        <v>0</v>
      </c>
      <c r="ES124">
        <v>30.595300000000002</v>
      </c>
      <c r="ET124">
        <v>999.9</v>
      </c>
      <c r="EU124">
        <v>71.2</v>
      </c>
      <c r="EV124">
        <v>34.799999999999997</v>
      </c>
      <c r="EW124">
        <v>39.352600000000002</v>
      </c>
      <c r="EX124">
        <v>56.858199999999997</v>
      </c>
      <c r="EY124">
        <v>-3.6057700000000001</v>
      </c>
      <c r="EZ124">
        <v>2</v>
      </c>
      <c r="FA124">
        <v>0.48176099999999999</v>
      </c>
      <c r="FB124">
        <v>6.6650299999999996E-2</v>
      </c>
      <c r="FC124">
        <v>20.275200000000002</v>
      </c>
      <c r="FD124">
        <v>5.2189399999999999</v>
      </c>
      <c r="FE124">
        <v>12.0085</v>
      </c>
      <c r="FF124">
        <v>4.9867499999999998</v>
      </c>
      <c r="FG124">
        <v>3.2845</v>
      </c>
      <c r="FH124">
        <v>9999</v>
      </c>
      <c r="FI124">
        <v>9999</v>
      </c>
      <c r="FJ124">
        <v>9999</v>
      </c>
      <c r="FK124">
        <v>999.9</v>
      </c>
      <c r="FL124">
        <v>1.8658699999999999</v>
      </c>
      <c r="FM124">
        <v>1.8623400000000001</v>
      </c>
      <c r="FN124">
        <v>1.86433</v>
      </c>
      <c r="FO124">
        <v>1.86043</v>
      </c>
      <c r="FP124">
        <v>1.86113</v>
      </c>
      <c r="FQ124">
        <v>1.86026</v>
      </c>
      <c r="FR124">
        <v>1.8620300000000001</v>
      </c>
      <c r="FS124">
        <v>1.8585700000000001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-7.0369999999999999</v>
      </c>
      <c r="GH124">
        <v>0.25259999999999999</v>
      </c>
      <c r="GI124">
        <v>-4.6300871571038451</v>
      </c>
      <c r="GJ124">
        <v>-4.6782648166075668E-3</v>
      </c>
      <c r="GK124">
        <v>2.0645039605938809E-6</v>
      </c>
      <c r="GL124">
        <v>-4.2957140779123221E-10</v>
      </c>
      <c r="GM124">
        <v>-8.3289933805379121E-2</v>
      </c>
      <c r="GN124">
        <v>6.7050777095108757E-4</v>
      </c>
      <c r="GO124">
        <v>6.3862846072479287E-4</v>
      </c>
      <c r="GP124">
        <v>-1.0801389653900339E-5</v>
      </c>
      <c r="GQ124">
        <v>6</v>
      </c>
      <c r="GR124">
        <v>2074</v>
      </c>
      <c r="GS124">
        <v>4</v>
      </c>
      <c r="GT124">
        <v>34</v>
      </c>
      <c r="GU124">
        <v>156.80000000000001</v>
      </c>
      <c r="GV124">
        <v>157.1</v>
      </c>
      <c r="GW124">
        <v>2.1337899999999999</v>
      </c>
      <c r="GX124">
        <v>2.5451700000000002</v>
      </c>
      <c r="GY124">
        <v>2.04834</v>
      </c>
      <c r="GZ124">
        <v>2.6171899999999999</v>
      </c>
      <c r="HA124">
        <v>2.1972700000000001</v>
      </c>
      <c r="HB124">
        <v>2.34009</v>
      </c>
      <c r="HC124">
        <v>40.222000000000001</v>
      </c>
      <c r="HD124">
        <v>13.3002</v>
      </c>
      <c r="HE124">
        <v>18</v>
      </c>
      <c r="HF124">
        <v>678.15599999999995</v>
      </c>
      <c r="HG124">
        <v>746.11</v>
      </c>
      <c r="HH124">
        <v>31.000299999999999</v>
      </c>
      <c r="HI124">
        <v>33.481900000000003</v>
      </c>
      <c r="HJ124">
        <v>30</v>
      </c>
      <c r="HK124">
        <v>33.435699999999997</v>
      </c>
      <c r="HL124">
        <v>33.449599999999997</v>
      </c>
      <c r="HM124">
        <v>42.745699999999999</v>
      </c>
      <c r="HN124">
        <v>22.067399999999999</v>
      </c>
      <c r="HO124">
        <v>98.508600000000001</v>
      </c>
      <c r="HP124">
        <v>31</v>
      </c>
      <c r="HQ124">
        <v>732.41899999999998</v>
      </c>
      <c r="HR124">
        <v>32.189799999999998</v>
      </c>
      <c r="HS124">
        <v>98.816000000000003</v>
      </c>
      <c r="HT124">
        <v>97.494900000000001</v>
      </c>
    </row>
    <row r="125" spans="1:228" x14ac:dyDescent="0.2">
      <c r="A125">
        <v>110</v>
      </c>
      <c r="B125">
        <v>1678134388.0999999</v>
      </c>
      <c r="C125">
        <v>435.5</v>
      </c>
      <c r="D125" t="s">
        <v>578</v>
      </c>
      <c r="E125" t="s">
        <v>579</v>
      </c>
      <c r="F125">
        <v>4</v>
      </c>
      <c r="G125">
        <v>1678134385.7874999</v>
      </c>
      <c r="H125">
        <f t="shared" si="34"/>
        <v>2.158228308111609E-3</v>
      </c>
      <c r="I125">
        <f t="shared" si="35"/>
        <v>2.1582283081116089</v>
      </c>
      <c r="J125">
        <f t="shared" si="36"/>
        <v>16.774110017556506</v>
      </c>
      <c r="K125">
        <f t="shared" si="37"/>
        <v>694.37024999999994</v>
      </c>
      <c r="L125">
        <f t="shared" si="38"/>
        <v>497.84760320167169</v>
      </c>
      <c r="M125">
        <f t="shared" si="39"/>
        <v>50.366198645575629</v>
      </c>
      <c r="N125">
        <f t="shared" si="40"/>
        <v>70.247982957368933</v>
      </c>
      <c r="O125">
        <f t="shared" si="41"/>
        <v>0.15085622027669748</v>
      </c>
      <c r="P125">
        <f t="shared" si="42"/>
        <v>2.7606728114521104</v>
      </c>
      <c r="Q125">
        <f t="shared" si="43"/>
        <v>0.14642166418621239</v>
      </c>
      <c r="R125">
        <f t="shared" si="44"/>
        <v>9.1901108965819656E-2</v>
      </c>
      <c r="S125">
        <f t="shared" si="45"/>
        <v>226.10925519770896</v>
      </c>
      <c r="T125">
        <f t="shared" si="46"/>
        <v>33.428337505251292</v>
      </c>
      <c r="U125">
        <f t="shared" si="47"/>
        <v>32.405374999999999</v>
      </c>
      <c r="V125">
        <f t="shared" si="48"/>
        <v>4.8857452721901211</v>
      </c>
      <c r="W125">
        <f t="shared" si="49"/>
        <v>69.902660603664856</v>
      </c>
      <c r="X125">
        <f t="shared" si="50"/>
        <v>3.4560271270285088</v>
      </c>
      <c r="Y125">
        <f t="shared" si="51"/>
        <v>4.9440566312969727</v>
      </c>
      <c r="Z125">
        <f t="shared" si="52"/>
        <v>1.4297181451616123</v>
      </c>
      <c r="AA125">
        <f t="shared" si="53"/>
        <v>-95.177868387721958</v>
      </c>
      <c r="AB125">
        <f t="shared" si="54"/>
        <v>31.314545805355692</v>
      </c>
      <c r="AC125">
        <f t="shared" si="55"/>
        <v>2.5853609267725033</v>
      </c>
      <c r="AD125">
        <f t="shared" si="56"/>
        <v>164.83129354211519</v>
      </c>
      <c r="AE125">
        <f t="shared" si="57"/>
        <v>27.329476693820069</v>
      </c>
      <c r="AF125">
        <f t="shared" si="58"/>
        <v>2.1620351769249018</v>
      </c>
      <c r="AG125">
        <f t="shared" si="59"/>
        <v>16.774110017556506</v>
      </c>
      <c r="AH125">
        <v>744.57971874388579</v>
      </c>
      <c r="AI125">
        <v>722.02583636363613</v>
      </c>
      <c r="AJ125">
        <v>1.7084361273123929</v>
      </c>
      <c r="AK125">
        <v>62.734653934625719</v>
      </c>
      <c r="AL125">
        <f t="shared" si="60"/>
        <v>2.1582283081116089</v>
      </c>
      <c r="AM125">
        <v>32.233680021971402</v>
      </c>
      <c r="AN125">
        <v>34.157846060606047</v>
      </c>
      <c r="AO125">
        <v>-1.678012579732179E-5</v>
      </c>
      <c r="AP125">
        <v>100.3352754229541</v>
      </c>
      <c r="AQ125">
        <v>19</v>
      </c>
      <c r="AR125">
        <v>3</v>
      </c>
      <c r="AS125">
        <f t="shared" si="61"/>
        <v>1</v>
      </c>
      <c r="AT125">
        <f t="shared" si="62"/>
        <v>0</v>
      </c>
      <c r="AU125">
        <f t="shared" si="63"/>
        <v>47204.222233877539</v>
      </c>
      <c r="AV125">
        <f t="shared" si="64"/>
        <v>1199.9625000000001</v>
      </c>
      <c r="AW125">
        <f t="shared" si="65"/>
        <v>1025.8934949210927</v>
      </c>
      <c r="AX125">
        <f t="shared" si="66"/>
        <v>0.85493796257890775</v>
      </c>
      <c r="AY125">
        <f t="shared" si="67"/>
        <v>0.18843026777729216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1678134385.7874999</v>
      </c>
      <c r="BF125">
        <v>694.37024999999994</v>
      </c>
      <c r="BG125">
        <v>720.98187499999995</v>
      </c>
      <c r="BH125">
        <v>34.161299999999997</v>
      </c>
      <c r="BI125">
        <v>32.233849999999997</v>
      </c>
      <c r="BJ125">
        <v>701.41425000000004</v>
      </c>
      <c r="BK125">
        <v>33.908675000000002</v>
      </c>
      <c r="BL125">
        <v>650.03312500000004</v>
      </c>
      <c r="BM125">
        <v>101.06775</v>
      </c>
      <c r="BN125">
        <v>0.10015423750000001</v>
      </c>
      <c r="BO125">
        <v>32.615774999999999</v>
      </c>
      <c r="BP125">
        <v>32.405374999999999</v>
      </c>
      <c r="BQ125">
        <v>999.9</v>
      </c>
      <c r="BR125">
        <v>0</v>
      </c>
      <c r="BS125">
        <v>0</v>
      </c>
      <c r="BT125">
        <v>8971.17</v>
      </c>
      <c r="BU125">
        <v>0</v>
      </c>
      <c r="BV125">
        <v>114.980625</v>
      </c>
      <c r="BW125">
        <v>-26.611662500000001</v>
      </c>
      <c r="BX125">
        <v>718.92975000000001</v>
      </c>
      <c r="BY125">
        <v>744.99587499999996</v>
      </c>
      <c r="BZ125">
        <v>1.92742875</v>
      </c>
      <c r="CA125">
        <v>720.98187499999995</v>
      </c>
      <c r="CB125">
        <v>32.233849999999997</v>
      </c>
      <c r="CC125">
        <v>3.4526062500000001</v>
      </c>
      <c r="CD125">
        <v>3.2578062499999998</v>
      </c>
      <c r="CE125">
        <v>26.388475</v>
      </c>
      <c r="CF125">
        <v>25.407787500000001</v>
      </c>
      <c r="CG125">
        <v>1199.9625000000001</v>
      </c>
      <c r="CH125">
        <v>0.49998374999999989</v>
      </c>
      <c r="CI125">
        <v>0.50001625000000005</v>
      </c>
      <c r="CJ125">
        <v>0</v>
      </c>
      <c r="CK125">
        <v>1135.2637500000001</v>
      </c>
      <c r="CL125">
        <v>4.9990899999999998</v>
      </c>
      <c r="CM125">
        <v>12312.7875</v>
      </c>
      <c r="CN125">
        <v>9557.4874999999993</v>
      </c>
      <c r="CO125">
        <v>42.561999999999998</v>
      </c>
      <c r="CP125">
        <v>43.936999999999998</v>
      </c>
      <c r="CQ125">
        <v>43.311999999999998</v>
      </c>
      <c r="CR125">
        <v>43.061999999999998</v>
      </c>
      <c r="CS125">
        <v>43.811999999999998</v>
      </c>
      <c r="CT125">
        <v>597.46375</v>
      </c>
      <c r="CU125">
        <v>597.5</v>
      </c>
      <c r="CV125">
        <v>0</v>
      </c>
      <c r="CW125">
        <v>1678134430.5999999</v>
      </c>
      <c r="CX125">
        <v>0</v>
      </c>
      <c r="CY125">
        <v>1678124978.5</v>
      </c>
      <c r="CZ125" t="s">
        <v>356</v>
      </c>
      <c r="DA125">
        <v>1678124978.5</v>
      </c>
      <c r="DB125">
        <v>1678124958</v>
      </c>
      <c r="DC125">
        <v>13</v>
      </c>
      <c r="DD125">
        <v>-0.20300000000000001</v>
      </c>
      <c r="DE125">
        <v>-1.0999999999999999E-2</v>
      </c>
      <c r="DF125">
        <v>-7.2679999999999998</v>
      </c>
      <c r="DG125">
        <v>0.23699999999999999</v>
      </c>
      <c r="DH125">
        <v>791</v>
      </c>
      <c r="DI125">
        <v>32</v>
      </c>
      <c r="DJ125">
        <v>0.03</v>
      </c>
      <c r="DK125">
        <v>7.0000000000000007E-2</v>
      </c>
      <c r="DL125">
        <v>-26.362809756097558</v>
      </c>
      <c r="DM125">
        <v>-1.8635331010453009</v>
      </c>
      <c r="DN125">
        <v>0.1891343448256381</v>
      </c>
      <c r="DO125">
        <v>0</v>
      </c>
      <c r="DP125">
        <v>1.929649024390244</v>
      </c>
      <c r="DQ125">
        <v>-6.413937282179629E-4</v>
      </c>
      <c r="DR125">
        <v>2.275926833319673E-3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371</v>
      </c>
      <c r="EA125">
        <v>3.2964099999999998</v>
      </c>
      <c r="EB125">
        <v>2.6252599999999999</v>
      </c>
      <c r="EC125">
        <v>0.147838</v>
      </c>
      <c r="ED125">
        <v>0.14946300000000001</v>
      </c>
      <c r="EE125">
        <v>0.13932</v>
      </c>
      <c r="EF125">
        <v>0.132767</v>
      </c>
      <c r="EG125">
        <v>25675.7</v>
      </c>
      <c r="EH125">
        <v>25990.6</v>
      </c>
      <c r="EI125">
        <v>28034.7</v>
      </c>
      <c r="EJ125">
        <v>29415.3</v>
      </c>
      <c r="EK125">
        <v>33221.800000000003</v>
      </c>
      <c r="EL125">
        <v>35415.699999999997</v>
      </c>
      <c r="EM125">
        <v>39592</v>
      </c>
      <c r="EN125">
        <v>42042.400000000001</v>
      </c>
      <c r="EO125">
        <v>2.1873499999999999</v>
      </c>
      <c r="EP125">
        <v>2.1782300000000001</v>
      </c>
      <c r="EQ125">
        <v>0.110723</v>
      </c>
      <c r="ER125">
        <v>0</v>
      </c>
      <c r="ES125">
        <v>30.5946</v>
      </c>
      <c r="ET125">
        <v>999.9</v>
      </c>
      <c r="EU125">
        <v>71.2</v>
      </c>
      <c r="EV125">
        <v>34.799999999999997</v>
      </c>
      <c r="EW125">
        <v>39.352899999999998</v>
      </c>
      <c r="EX125">
        <v>56.138199999999998</v>
      </c>
      <c r="EY125">
        <v>-3.4695499999999999</v>
      </c>
      <c r="EZ125">
        <v>2</v>
      </c>
      <c r="FA125">
        <v>0.48175800000000002</v>
      </c>
      <c r="FB125">
        <v>6.5795199999999998E-2</v>
      </c>
      <c r="FC125">
        <v>20.275200000000002</v>
      </c>
      <c r="FD125">
        <v>5.2187900000000003</v>
      </c>
      <c r="FE125">
        <v>12.0092</v>
      </c>
      <c r="FF125">
        <v>4.9865000000000004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1.86588</v>
      </c>
      <c r="FM125">
        <v>1.8623400000000001</v>
      </c>
      <c r="FN125">
        <v>1.86436</v>
      </c>
      <c r="FO125">
        <v>1.8604499999999999</v>
      </c>
      <c r="FP125">
        <v>1.86111</v>
      </c>
      <c r="FQ125">
        <v>1.86026</v>
      </c>
      <c r="FR125">
        <v>1.8620300000000001</v>
      </c>
      <c r="FS125">
        <v>1.85859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-7.0529999999999999</v>
      </c>
      <c r="GH125">
        <v>0.25259999999999999</v>
      </c>
      <c r="GI125">
        <v>-4.6300871571038451</v>
      </c>
      <c r="GJ125">
        <v>-4.6782648166075668E-3</v>
      </c>
      <c r="GK125">
        <v>2.0645039605938809E-6</v>
      </c>
      <c r="GL125">
        <v>-4.2957140779123221E-10</v>
      </c>
      <c r="GM125">
        <v>-8.3289933805379121E-2</v>
      </c>
      <c r="GN125">
        <v>6.7050777095108757E-4</v>
      </c>
      <c r="GO125">
        <v>6.3862846072479287E-4</v>
      </c>
      <c r="GP125">
        <v>-1.0801389653900339E-5</v>
      </c>
      <c r="GQ125">
        <v>6</v>
      </c>
      <c r="GR125">
        <v>2074</v>
      </c>
      <c r="GS125">
        <v>4</v>
      </c>
      <c r="GT125">
        <v>34</v>
      </c>
      <c r="GU125">
        <v>156.80000000000001</v>
      </c>
      <c r="GV125">
        <v>157.19999999999999</v>
      </c>
      <c r="GW125">
        <v>2.1496599999999999</v>
      </c>
      <c r="GX125">
        <v>2.5512700000000001</v>
      </c>
      <c r="GY125">
        <v>2.04834</v>
      </c>
      <c r="GZ125">
        <v>2.6171899999999999</v>
      </c>
      <c r="HA125">
        <v>2.1972700000000001</v>
      </c>
      <c r="HB125">
        <v>2.34131</v>
      </c>
      <c r="HC125">
        <v>40.1967</v>
      </c>
      <c r="HD125">
        <v>13.291499999999999</v>
      </c>
      <c r="HE125">
        <v>18</v>
      </c>
      <c r="HF125">
        <v>678.10599999999999</v>
      </c>
      <c r="HG125">
        <v>746.24599999999998</v>
      </c>
      <c r="HH125">
        <v>31</v>
      </c>
      <c r="HI125">
        <v>33.4816</v>
      </c>
      <c r="HJ125">
        <v>30</v>
      </c>
      <c r="HK125">
        <v>33.434699999999999</v>
      </c>
      <c r="HL125">
        <v>33.448999999999998</v>
      </c>
      <c r="HM125">
        <v>43.068600000000004</v>
      </c>
      <c r="HN125">
        <v>22.067399999999999</v>
      </c>
      <c r="HO125">
        <v>98.508600000000001</v>
      </c>
      <c r="HP125">
        <v>31</v>
      </c>
      <c r="HQ125">
        <v>739.1</v>
      </c>
      <c r="HR125">
        <v>32.189799999999998</v>
      </c>
      <c r="HS125">
        <v>98.8155</v>
      </c>
      <c r="HT125">
        <v>97.494900000000001</v>
      </c>
    </row>
    <row r="126" spans="1:228" x14ac:dyDescent="0.2">
      <c r="A126">
        <v>111</v>
      </c>
      <c r="B126">
        <v>1678134392.0999999</v>
      </c>
      <c r="C126">
        <v>439.5</v>
      </c>
      <c r="D126" t="s">
        <v>580</v>
      </c>
      <c r="E126" t="s">
        <v>581</v>
      </c>
      <c r="F126">
        <v>4</v>
      </c>
      <c r="G126">
        <v>1678134390.0999999</v>
      </c>
      <c r="H126">
        <f t="shared" si="34"/>
        <v>2.1381267538069606E-3</v>
      </c>
      <c r="I126">
        <f t="shared" si="35"/>
        <v>2.1381267538069606</v>
      </c>
      <c r="J126">
        <f t="shared" si="36"/>
        <v>16.733747233218928</v>
      </c>
      <c r="K126">
        <f t="shared" si="37"/>
        <v>701.55485714285714</v>
      </c>
      <c r="L126">
        <f t="shared" si="38"/>
        <v>504.46918582692507</v>
      </c>
      <c r="M126">
        <f t="shared" si="39"/>
        <v>51.034733767569755</v>
      </c>
      <c r="N126">
        <f t="shared" si="40"/>
        <v>70.972948127529023</v>
      </c>
      <c r="O126">
        <f t="shared" si="41"/>
        <v>0.15006705659912983</v>
      </c>
      <c r="P126">
        <f t="shared" si="42"/>
        <v>2.779362819601082</v>
      </c>
      <c r="Q126">
        <f t="shared" si="43"/>
        <v>0.14570663974970624</v>
      </c>
      <c r="R126">
        <f t="shared" si="44"/>
        <v>9.1447862489869566E-2</v>
      </c>
      <c r="S126">
        <f t="shared" si="45"/>
        <v>226.10988694984911</v>
      </c>
      <c r="T126">
        <f t="shared" si="46"/>
        <v>33.417448104106377</v>
      </c>
      <c r="U126">
        <f t="shared" si="47"/>
        <v>32.377699999999997</v>
      </c>
      <c r="V126">
        <f t="shared" si="48"/>
        <v>4.8781200032578189</v>
      </c>
      <c r="W126">
        <f t="shared" si="49"/>
        <v>69.921235054405543</v>
      </c>
      <c r="X126">
        <f t="shared" si="50"/>
        <v>3.4547415179359495</v>
      </c>
      <c r="Y126">
        <f t="shared" si="51"/>
        <v>4.9409045982208752</v>
      </c>
      <c r="Z126">
        <f t="shared" si="52"/>
        <v>1.4233784853218694</v>
      </c>
      <c r="AA126">
        <f t="shared" si="53"/>
        <v>-94.291389842886957</v>
      </c>
      <c r="AB126">
        <f t="shared" si="54"/>
        <v>33.977518931820214</v>
      </c>
      <c r="AC126">
        <f t="shared" si="55"/>
        <v>2.7858214800192891</v>
      </c>
      <c r="AD126">
        <f t="shared" si="56"/>
        <v>168.58183751880165</v>
      </c>
      <c r="AE126">
        <f t="shared" si="57"/>
        <v>27.389761057257893</v>
      </c>
      <c r="AF126">
        <f t="shared" si="58"/>
        <v>2.1468589870320778</v>
      </c>
      <c r="AG126">
        <f t="shared" si="59"/>
        <v>16.733747233218928</v>
      </c>
      <c r="AH126">
        <v>751.51967916018668</v>
      </c>
      <c r="AI126">
        <v>728.94276969696966</v>
      </c>
      <c r="AJ126">
        <v>1.724702943806393</v>
      </c>
      <c r="AK126">
        <v>62.734653934625719</v>
      </c>
      <c r="AL126">
        <f t="shared" si="60"/>
        <v>2.1381267538069606</v>
      </c>
      <c r="AM126">
        <v>32.235522070458963</v>
      </c>
      <c r="AN126">
        <v>34.141823636363618</v>
      </c>
      <c r="AO126">
        <v>-3.4838375788675691E-5</v>
      </c>
      <c r="AP126">
        <v>100.3352754229541</v>
      </c>
      <c r="AQ126">
        <v>19</v>
      </c>
      <c r="AR126">
        <v>3</v>
      </c>
      <c r="AS126">
        <f t="shared" si="61"/>
        <v>1</v>
      </c>
      <c r="AT126">
        <f t="shared" si="62"/>
        <v>0</v>
      </c>
      <c r="AU126">
        <f t="shared" si="63"/>
        <v>47720.916815177829</v>
      </c>
      <c r="AV126">
        <f t="shared" si="64"/>
        <v>1199.9657142857141</v>
      </c>
      <c r="AW126">
        <f t="shared" si="65"/>
        <v>1025.8962564506987</v>
      </c>
      <c r="AX126">
        <f t="shared" si="66"/>
        <v>0.85493797384150172</v>
      </c>
      <c r="AY126">
        <f t="shared" si="67"/>
        <v>0.18843028951409851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1678134390.0999999</v>
      </c>
      <c r="BF126">
        <v>701.55485714285714</v>
      </c>
      <c r="BG126">
        <v>728.22542857142867</v>
      </c>
      <c r="BH126">
        <v>34.149500000000003</v>
      </c>
      <c r="BI126">
        <v>32.235642857142857</v>
      </c>
      <c r="BJ126">
        <v>708.61614285714279</v>
      </c>
      <c r="BK126">
        <v>33.896942857142861</v>
      </c>
      <c r="BL126">
        <v>650.06257142857146</v>
      </c>
      <c r="BM126">
        <v>101.0655714285714</v>
      </c>
      <c r="BN126">
        <v>9.9643814285714297E-2</v>
      </c>
      <c r="BO126">
        <v>32.604457142857143</v>
      </c>
      <c r="BP126">
        <v>32.377699999999997</v>
      </c>
      <c r="BQ126">
        <v>999.89999999999986</v>
      </c>
      <c r="BR126">
        <v>0</v>
      </c>
      <c r="BS126">
        <v>0</v>
      </c>
      <c r="BT126">
        <v>9070.8042857142846</v>
      </c>
      <c r="BU126">
        <v>0</v>
      </c>
      <c r="BV126">
        <v>115.276</v>
      </c>
      <c r="BW126">
        <v>-26.670571428571431</v>
      </c>
      <c r="BX126">
        <v>726.35957142857137</v>
      </c>
      <c r="BY126">
        <v>752.48199999999997</v>
      </c>
      <c r="BZ126">
        <v>1.913854285714286</v>
      </c>
      <c r="CA126">
        <v>728.22542857142867</v>
      </c>
      <c r="CB126">
        <v>32.235642857142857</v>
      </c>
      <c r="CC126">
        <v>3.4513342857142848</v>
      </c>
      <c r="CD126">
        <v>3.257911428571429</v>
      </c>
      <c r="CE126">
        <v>26.382200000000001</v>
      </c>
      <c r="CF126">
        <v>25.408300000000001</v>
      </c>
      <c r="CG126">
        <v>1199.9657142857141</v>
      </c>
      <c r="CH126">
        <v>0.49998471428571428</v>
      </c>
      <c r="CI126">
        <v>0.50001528571428566</v>
      </c>
      <c r="CJ126">
        <v>0</v>
      </c>
      <c r="CK126">
        <v>1135.8557142857139</v>
      </c>
      <c r="CL126">
        <v>4.9990899999999998</v>
      </c>
      <c r="CM126">
        <v>12320.71428571429</v>
      </c>
      <c r="CN126">
        <v>9557.5071428571428</v>
      </c>
      <c r="CO126">
        <v>42.561999999999998</v>
      </c>
      <c r="CP126">
        <v>43.910428571428568</v>
      </c>
      <c r="CQ126">
        <v>43.25</v>
      </c>
      <c r="CR126">
        <v>43.107000000000014</v>
      </c>
      <c r="CS126">
        <v>43.811999999999998</v>
      </c>
      <c r="CT126">
        <v>597.46428571428567</v>
      </c>
      <c r="CU126">
        <v>597.50142857142862</v>
      </c>
      <c r="CV126">
        <v>0</v>
      </c>
      <c r="CW126">
        <v>1678134434.2</v>
      </c>
      <c r="CX126">
        <v>0</v>
      </c>
      <c r="CY126">
        <v>1678124978.5</v>
      </c>
      <c r="CZ126" t="s">
        <v>356</v>
      </c>
      <c r="DA126">
        <v>1678124978.5</v>
      </c>
      <c r="DB126">
        <v>1678124958</v>
      </c>
      <c r="DC126">
        <v>13</v>
      </c>
      <c r="DD126">
        <v>-0.20300000000000001</v>
      </c>
      <c r="DE126">
        <v>-1.0999999999999999E-2</v>
      </c>
      <c r="DF126">
        <v>-7.2679999999999998</v>
      </c>
      <c r="DG126">
        <v>0.23699999999999999</v>
      </c>
      <c r="DH126">
        <v>791</v>
      </c>
      <c r="DI126">
        <v>32</v>
      </c>
      <c r="DJ126">
        <v>0.03</v>
      </c>
      <c r="DK126">
        <v>7.0000000000000007E-2</v>
      </c>
      <c r="DL126">
        <v>-26.478968292682929</v>
      </c>
      <c r="DM126">
        <v>-1.508772125435609</v>
      </c>
      <c r="DN126">
        <v>0.15382944219923891</v>
      </c>
      <c r="DO126">
        <v>0</v>
      </c>
      <c r="DP126">
        <v>1.926872195121951</v>
      </c>
      <c r="DQ126">
        <v>-4.5476445993026048E-2</v>
      </c>
      <c r="DR126">
        <v>6.7265525951698173E-3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371</v>
      </c>
      <c r="EA126">
        <v>3.2964600000000002</v>
      </c>
      <c r="EB126">
        <v>2.6255700000000002</v>
      </c>
      <c r="EC126">
        <v>0.14879400000000001</v>
      </c>
      <c r="ED126">
        <v>0.15040799999999999</v>
      </c>
      <c r="EE126">
        <v>0.139266</v>
      </c>
      <c r="EF126">
        <v>0.132767</v>
      </c>
      <c r="EG126">
        <v>25647.1</v>
      </c>
      <c r="EH126">
        <v>25961.9</v>
      </c>
      <c r="EI126">
        <v>28034.9</v>
      </c>
      <c r="EJ126">
        <v>29415.599999999999</v>
      </c>
      <c r="EK126">
        <v>33223.9</v>
      </c>
      <c r="EL126">
        <v>35416</v>
      </c>
      <c r="EM126">
        <v>39592</v>
      </c>
      <c r="EN126">
        <v>42042.6</v>
      </c>
      <c r="EO126">
        <v>2.1869000000000001</v>
      </c>
      <c r="EP126">
        <v>2.1783000000000001</v>
      </c>
      <c r="EQ126">
        <v>0.10960499999999999</v>
      </c>
      <c r="ER126">
        <v>0</v>
      </c>
      <c r="ES126">
        <v>30.589200000000002</v>
      </c>
      <c r="ET126">
        <v>999.9</v>
      </c>
      <c r="EU126">
        <v>71.2</v>
      </c>
      <c r="EV126">
        <v>34.799999999999997</v>
      </c>
      <c r="EW126">
        <v>39.355899999999998</v>
      </c>
      <c r="EX126">
        <v>56.618200000000002</v>
      </c>
      <c r="EY126">
        <v>-3.4975999999999998</v>
      </c>
      <c r="EZ126">
        <v>2</v>
      </c>
      <c r="FA126">
        <v>0.48168699999999998</v>
      </c>
      <c r="FB126">
        <v>6.3548499999999994E-2</v>
      </c>
      <c r="FC126">
        <v>20.275300000000001</v>
      </c>
      <c r="FD126">
        <v>5.2178899999999997</v>
      </c>
      <c r="FE126">
        <v>12.009499999999999</v>
      </c>
      <c r="FF126">
        <v>4.9859499999999999</v>
      </c>
      <c r="FG126">
        <v>3.2845</v>
      </c>
      <c r="FH126">
        <v>9999</v>
      </c>
      <c r="FI126">
        <v>9999</v>
      </c>
      <c r="FJ126">
        <v>9999</v>
      </c>
      <c r="FK126">
        <v>999.9</v>
      </c>
      <c r="FL126">
        <v>1.86588</v>
      </c>
      <c r="FM126">
        <v>1.8623400000000001</v>
      </c>
      <c r="FN126">
        <v>1.8643700000000001</v>
      </c>
      <c r="FO126">
        <v>1.8604700000000001</v>
      </c>
      <c r="FP126">
        <v>1.86111</v>
      </c>
      <c r="FQ126">
        <v>1.8602799999999999</v>
      </c>
      <c r="FR126">
        <v>1.8620300000000001</v>
      </c>
      <c r="FS126">
        <v>1.8586100000000001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-7.069</v>
      </c>
      <c r="GH126">
        <v>0.25240000000000001</v>
      </c>
      <c r="GI126">
        <v>-4.6300871571038451</v>
      </c>
      <c r="GJ126">
        <v>-4.6782648166075668E-3</v>
      </c>
      <c r="GK126">
        <v>2.0645039605938809E-6</v>
      </c>
      <c r="GL126">
        <v>-4.2957140779123221E-10</v>
      </c>
      <c r="GM126">
        <v>-8.3289933805379121E-2</v>
      </c>
      <c r="GN126">
        <v>6.7050777095108757E-4</v>
      </c>
      <c r="GO126">
        <v>6.3862846072479287E-4</v>
      </c>
      <c r="GP126">
        <v>-1.0801389653900339E-5</v>
      </c>
      <c r="GQ126">
        <v>6</v>
      </c>
      <c r="GR126">
        <v>2074</v>
      </c>
      <c r="GS126">
        <v>4</v>
      </c>
      <c r="GT126">
        <v>34</v>
      </c>
      <c r="GU126">
        <v>156.9</v>
      </c>
      <c r="GV126">
        <v>157.19999999999999</v>
      </c>
      <c r="GW126">
        <v>2.16553</v>
      </c>
      <c r="GX126">
        <v>2.5524900000000001</v>
      </c>
      <c r="GY126">
        <v>2.04834</v>
      </c>
      <c r="GZ126">
        <v>2.6171899999999999</v>
      </c>
      <c r="HA126">
        <v>2.1972700000000001</v>
      </c>
      <c r="HB126">
        <v>2.34985</v>
      </c>
      <c r="HC126">
        <v>40.1967</v>
      </c>
      <c r="HD126">
        <v>13.2827</v>
      </c>
      <c r="HE126">
        <v>18</v>
      </c>
      <c r="HF126">
        <v>677.71799999999996</v>
      </c>
      <c r="HG126">
        <v>746.31799999999998</v>
      </c>
      <c r="HH126">
        <v>30.999600000000001</v>
      </c>
      <c r="HI126">
        <v>33.478900000000003</v>
      </c>
      <c r="HJ126">
        <v>29.9999</v>
      </c>
      <c r="HK126">
        <v>33.432699999999997</v>
      </c>
      <c r="HL126">
        <v>33.448999999999998</v>
      </c>
      <c r="HM126">
        <v>43.386600000000001</v>
      </c>
      <c r="HN126">
        <v>22.067399999999999</v>
      </c>
      <c r="HO126">
        <v>98.508600000000001</v>
      </c>
      <c r="HP126">
        <v>31</v>
      </c>
      <c r="HQ126">
        <v>745.78200000000004</v>
      </c>
      <c r="HR126">
        <v>32.189799999999998</v>
      </c>
      <c r="HS126">
        <v>98.815700000000007</v>
      </c>
      <c r="HT126">
        <v>97.495599999999996</v>
      </c>
    </row>
    <row r="127" spans="1:228" x14ac:dyDescent="0.2">
      <c r="A127">
        <v>112</v>
      </c>
      <c r="B127">
        <v>1678134396.0999999</v>
      </c>
      <c r="C127">
        <v>443.5</v>
      </c>
      <c r="D127" t="s">
        <v>582</v>
      </c>
      <c r="E127" t="s">
        <v>583</v>
      </c>
      <c r="F127">
        <v>4</v>
      </c>
      <c r="G127">
        <v>1678134393.7874999</v>
      </c>
      <c r="H127">
        <f t="shared" si="34"/>
        <v>2.1253755161003826E-3</v>
      </c>
      <c r="I127">
        <f t="shared" si="35"/>
        <v>2.1253755161003824</v>
      </c>
      <c r="J127">
        <f t="shared" si="36"/>
        <v>17.241481586959129</v>
      </c>
      <c r="K127">
        <f t="shared" si="37"/>
        <v>707.61950000000002</v>
      </c>
      <c r="L127">
        <f t="shared" si="38"/>
        <v>504.15037988895205</v>
      </c>
      <c r="M127">
        <f t="shared" si="39"/>
        <v>51.002551259983775</v>
      </c>
      <c r="N127">
        <f t="shared" si="40"/>
        <v>71.586576666397889</v>
      </c>
      <c r="O127">
        <f t="shared" si="41"/>
        <v>0.14945397120552262</v>
      </c>
      <c r="P127">
        <f t="shared" si="42"/>
        <v>2.7585472043303225</v>
      </c>
      <c r="Q127">
        <f t="shared" si="43"/>
        <v>0.14509694241966217</v>
      </c>
      <c r="R127">
        <f t="shared" si="44"/>
        <v>9.1066470399922689E-2</v>
      </c>
      <c r="S127">
        <f t="shared" si="45"/>
        <v>226.11473169789241</v>
      </c>
      <c r="T127">
        <f t="shared" si="46"/>
        <v>33.408578153589801</v>
      </c>
      <c r="U127">
        <f t="shared" si="47"/>
        <v>32.363412500000003</v>
      </c>
      <c r="V127">
        <f t="shared" si="48"/>
        <v>4.8741874363732398</v>
      </c>
      <c r="W127">
        <f t="shared" si="49"/>
        <v>69.963489320469307</v>
      </c>
      <c r="X127">
        <f t="shared" si="50"/>
        <v>3.4533109465082577</v>
      </c>
      <c r="Y127">
        <f t="shared" si="51"/>
        <v>4.9358758118685166</v>
      </c>
      <c r="Z127">
        <f t="shared" si="52"/>
        <v>1.4208764898649822</v>
      </c>
      <c r="AA127">
        <f t="shared" si="53"/>
        <v>-93.72906026002687</v>
      </c>
      <c r="AB127">
        <f t="shared" si="54"/>
        <v>33.160573734285691</v>
      </c>
      <c r="AC127">
        <f t="shared" si="55"/>
        <v>2.7389208087073138</v>
      </c>
      <c r="AD127">
        <f t="shared" si="56"/>
        <v>168.28516598085855</v>
      </c>
      <c r="AE127">
        <f t="shared" si="57"/>
        <v>27.552739011730537</v>
      </c>
      <c r="AF127">
        <f t="shared" si="58"/>
        <v>2.1302196769172994</v>
      </c>
      <c r="AG127">
        <f t="shared" si="59"/>
        <v>17.241481586959129</v>
      </c>
      <c r="AH127">
        <v>758.52946859992153</v>
      </c>
      <c r="AI127">
        <v>735.6632303030301</v>
      </c>
      <c r="AJ127">
        <v>1.673817170805495</v>
      </c>
      <c r="AK127">
        <v>62.734653934625719</v>
      </c>
      <c r="AL127">
        <f t="shared" si="60"/>
        <v>2.1253755161003824</v>
      </c>
      <c r="AM127">
        <v>32.236563966245562</v>
      </c>
      <c r="AN127">
        <v>34.13147151515151</v>
      </c>
      <c r="AO127">
        <v>-2.745581650371897E-5</v>
      </c>
      <c r="AP127">
        <v>100.3352754229541</v>
      </c>
      <c r="AQ127">
        <v>19</v>
      </c>
      <c r="AR127">
        <v>3</v>
      </c>
      <c r="AS127">
        <f t="shared" si="61"/>
        <v>1</v>
      </c>
      <c r="AT127">
        <f t="shared" si="62"/>
        <v>0</v>
      </c>
      <c r="AU127">
        <f t="shared" si="63"/>
        <v>47150.286753893022</v>
      </c>
      <c r="AV127">
        <f t="shared" si="64"/>
        <v>1199.9949999999999</v>
      </c>
      <c r="AW127">
        <f t="shared" si="65"/>
        <v>1025.9209449211878</v>
      </c>
      <c r="AX127">
        <f t="shared" si="66"/>
        <v>0.85493768300800244</v>
      </c>
      <c r="AY127">
        <f t="shared" si="67"/>
        <v>0.18842972820544454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1678134393.7874999</v>
      </c>
      <c r="BF127">
        <v>707.61950000000002</v>
      </c>
      <c r="BG127">
        <v>734.44162499999993</v>
      </c>
      <c r="BH127">
        <v>34.135312499999998</v>
      </c>
      <c r="BI127">
        <v>32.236262500000002</v>
      </c>
      <c r="BJ127">
        <v>714.69537500000001</v>
      </c>
      <c r="BK127">
        <v>33.882874999999999</v>
      </c>
      <c r="BL127">
        <v>650.06312500000001</v>
      </c>
      <c r="BM127">
        <v>101.064875</v>
      </c>
      <c r="BN127">
        <v>0.100478225</v>
      </c>
      <c r="BO127">
        <v>32.586387500000001</v>
      </c>
      <c r="BP127">
        <v>32.363412500000003</v>
      </c>
      <c r="BQ127">
        <v>999.9</v>
      </c>
      <c r="BR127">
        <v>0</v>
      </c>
      <c r="BS127">
        <v>0</v>
      </c>
      <c r="BT127">
        <v>8960.15625</v>
      </c>
      <c r="BU127">
        <v>0</v>
      </c>
      <c r="BV127">
        <v>114.1895</v>
      </c>
      <c r="BW127">
        <v>-26.822375000000001</v>
      </c>
      <c r="BX127">
        <v>732.62799999999993</v>
      </c>
      <c r="BY127">
        <v>758.90612499999997</v>
      </c>
      <c r="BZ127">
        <v>1.89906</v>
      </c>
      <c r="CA127">
        <v>734.44162499999993</v>
      </c>
      <c r="CB127">
        <v>32.236262500000002</v>
      </c>
      <c r="CC127">
        <v>3.4498850000000001</v>
      </c>
      <c r="CD127">
        <v>3.2579562499999999</v>
      </c>
      <c r="CE127">
        <v>26.3751125</v>
      </c>
      <c r="CF127">
        <v>25.408537500000001</v>
      </c>
      <c r="CG127">
        <v>1199.9949999999999</v>
      </c>
      <c r="CH127">
        <v>0.49999412500000001</v>
      </c>
      <c r="CI127">
        <v>0.50000587500000004</v>
      </c>
      <c r="CJ127">
        <v>0</v>
      </c>
      <c r="CK127">
        <v>1136.49875</v>
      </c>
      <c r="CL127">
        <v>4.9990899999999998</v>
      </c>
      <c r="CM127">
        <v>12327.9125</v>
      </c>
      <c r="CN127">
        <v>9557.7937500000007</v>
      </c>
      <c r="CO127">
        <v>42.561999999999998</v>
      </c>
      <c r="CP127">
        <v>43.890500000000003</v>
      </c>
      <c r="CQ127">
        <v>43.257750000000001</v>
      </c>
      <c r="CR127">
        <v>43.125</v>
      </c>
      <c r="CS127">
        <v>43.811999999999998</v>
      </c>
      <c r="CT127">
        <v>597.49125000000004</v>
      </c>
      <c r="CU127">
        <v>597.505</v>
      </c>
      <c r="CV127">
        <v>0</v>
      </c>
      <c r="CW127">
        <v>1678134438.4000001</v>
      </c>
      <c r="CX127">
        <v>0</v>
      </c>
      <c r="CY127">
        <v>1678124978.5</v>
      </c>
      <c r="CZ127" t="s">
        <v>356</v>
      </c>
      <c r="DA127">
        <v>1678124978.5</v>
      </c>
      <c r="DB127">
        <v>1678124958</v>
      </c>
      <c r="DC127">
        <v>13</v>
      </c>
      <c r="DD127">
        <v>-0.20300000000000001</v>
      </c>
      <c r="DE127">
        <v>-1.0999999999999999E-2</v>
      </c>
      <c r="DF127">
        <v>-7.2679999999999998</v>
      </c>
      <c r="DG127">
        <v>0.23699999999999999</v>
      </c>
      <c r="DH127">
        <v>791</v>
      </c>
      <c r="DI127">
        <v>32</v>
      </c>
      <c r="DJ127">
        <v>0.03</v>
      </c>
      <c r="DK127">
        <v>7.0000000000000007E-2</v>
      </c>
      <c r="DL127">
        <v>-26.58546097560976</v>
      </c>
      <c r="DM127">
        <v>-1.619573519163813</v>
      </c>
      <c r="DN127">
        <v>0.16410304151110211</v>
      </c>
      <c r="DO127">
        <v>0</v>
      </c>
      <c r="DP127">
        <v>1.921093658536585</v>
      </c>
      <c r="DQ127">
        <v>-0.1185265505226447</v>
      </c>
      <c r="DR127">
        <v>1.292576209124629E-2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3.2964899999999999</v>
      </c>
      <c r="EB127">
        <v>2.6251799999999998</v>
      </c>
      <c r="EC127">
        <v>0.14971499999999999</v>
      </c>
      <c r="ED127">
        <v>0.151333</v>
      </c>
      <c r="EE127">
        <v>0.13924400000000001</v>
      </c>
      <c r="EF127">
        <v>0.13276499999999999</v>
      </c>
      <c r="EG127">
        <v>25619.1</v>
      </c>
      <c r="EH127">
        <v>25933.5</v>
      </c>
      <c r="EI127">
        <v>28034.7</v>
      </c>
      <c r="EJ127">
        <v>29415.5</v>
      </c>
      <c r="EK127">
        <v>33224.800000000003</v>
      </c>
      <c r="EL127">
        <v>35416.199999999997</v>
      </c>
      <c r="EM127">
        <v>39591.9</v>
      </c>
      <c r="EN127">
        <v>42042.8</v>
      </c>
      <c r="EO127">
        <v>2.1870500000000002</v>
      </c>
      <c r="EP127">
        <v>2.17815</v>
      </c>
      <c r="EQ127">
        <v>0.109352</v>
      </c>
      <c r="ER127">
        <v>0</v>
      </c>
      <c r="ES127">
        <v>30.580500000000001</v>
      </c>
      <c r="ET127">
        <v>999.9</v>
      </c>
      <c r="EU127">
        <v>71.2</v>
      </c>
      <c r="EV127">
        <v>34.799999999999997</v>
      </c>
      <c r="EW127">
        <v>39.351999999999997</v>
      </c>
      <c r="EX127">
        <v>56.468200000000003</v>
      </c>
      <c r="EY127">
        <v>-3.6538499999999998</v>
      </c>
      <c r="EZ127">
        <v>2</v>
      </c>
      <c r="FA127">
        <v>0.48114299999999999</v>
      </c>
      <c r="FB127">
        <v>6.0830599999999999E-2</v>
      </c>
      <c r="FC127">
        <v>20.275300000000001</v>
      </c>
      <c r="FD127">
        <v>5.2184900000000001</v>
      </c>
      <c r="FE127">
        <v>12.0091</v>
      </c>
      <c r="FF127">
        <v>4.9858000000000002</v>
      </c>
      <c r="FG127">
        <v>3.2844500000000001</v>
      </c>
      <c r="FH127">
        <v>9999</v>
      </c>
      <c r="FI127">
        <v>9999</v>
      </c>
      <c r="FJ127">
        <v>9999</v>
      </c>
      <c r="FK127">
        <v>999.9</v>
      </c>
      <c r="FL127">
        <v>1.8658699999999999</v>
      </c>
      <c r="FM127">
        <v>1.8623400000000001</v>
      </c>
      <c r="FN127">
        <v>1.86439</v>
      </c>
      <c r="FO127">
        <v>1.8604799999999999</v>
      </c>
      <c r="FP127">
        <v>1.8611200000000001</v>
      </c>
      <c r="FQ127">
        <v>1.8602799999999999</v>
      </c>
      <c r="FR127">
        <v>1.8620300000000001</v>
      </c>
      <c r="FS127">
        <v>1.85859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-7.085</v>
      </c>
      <c r="GH127">
        <v>0.25240000000000001</v>
      </c>
      <c r="GI127">
        <v>-4.6300871571038451</v>
      </c>
      <c r="GJ127">
        <v>-4.6782648166075668E-3</v>
      </c>
      <c r="GK127">
        <v>2.0645039605938809E-6</v>
      </c>
      <c r="GL127">
        <v>-4.2957140779123221E-10</v>
      </c>
      <c r="GM127">
        <v>-8.3289933805379121E-2</v>
      </c>
      <c r="GN127">
        <v>6.7050777095108757E-4</v>
      </c>
      <c r="GO127">
        <v>6.3862846072479287E-4</v>
      </c>
      <c r="GP127">
        <v>-1.0801389653900339E-5</v>
      </c>
      <c r="GQ127">
        <v>6</v>
      </c>
      <c r="GR127">
        <v>2074</v>
      </c>
      <c r="GS127">
        <v>4</v>
      </c>
      <c r="GT127">
        <v>34</v>
      </c>
      <c r="GU127">
        <v>157</v>
      </c>
      <c r="GV127">
        <v>157.30000000000001</v>
      </c>
      <c r="GW127">
        <v>2.1814</v>
      </c>
      <c r="GX127">
        <v>2.5524900000000001</v>
      </c>
      <c r="GY127">
        <v>2.04834</v>
      </c>
      <c r="GZ127">
        <v>2.6171899999999999</v>
      </c>
      <c r="HA127">
        <v>2.1972700000000001</v>
      </c>
      <c r="HB127">
        <v>2.3071299999999999</v>
      </c>
      <c r="HC127">
        <v>40.1967</v>
      </c>
      <c r="HD127">
        <v>13.273999999999999</v>
      </c>
      <c r="HE127">
        <v>18</v>
      </c>
      <c r="HF127">
        <v>677.84</v>
      </c>
      <c r="HG127">
        <v>746.17399999999998</v>
      </c>
      <c r="HH127">
        <v>30.999400000000001</v>
      </c>
      <c r="HI127">
        <v>33.478900000000003</v>
      </c>
      <c r="HJ127">
        <v>29.9999</v>
      </c>
      <c r="HK127">
        <v>33.432699999999997</v>
      </c>
      <c r="HL127">
        <v>33.448900000000002</v>
      </c>
      <c r="HM127">
        <v>43.706699999999998</v>
      </c>
      <c r="HN127">
        <v>22.067399999999999</v>
      </c>
      <c r="HO127">
        <v>98.508600000000001</v>
      </c>
      <c r="HP127">
        <v>31</v>
      </c>
      <c r="HQ127">
        <v>752.46100000000001</v>
      </c>
      <c r="HR127">
        <v>32.189799999999998</v>
      </c>
      <c r="HS127">
        <v>98.815399999999997</v>
      </c>
      <c r="HT127">
        <v>97.495800000000003</v>
      </c>
    </row>
    <row r="128" spans="1:228" x14ac:dyDescent="0.2">
      <c r="A128">
        <v>113</v>
      </c>
      <c r="B128">
        <v>1678134400.0999999</v>
      </c>
      <c r="C128">
        <v>447.5</v>
      </c>
      <c r="D128" t="s">
        <v>584</v>
      </c>
      <c r="E128" t="s">
        <v>585</v>
      </c>
      <c r="F128">
        <v>4</v>
      </c>
      <c r="G128">
        <v>1678134398.0999999</v>
      </c>
      <c r="H128">
        <f t="shared" si="34"/>
        <v>2.1268217398728007E-3</v>
      </c>
      <c r="I128">
        <f t="shared" si="35"/>
        <v>2.1268217398728009</v>
      </c>
      <c r="J128">
        <f t="shared" si="36"/>
        <v>16.787042815694196</v>
      </c>
      <c r="K128">
        <f t="shared" si="37"/>
        <v>714.70385714285715</v>
      </c>
      <c r="L128">
        <f t="shared" si="38"/>
        <v>516.90395522015115</v>
      </c>
      <c r="M128">
        <f t="shared" si="39"/>
        <v>52.292889645172721</v>
      </c>
      <c r="N128">
        <f t="shared" si="40"/>
        <v>72.303431910543281</v>
      </c>
      <c r="O128">
        <f t="shared" si="41"/>
        <v>0.15015889595288154</v>
      </c>
      <c r="P128">
        <f t="shared" si="42"/>
        <v>2.7645261087456756</v>
      </c>
      <c r="Q128">
        <f t="shared" si="43"/>
        <v>0.14577053143942759</v>
      </c>
      <c r="R128">
        <f t="shared" si="44"/>
        <v>9.149017656202503E-2</v>
      </c>
      <c r="S128">
        <f t="shared" si="45"/>
        <v>226.10505652230978</v>
      </c>
      <c r="T128">
        <f t="shared" si="46"/>
        <v>33.390945130655368</v>
      </c>
      <c r="U128">
        <f t="shared" si="47"/>
        <v>32.341142857142863</v>
      </c>
      <c r="V128">
        <f t="shared" si="48"/>
        <v>4.8680633247374763</v>
      </c>
      <c r="W128">
        <f t="shared" si="49"/>
        <v>70.013193810818592</v>
      </c>
      <c r="X128">
        <f t="shared" si="50"/>
        <v>3.4527379686835658</v>
      </c>
      <c r="Y128">
        <f t="shared" si="51"/>
        <v>4.931553298387084</v>
      </c>
      <c r="Z128">
        <f t="shared" si="52"/>
        <v>1.4153253560539105</v>
      </c>
      <c r="AA128">
        <f t="shared" si="53"/>
        <v>-93.792838728390507</v>
      </c>
      <c r="AB128">
        <f t="shared" si="54"/>
        <v>34.23474792270698</v>
      </c>
      <c r="AC128">
        <f t="shared" si="55"/>
        <v>2.8210037156802947</v>
      </c>
      <c r="AD128">
        <f t="shared" si="56"/>
        <v>169.36796943230655</v>
      </c>
      <c r="AE128">
        <f t="shared" si="57"/>
        <v>27.594675264495507</v>
      </c>
      <c r="AF128">
        <f t="shared" si="58"/>
        <v>2.125443133866924</v>
      </c>
      <c r="AG128">
        <f t="shared" si="59"/>
        <v>16.787042815694196</v>
      </c>
      <c r="AH128">
        <v>765.34260788767392</v>
      </c>
      <c r="AI128">
        <v>742.60281212121208</v>
      </c>
      <c r="AJ128">
        <v>1.752658428443177</v>
      </c>
      <c r="AK128">
        <v>62.734653934625719</v>
      </c>
      <c r="AL128">
        <f t="shared" si="60"/>
        <v>2.1268217398728009</v>
      </c>
      <c r="AM128">
        <v>32.234013931290662</v>
      </c>
      <c r="AN128">
        <v>34.130421818181837</v>
      </c>
      <c r="AO128">
        <v>-6.1044750636777149E-6</v>
      </c>
      <c r="AP128">
        <v>100.3352754229541</v>
      </c>
      <c r="AQ128">
        <v>19</v>
      </c>
      <c r="AR128">
        <v>3</v>
      </c>
      <c r="AS128">
        <f t="shared" si="61"/>
        <v>1</v>
      </c>
      <c r="AT128">
        <f t="shared" si="62"/>
        <v>0</v>
      </c>
      <c r="AU128">
        <f t="shared" si="63"/>
        <v>47317.18362429909</v>
      </c>
      <c r="AV128">
        <f t="shared" si="64"/>
        <v>1199.9328571428571</v>
      </c>
      <c r="AW128">
        <f t="shared" si="65"/>
        <v>1025.8688707369481</v>
      </c>
      <c r="AX128">
        <f t="shared" si="66"/>
        <v>0.85493856146220526</v>
      </c>
      <c r="AY128">
        <f t="shared" si="67"/>
        <v>0.18843142362205606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1678134398.0999999</v>
      </c>
      <c r="BF128">
        <v>714.70385714285715</v>
      </c>
      <c r="BG128">
        <v>741.58028571428565</v>
      </c>
      <c r="BH128">
        <v>34.129571428571431</v>
      </c>
      <c r="BI128">
        <v>32.234428571428573</v>
      </c>
      <c r="BJ128">
        <v>721.79685714285711</v>
      </c>
      <c r="BK128">
        <v>33.87717142857143</v>
      </c>
      <c r="BL128">
        <v>649.94657142857147</v>
      </c>
      <c r="BM128">
        <v>101.0658571428571</v>
      </c>
      <c r="BN128">
        <v>9.97252E-2</v>
      </c>
      <c r="BO128">
        <v>32.570842857142857</v>
      </c>
      <c r="BP128">
        <v>32.341142857142863</v>
      </c>
      <c r="BQ128">
        <v>999.89999999999986</v>
      </c>
      <c r="BR128">
        <v>0</v>
      </c>
      <c r="BS128">
        <v>0</v>
      </c>
      <c r="BT128">
        <v>8991.7871428571416</v>
      </c>
      <c r="BU128">
        <v>0</v>
      </c>
      <c r="BV128">
        <v>114.4935714285714</v>
      </c>
      <c r="BW128">
        <v>-26.876371428571431</v>
      </c>
      <c r="BX128">
        <v>739.9584285714285</v>
      </c>
      <c r="BY128">
        <v>766.28085714285714</v>
      </c>
      <c r="BZ128">
        <v>1.895185714285714</v>
      </c>
      <c r="CA128">
        <v>741.58028571428565</v>
      </c>
      <c r="CB128">
        <v>32.234428571428573</v>
      </c>
      <c r="CC128">
        <v>3.4493299999999998</v>
      </c>
      <c r="CD128">
        <v>3.2577942857142861</v>
      </c>
      <c r="CE128">
        <v>26.372385714285709</v>
      </c>
      <c r="CF128">
        <v>25.407714285714281</v>
      </c>
      <c r="CG128">
        <v>1199.9328571428571</v>
      </c>
      <c r="CH128">
        <v>0.4999648571428571</v>
      </c>
      <c r="CI128">
        <v>0.50003514285714279</v>
      </c>
      <c r="CJ128">
        <v>0</v>
      </c>
      <c r="CK128">
        <v>1137.1685714285711</v>
      </c>
      <c r="CL128">
        <v>4.9990899999999998</v>
      </c>
      <c r="CM128">
        <v>12337.528571428569</v>
      </c>
      <c r="CN128">
        <v>9557.187142857143</v>
      </c>
      <c r="CO128">
        <v>42.561999999999998</v>
      </c>
      <c r="CP128">
        <v>43.883857142857153</v>
      </c>
      <c r="CQ128">
        <v>43.25</v>
      </c>
      <c r="CR128">
        <v>43.125</v>
      </c>
      <c r="CS128">
        <v>43.811999999999998</v>
      </c>
      <c r="CT128">
        <v>597.4242857142857</v>
      </c>
      <c r="CU128">
        <v>597.50857142857149</v>
      </c>
      <c r="CV128">
        <v>0</v>
      </c>
      <c r="CW128">
        <v>1678134442.5999999</v>
      </c>
      <c r="CX128">
        <v>0</v>
      </c>
      <c r="CY128">
        <v>1678124978.5</v>
      </c>
      <c r="CZ128" t="s">
        <v>356</v>
      </c>
      <c r="DA128">
        <v>1678124978.5</v>
      </c>
      <c r="DB128">
        <v>1678124958</v>
      </c>
      <c r="DC128">
        <v>13</v>
      </c>
      <c r="DD128">
        <v>-0.20300000000000001</v>
      </c>
      <c r="DE128">
        <v>-1.0999999999999999E-2</v>
      </c>
      <c r="DF128">
        <v>-7.2679999999999998</v>
      </c>
      <c r="DG128">
        <v>0.23699999999999999</v>
      </c>
      <c r="DH128">
        <v>791</v>
      </c>
      <c r="DI128">
        <v>32</v>
      </c>
      <c r="DJ128">
        <v>0.03</v>
      </c>
      <c r="DK128">
        <v>7.0000000000000007E-2</v>
      </c>
      <c r="DL128">
        <v>-26.685914634146339</v>
      </c>
      <c r="DM128">
        <v>-1.5240125435540921</v>
      </c>
      <c r="DN128">
        <v>0.15671700697003699</v>
      </c>
      <c r="DO128">
        <v>0</v>
      </c>
      <c r="DP128">
        <v>1.914023902439024</v>
      </c>
      <c r="DQ128">
        <v>-0.14714195121950979</v>
      </c>
      <c r="DR128">
        <v>1.503062984546746E-2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3.2961999999999998</v>
      </c>
      <c r="EB128">
        <v>2.6251000000000002</v>
      </c>
      <c r="EC128">
        <v>0.15066599999999999</v>
      </c>
      <c r="ED128">
        <v>0.152254</v>
      </c>
      <c r="EE128">
        <v>0.13924</v>
      </c>
      <c r="EF128">
        <v>0.132766</v>
      </c>
      <c r="EG128">
        <v>25591</v>
      </c>
      <c r="EH128">
        <v>25905.200000000001</v>
      </c>
      <c r="EI128">
        <v>28035.3</v>
      </c>
      <c r="EJ128">
        <v>29415.3</v>
      </c>
      <c r="EK128">
        <v>33225.599999999999</v>
      </c>
      <c r="EL128">
        <v>35416</v>
      </c>
      <c r="EM128">
        <v>39592.6</v>
      </c>
      <c r="EN128">
        <v>42042.5</v>
      </c>
      <c r="EO128">
        <v>2.1871800000000001</v>
      </c>
      <c r="EP128">
        <v>2.1785000000000001</v>
      </c>
      <c r="EQ128">
        <v>0.108115</v>
      </c>
      <c r="ER128">
        <v>0</v>
      </c>
      <c r="ES128">
        <v>30.572500000000002</v>
      </c>
      <c r="ET128">
        <v>999.9</v>
      </c>
      <c r="EU128">
        <v>71.2</v>
      </c>
      <c r="EV128">
        <v>34.799999999999997</v>
      </c>
      <c r="EW128">
        <v>39.357700000000001</v>
      </c>
      <c r="EX128">
        <v>56.498199999999997</v>
      </c>
      <c r="EY128">
        <v>-3.6498400000000002</v>
      </c>
      <c r="EZ128">
        <v>2</v>
      </c>
      <c r="FA128">
        <v>0.48122999999999999</v>
      </c>
      <c r="FB128">
        <v>5.88126E-2</v>
      </c>
      <c r="FC128">
        <v>20.275400000000001</v>
      </c>
      <c r="FD128">
        <v>5.2187900000000003</v>
      </c>
      <c r="FE128">
        <v>12.009399999999999</v>
      </c>
      <c r="FF128">
        <v>4.9863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1.86588</v>
      </c>
      <c r="FM128">
        <v>1.8623400000000001</v>
      </c>
      <c r="FN128">
        <v>1.86436</v>
      </c>
      <c r="FO128">
        <v>1.86046</v>
      </c>
      <c r="FP128">
        <v>1.86111</v>
      </c>
      <c r="FQ128">
        <v>1.8602799999999999</v>
      </c>
      <c r="FR128">
        <v>1.8620300000000001</v>
      </c>
      <c r="FS128">
        <v>1.8585799999999999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-7.101</v>
      </c>
      <c r="GH128">
        <v>0.25240000000000001</v>
      </c>
      <c r="GI128">
        <v>-4.6300871571038451</v>
      </c>
      <c r="GJ128">
        <v>-4.6782648166075668E-3</v>
      </c>
      <c r="GK128">
        <v>2.0645039605938809E-6</v>
      </c>
      <c r="GL128">
        <v>-4.2957140779123221E-10</v>
      </c>
      <c r="GM128">
        <v>-8.3289933805379121E-2</v>
      </c>
      <c r="GN128">
        <v>6.7050777095108757E-4</v>
      </c>
      <c r="GO128">
        <v>6.3862846072479287E-4</v>
      </c>
      <c r="GP128">
        <v>-1.0801389653900339E-5</v>
      </c>
      <c r="GQ128">
        <v>6</v>
      </c>
      <c r="GR128">
        <v>2074</v>
      </c>
      <c r="GS128">
        <v>4</v>
      </c>
      <c r="GT128">
        <v>34</v>
      </c>
      <c r="GU128">
        <v>157</v>
      </c>
      <c r="GV128">
        <v>157.4</v>
      </c>
      <c r="GW128">
        <v>2.1972700000000001</v>
      </c>
      <c r="GX128">
        <v>2.5537100000000001</v>
      </c>
      <c r="GY128">
        <v>2.04834</v>
      </c>
      <c r="GZ128">
        <v>2.6171899999999999</v>
      </c>
      <c r="HA128">
        <v>2.1972700000000001</v>
      </c>
      <c r="HB128">
        <v>2.2924799999999999</v>
      </c>
      <c r="HC128">
        <v>40.1967</v>
      </c>
      <c r="HD128">
        <v>13.273999999999999</v>
      </c>
      <c r="HE128">
        <v>18</v>
      </c>
      <c r="HF128">
        <v>677.94100000000003</v>
      </c>
      <c r="HG128">
        <v>746.47299999999996</v>
      </c>
      <c r="HH128">
        <v>30.999500000000001</v>
      </c>
      <c r="HI128">
        <v>33.476399999999998</v>
      </c>
      <c r="HJ128">
        <v>30</v>
      </c>
      <c r="HK128">
        <v>33.432699999999997</v>
      </c>
      <c r="HL128">
        <v>33.445900000000002</v>
      </c>
      <c r="HM128">
        <v>44.028100000000002</v>
      </c>
      <c r="HN128">
        <v>22.067399999999999</v>
      </c>
      <c r="HO128">
        <v>98.508600000000001</v>
      </c>
      <c r="HP128">
        <v>31</v>
      </c>
      <c r="HQ128">
        <v>759.15</v>
      </c>
      <c r="HR128">
        <v>32.189799999999998</v>
      </c>
      <c r="HS128">
        <v>98.817300000000003</v>
      </c>
      <c r="HT128">
        <v>97.495000000000005</v>
      </c>
    </row>
    <row r="129" spans="1:228" x14ac:dyDescent="0.2">
      <c r="A129">
        <v>114</v>
      </c>
      <c r="B129">
        <v>1678134404.0999999</v>
      </c>
      <c r="C129">
        <v>451.5</v>
      </c>
      <c r="D129" t="s">
        <v>586</v>
      </c>
      <c r="E129" t="s">
        <v>587</v>
      </c>
      <c r="F129">
        <v>4</v>
      </c>
      <c r="G129">
        <v>1678134401.7874999</v>
      </c>
      <c r="H129">
        <f t="shared" si="34"/>
        <v>2.127006890762056E-3</v>
      </c>
      <c r="I129">
        <f t="shared" si="35"/>
        <v>2.1270068907620558</v>
      </c>
      <c r="J129">
        <f t="shared" si="36"/>
        <v>17.108334504019069</v>
      </c>
      <c r="K129">
        <f t="shared" si="37"/>
        <v>720.88137500000005</v>
      </c>
      <c r="L129">
        <f t="shared" si="38"/>
        <v>520.03860764204944</v>
      </c>
      <c r="M129">
        <f t="shared" si="39"/>
        <v>52.609756764395819</v>
      </c>
      <c r="N129">
        <f t="shared" si="40"/>
        <v>72.928035029348905</v>
      </c>
      <c r="O129">
        <f t="shared" si="41"/>
        <v>0.15060504709239561</v>
      </c>
      <c r="P129">
        <f t="shared" si="42"/>
        <v>2.7627055903285109</v>
      </c>
      <c r="Q129">
        <f t="shared" si="43"/>
        <v>0.14618816227150247</v>
      </c>
      <c r="R129">
        <f t="shared" si="44"/>
        <v>9.1753650994848987E-2</v>
      </c>
      <c r="S129">
        <f t="shared" si="45"/>
        <v>226.11569019755407</v>
      </c>
      <c r="T129">
        <f t="shared" si="46"/>
        <v>33.381585360376405</v>
      </c>
      <c r="U129">
        <f t="shared" si="47"/>
        <v>32.327024999999999</v>
      </c>
      <c r="V129">
        <f t="shared" si="48"/>
        <v>4.8641844090976267</v>
      </c>
      <c r="W129">
        <f t="shared" si="49"/>
        <v>70.052612646794472</v>
      </c>
      <c r="X129">
        <f t="shared" si="50"/>
        <v>3.4527584757609926</v>
      </c>
      <c r="Y129">
        <f t="shared" si="51"/>
        <v>4.9288075709178951</v>
      </c>
      <c r="Z129">
        <f t="shared" si="52"/>
        <v>1.4114259333366341</v>
      </c>
      <c r="AA129">
        <f t="shared" si="53"/>
        <v>-93.801003882606665</v>
      </c>
      <c r="AB129">
        <f t="shared" si="54"/>
        <v>34.843349269388895</v>
      </c>
      <c r="AC129">
        <f t="shared" si="55"/>
        <v>2.8727069697700203</v>
      </c>
      <c r="AD129">
        <f t="shared" si="56"/>
        <v>170.03074255410633</v>
      </c>
      <c r="AE129">
        <f t="shared" si="57"/>
        <v>27.653138085910594</v>
      </c>
      <c r="AF129">
        <f t="shared" si="58"/>
        <v>2.1269430455384044</v>
      </c>
      <c r="AG129">
        <f t="shared" si="59"/>
        <v>17.108334504019069</v>
      </c>
      <c r="AH129">
        <v>772.33192612352684</v>
      </c>
      <c r="AI129">
        <v>749.45193333333316</v>
      </c>
      <c r="AJ129">
        <v>1.709739555001017</v>
      </c>
      <c r="AK129">
        <v>62.734653934625719</v>
      </c>
      <c r="AL129">
        <f t="shared" si="60"/>
        <v>2.1270068907620558</v>
      </c>
      <c r="AM129">
        <v>32.233925635083999</v>
      </c>
      <c r="AN129">
        <v>34.130319393939388</v>
      </c>
      <c r="AO129">
        <v>-1.394844584715356E-8</v>
      </c>
      <c r="AP129">
        <v>100.3352754229541</v>
      </c>
      <c r="AQ129">
        <v>19</v>
      </c>
      <c r="AR129">
        <v>3</v>
      </c>
      <c r="AS129">
        <f t="shared" si="61"/>
        <v>1</v>
      </c>
      <c r="AT129">
        <f t="shared" si="62"/>
        <v>0</v>
      </c>
      <c r="AU129">
        <f t="shared" si="63"/>
        <v>47268.601413228265</v>
      </c>
      <c r="AV129">
        <f t="shared" si="64"/>
        <v>1199.9937500000001</v>
      </c>
      <c r="AW129">
        <f t="shared" si="65"/>
        <v>1025.9204949210125</v>
      </c>
      <c r="AX129">
        <f t="shared" si="66"/>
        <v>0.85493819857062792</v>
      </c>
      <c r="AY129">
        <f t="shared" si="67"/>
        <v>0.18843072324131194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1678134401.7874999</v>
      </c>
      <c r="BF129">
        <v>720.88137500000005</v>
      </c>
      <c r="BG129">
        <v>747.82287500000007</v>
      </c>
      <c r="BH129">
        <v>34.129937499999997</v>
      </c>
      <c r="BI129">
        <v>32.233600000000003</v>
      </c>
      <c r="BJ129">
        <v>727.98849999999993</v>
      </c>
      <c r="BK129">
        <v>33.877537500000003</v>
      </c>
      <c r="BL129">
        <v>649.99524999999994</v>
      </c>
      <c r="BM129">
        <v>101.06512499999999</v>
      </c>
      <c r="BN129">
        <v>9.9973112499999989E-2</v>
      </c>
      <c r="BO129">
        <v>32.560962500000002</v>
      </c>
      <c r="BP129">
        <v>32.327024999999999</v>
      </c>
      <c r="BQ129">
        <v>999.9</v>
      </c>
      <c r="BR129">
        <v>0</v>
      </c>
      <c r="BS129">
        <v>0</v>
      </c>
      <c r="BT129">
        <v>8982.1875</v>
      </c>
      <c r="BU129">
        <v>0</v>
      </c>
      <c r="BV129">
        <v>115.13724999999999</v>
      </c>
      <c r="BW129">
        <v>-26.9415625</v>
      </c>
      <c r="BX129">
        <v>746.354375</v>
      </c>
      <c r="BY129">
        <v>772.73050000000001</v>
      </c>
      <c r="BZ129">
        <v>1.8963699999999999</v>
      </c>
      <c r="CA129">
        <v>747.82287500000007</v>
      </c>
      <c r="CB129">
        <v>32.233600000000003</v>
      </c>
      <c r="CC129">
        <v>3.4493412499999998</v>
      </c>
      <c r="CD129">
        <v>3.2576862499999999</v>
      </c>
      <c r="CE129">
        <v>26.372462500000001</v>
      </c>
      <c r="CF129">
        <v>25.407162499999998</v>
      </c>
      <c r="CG129">
        <v>1199.9937500000001</v>
      </c>
      <c r="CH129">
        <v>0.49997675000000003</v>
      </c>
      <c r="CI129">
        <v>0.50002324999999992</v>
      </c>
      <c r="CJ129">
        <v>0</v>
      </c>
      <c r="CK129">
        <v>1138.0625</v>
      </c>
      <c r="CL129">
        <v>4.9990899999999998</v>
      </c>
      <c r="CM129">
        <v>12345.262500000001</v>
      </c>
      <c r="CN129">
        <v>9557.7150000000001</v>
      </c>
      <c r="CO129">
        <v>42.546499999999988</v>
      </c>
      <c r="CP129">
        <v>43.882750000000001</v>
      </c>
      <c r="CQ129">
        <v>43.25</v>
      </c>
      <c r="CR129">
        <v>43.125</v>
      </c>
      <c r="CS129">
        <v>43.811999999999998</v>
      </c>
      <c r="CT129">
        <v>597.47</v>
      </c>
      <c r="CU129">
        <v>597.52499999999998</v>
      </c>
      <c r="CV129">
        <v>0</v>
      </c>
      <c r="CW129">
        <v>1678134446.2</v>
      </c>
      <c r="CX129">
        <v>0</v>
      </c>
      <c r="CY129">
        <v>1678124978.5</v>
      </c>
      <c r="CZ129" t="s">
        <v>356</v>
      </c>
      <c r="DA129">
        <v>1678124978.5</v>
      </c>
      <c r="DB129">
        <v>1678124958</v>
      </c>
      <c r="DC129">
        <v>13</v>
      </c>
      <c r="DD129">
        <v>-0.20300000000000001</v>
      </c>
      <c r="DE129">
        <v>-1.0999999999999999E-2</v>
      </c>
      <c r="DF129">
        <v>-7.2679999999999998</v>
      </c>
      <c r="DG129">
        <v>0.23699999999999999</v>
      </c>
      <c r="DH129">
        <v>791</v>
      </c>
      <c r="DI129">
        <v>32</v>
      </c>
      <c r="DJ129">
        <v>0.03</v>
      </c>
      <c r="DK129">
        <v>7.0000000000000007E-2</v>
      </c>
      <c r="DL129">
        <v>-26.780390243902438</v>
      </c>
      <c r="DM129">
        <v>-1.289847386759619</v>
      </c>
      <c r="DN129">
        <v>0.1345916730017277</v>
      </c>
      <c r="DO129">
        <v>0</v>
      </c>
      <c r="DP129">
        <v>1.907146585365854</v>
      </c>
      <c r="DQ129">
        <v>-0.1233117073170765</v>
      </c>
      <c r="DR129">
        <v>1.339150542726868E-2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3.2964199999999999</v>
      </c>
      <c r="EB129">
        <v>2.62514</v>
      </c>
      <c r="EC129">
        <v>0.15160499999999999</v>
      </c>
      <c r="ED129">
        <v>0.15318999999999999</v>
      </c>
      <c r="EE129">
        <v>0.13924700000000001</v>
      </c>
      <c r="EF129">
        <v>0.13275700000000001</v>
      </c>
      <c r="EG129">
        <v>25562.799999999999</v>
      </c>
      <c r="EH129">
        <v>25876.6</v>
      </c>
      <c r="EI129">
        <v>28035.5</v>
      </c>
      <c r="EJ129">
        <v>29415.4</v>
      </c>
      <c r="EK129">
        <v>33225.800000000003</v>
      </c>
      <c r="EL129">
        <v>35416.6</v>
      </c>
      <c r="EM129">
        <v>39593.1</v>
      </c>
      <c r="EN129">
        <v>42042.7</v>
      </c>
      <c r="EO129">
        <v>2.18743</v>
      </c>
      <c r="EP129">
        <v>2.1784500000000002</v>
      </c>
      <c r="EQ129">
        <v>0.108387</v>
      </c>
      <c r="ER129">
        <v>0</v>
      </c>
      <c r="ES129">
        <v>30.565200000000001</v>
      </c>
      <c r="ET129">
        <v>999.9</v>
      </c>
      <c r="EU129">
        <v>71.2</v>
      </c>
      <c r="EV129">
        <v>34.799999999999997</v>
      </c>
      <c r="EW129">
        <v>39.356200000000001</v>
      </c>
      <c r="EX129">
        <v>56.438200000000002</v>
      </c>
      <c r="EY129">
        <v>-3.6137800000000002</v>
      </c>
      <c r="EZ129">
        <v>2</v>
      </c>
      <c r="FA129">
        <v>0.48115599999999997</v>
      </c>
      <c r="FB129">
        <v>5.8221700000000001E-2</v>
      </c>
      <c r="FC129">
        <v>20.275300000000001</v>
      </c>
      <c r="FD129">
        <v>5.2180400000000002</v>
      </c>
      <c r="FE129">
        <v>12.009399999999999</v>
      </c>
      <c r="FF129">
        <v>4.9861000000000004</v>
      </c>
      <c r="FG129">
        <v>3.2844799999999998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1.8623400000000001</v>
      </c>
      <c r="FN129">
        <v>1.86436</v>
      </c>
      <c r="FO129">
        <v>1.8604400000000001</v>
      </c>
      <c r="FP129">
        <v>1.86111</v>
      </c>
      <c r="FQ129">
        <v>1.8602700000000001</v>
      </c>
      <c r="FR129">
        <v>1.8620300000000001</v>
      </c>
      <c r="FS129">
        <v>1.8585799999999999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-7.1159999999999997</v>
      </c>
      <c r="GH129">
        <v>0.2525</v>
      </c>
      <c r="GI129">
        <v>-4.6300871571038451</v>
      </c>
      <c r="GJ129">
        <v>-4.6782648166075668E-3</v>
      </c>
      <c r="GK129">
        <v>2.0645039605938809E-6</v>
      </c>
      <c r="GL129">
        <v>-4.2957140779123221E-10</v>
      </c>
      <c r="GM129">
        <v>-8.3289933805379121E-2</v>
      </c>
      <c r="GN129">
        <v>6.7050777095108757E-4</v>
      </c>
      <c r="GO129">
        <v>6.3862846072479287E-4</v>
      </c>
      <c r="GP129">
        <v>-1.0801389653900339E-5</v>
      </c>
      <c r="GQ129">
        <v>6</v>
      </c>
      <c r="GR129">
        <v>2074</v>
      </c>
      <c r="GS129">
        <v>4</v>
      </c>
      <c r="GT129">
        <v>34</v>
      </c>
      <c r="GU129">
        <v>157.1</v>
      </c>
      <c r="GV129">
        <v>157.4</v>
      </c>
      <c r="GW129">
        <v>2.21313</v>
      </c>
      <c r="GX129">
        <v>2.5561500000000001</v>
      </c>
      <c r="GY129">
        <v>2.04834</v>
      </c>
      <c r="GZ129">
        <v>2.6171899999999999</v>
      </c>
      <c r="HA129">
        <v>2.1972700000000001</v>
      </c>
      <c r="HB129">
        <v>2.2656200000000002</v>
      </c>
      <c r="HC129">
        <v>40.1967</v>
      </c>
      <c r="HD129">
        <v>13.2827</v>
      </c>
      <c r="HE129">
        <v>18</v>
      </c>
      <c r="HF129">
        <v>678.12</v>
      </c>
      <c r="HG129">
        <v>746.42499999999995</v>
      </c>
      <c r="HH129">
        <v>30.999700000000001</v>
      </c>
      <c r="HI129">
        <v>33.475700000000003</v>
      </c>
      <c r="HJ129">
        <v>30</v>
      </c>
      <c r="HK129">
        <v>33.430300000000003</v>
      </c>
      <c r="HL129">
        <v>33.445900000000002</v>
      </c>
      <c r="HM129">
        <v>44.347200000000001</v>
      </c>
      <c r="HN129">
        <v>22.067399999999999</v>
      </c>
      <c r="HO129">
        <v>98.508600000000001</v>
      </c>
      <c r="HP129">
        <v>31</v>
      </c>
      <c r="HQ129">
        <v>765.82899999999995</v>
      </c>
      <c r="HR129">
        <v>32.189799999999998</v>
      </c>
      <c r="HS129">
        <v>98.818299999999994</v>
      </c>
      <c r="HT129">
        <v>97.495500000000007</v>
      </c>
    </row>
    <row r="130" spans="1:228" x14ac:dyDescent="0.2">
      <c r="A130">
        <v>115</v>
      </c>
      <c r="B130">
        <v>1678134408.0999999</v>
      </c>
      <c r="C130">
        <v>455.5</v>
      </c>
      <c r="D130" t="s">
        <v>588</v>
      </c>
      <c r="E130" t="s">
        <v>589</v>
      </c>
      <c r="F130">
        <v>4</v>
      </c>
      <c r="G130">
        <v>1678134406.0999999</v>
      </c>
      <c r="H130">
        <f t="shared" si="34"/>
        <v>2.1335728066537753E-3</v>
      </c>
      <c r="I130">
        <f t="shared" si="35"/>
        <v>2.1335728066537754</v>
      </c>
      <c r="J130">
        <f t="shared" si="36"/>
        <v>17.058303751225814</v>
      </c>
      <c r="K130">
        <f t="shared" si="37"/>
        <v>728.07157142857147</v>
      </c>
      <c r="L130">
        <f t="shared" si="38"/>
        <v>528.3568311474985</v>
      </c>
      <c r="M130">
        <f t="shared" si="39"/>
        <v>53.451130972391546</v>
      </c>
      <c r="N130">
        <f t="shared" si="40"/>
        <v>73.655239466071109</v>
      </c>
      <c r="O130">
        <f t="shared" si="41"/>
        <v>0.15122924064112203</v>
      </c>
      <c r="P130">
        <f t="shared" si="42"/>
        <v>2.7630633291698503</v>
      </c>
      <c r="Q130">
        <f t="shared" si="43"/>
        <v>0.14677680874361645</v>
      </c>
      <c r="R130">
        <f t="shared" si="44"/>
        <v>9.212461965478333E-2</v>
      </c>
      <c r="S130">
        <f t="shared" si="45"/>
        <v>226.11285253733897</v>
      </c>
      <c r="T130">
        <f t="shared" si="46"/>
        <v>33.373743690775477</v>
      </c>
      <c r="U130">
        <f t="shared" si="47"/>
        <v>32.323885714285723</v>
      </c>
      <c r="V130">
        <f t="shared" si="48"/>
        <v>4.8633222484003014</v>
      </c>
      <c r="W130">
        <f t="shared" si="49"/>
        <v>70.08538008654871</v>
      </c>
      <c r="X130">
        <f t="shared" si="50"/>
        <v>3.4532182429674716</v>
      </c>
      <c r="Y130">
        <f t="shared" si="51"/>
        <v>4.9271591859858344</v>
      </c>
      <c r="Z130">
        <f t="shared" si="52"/>
        <v>1.4101040054328298</v>
      </c>
      <c r="AA130">
        <f t="shared" si="53"/>
        <v>-94.090560773431491</v>
      </c>
      <c r="AB130">
        <f t="shared" si="54"/>
        <v>34.43156474102279</v>
      </c>
      <c r="AC130">
        <f t="shared" si="55"/>
        <v>2.8382628198612383</v>
      </c>
      <c r="AD130">
        <f t="shared" si="56"/>
        <v>169.29211932479149</v>
      </c>
      <c r="AE130">
        <f t="shared" si="57"/>
        <v>27.640401292969528</v>
      </c>
      <c r="AF130">
        <f t="shared" si="58"/>
        <v>2.1342862643686944</v>
      </c>
      <c r="AG130">
        <f t="shared" si="59"/>
        <v>17.058303751225814</v>
      </c>
      <c r="AH130">
        <v>779.20443337573681</v>
      </c>
      <c r="AI130">
        <v>756.36191515151529</v>
      </c>
      <c r="AJ130">
        <v>1.7123122955459451</v>
      </c>
      <c r="AK130">
        <v>62.734653934625719</v>
      </c>
      <c r="AL130">
        <f t="shared" si="60"/>
        <v>2.1335728066537754</v>
      </c>
      <c r="AM130">
        <v>32.231919710114269</v>
      </c>
      <c r="AN130">
        <v>34.134096363636367</v>
      </c>
      <c r="AO130">
        <v>1.4364799909797971E-5</v>
      </c>
      <c r="AP130">
        <v>100.3352754229541</v>
      </c>
      <c r="AQ130">
        <v>19</v>
      </c>
      <c r="AR130">
        <v>3</v>
      </c>
      <c r="AS130">
        <f t="shared" si="61"/>
        <v>1</v>
      </c>
      <c r="AT130">
        <f t="shared" si="62"/>
        <v>0</v>
      </c>
      <c r="AU130">
        <f t="shared" si="63"/>
        <v>47279.362615614002</v>
      </c>
      <c r="AV130">
        <f t="shared" si="64"/>
        <v>1199.987142857143</v>
      </c>
      <c r="AW130">
        <f t="shared" si="65"/>
        <v>1025.9140210038026</v>
      </c>
      <c r="AX130">
        <f t="shared" si="66"/>
        <v>0.85493751088126158</v>
      </c>
      <c r="AY130">
        <f t="shared" si="67"/>
        <v>0.18842939600083483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1678134406.0999999</v>
      </c>
      <c r="BF130">
        <v>728.07157142857147</v>
      </c>
      <c r="BG130">
        <v>755.02071428571423</v>
      </c>
      <c r="BH130">
        <v>34.134571428571427</v>
      </c>
      <c r="BI130">
        <v>32.231671428571417</v>
      </c>
      <c r="BJ130">
        <v>735.1957142857143</v>
      </c>
      <c r="BK130">
        <v>33.882099999999987</v>
      </c>
      <c r="BL130">
        <v>649.98685714285716</v>
      </c>
      <c r="BM130">
        <v>101.06485714285709</v>
      </c>
      <c r="BN130">
        <v>9.9976585714285721E-2</v>
      </c>
      <c r="BO130">
        <v>32.555028571428572</v>
      </c>
      <c r="BP130">
        <v>32.323885714285723</v>
      </c>
      <c r="BQ130">
        <v>999.89999999999986</v>
      </c>
      <c r="BR130">
        <v>0</v>
      </c>
      <c r="BS130">
        <v>0</v>
      </c>
      <c r="BT130">
        <v>8984.1099999999988</v>
      </c>
      <c r="BU130">
        <v>0</v>
      </c>
      <c r="BV130">
        <v>117.5128571428571</v>
      </c>
      <c r="BW130">
        <v>-26.94941428571428</v>
      </c>
      <c r="BX130">
        <v>753.80228571428563</v>
      </c>
      <c r="BY130">
        <v>780.16714285714272</v>
      </c>
      <c r="BZ130">
        <v>1.902884285714286</v>
      </c>
      <c r="CA130">
        <v>755.02071428571423</v>
      </c>
      <c r="CB130">
        <v>32.231671428571417</v>
      </c>
      <c r="CC130">
        <v>3.449804285714285</v>
      </c>
      <c r="CD130">
        <v>3.2574871428571428</v>
      </c>
      <c r="CE130">
        <v>26.374700000000001</v>
      </c>
      <c r="CF130">
        <v>25.406142857142861</v>
      </c>
      <c r="CG130">
        <v>1199.987142857143</v>
      </c>
      <c r="CH130">
        <v>0.49999857142857151</v>
      </c>
      <c r="CI130">
        <v>0.50000142857142849</v>
      </c>
      <c r="CJ130">
        <v>0</v>
      </c>
      <c r="CK130">
        <v>1138.5942857142859</v>
      </c>
      <c r="CL130">
        <v>4.9990899999999998</v>
      </c>
      <c r="CM130">
        <v>12353.55714285714</v>
      </c>
      <c r="CN130">
        <v>9557.7199999999993</v>
      </c>
      <c r="CO130">
        <v>42.544285714285706</v>
      </c>
      <c r="CP130">
        <v>43.875</v>
      </c>
      <c r="CQ130">
        <v>43.25</v>
      </c>
      <c r="CR130">
        <v>43.125</v>
      </c>
      <c r="CS130">
        <v>43.811999999999998</v>
      </c>
      <c r="CT130">
        <v>597.49571428571437</v>
      </c>
      <c r="CU130">
        <v>597.49571428571437</v>
      </c>
      <c r="CV130">
        <v>0</v>
      </c>
      <c r="CW130">
        <v>1678134450.4000001</v>
      </c>
      <c r="CX130">
        <v>0</v>
      </c>
      <c r="CY130">
        <v>1678124978.5</v>
      </c>
      <c r="CZ130" t="s">
        <v>356</v>
      </c>
      <c r="DA130">
        <v>1678124978.5</v>
      </c>
      <c r="DB130">
        <v>1678124958</v>
      </c>
      <c r="DC130">
        <v>13</v>
      </c>
      <c r="DD130">
        <v>-0.20300000000000001</v>
      </c>
      <c r="DE130">
        <v>-1.0999999999999999E-2</v>
      </c>
      <c r="DF130">
        <v>-7.2679999999999998</v>
      </c>
      <c r="DG130">
        <v>0.23699999999999999</v>
      </c>
      <c r="DH130">
        <v>791</v>
      </c>
      <c r="DI130">
        <v>32</v>
      </c>
      <c r="DJ130">
        <v>0.03</v>
      </c>
      <c r="DK130">
        <v>7.0000000000000007E-2</v>
      </c>
      <c r="DL130">
        <v>-26.84747317073171</v>
      </c>
      <c r="DM130">
        <v>-1.054356794425054</v>
      </c>
      <c r="DN130">
        <v>0.1164903409046983</v>
      </c>
      <c r="DO130">
        <v>0</v>
      </c>
      <c r="DP130">
        <v>1.902100975609756</v>
      </c>
      <c r="DQ130">
        <v>-4.7911986062717599E-2</v>
      </c>
      <c r="DR130">
        <v>8.3393837301928477E-3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371</v>
      </c>
      <c r="EA130">
        <v>3.2963399999999998</v>
      </c>
      <c r="EB130">
        <v>2.6251199999999999</v>
      </c>
      <c r="EC130">
        <v>0.152528</v>
      </c>
      <c r="ED130">
        <v>0.154113</v>
      </c>
      <c r="EE130">
        <v>0.13925000000000001</v>
      </c>
      <c r="EF130">
        <v>0.13275300000000001</v>
      </c>
      <c r="EG130">
        <v>25534.7</v>
      </c>
      <c r="EH130">
        <v>25848.5</v>
      </c>
      <c r="EI130">
        <v>28035.3</v>
      </c>
      <c r="EJ130">
        <v>29415.599999999999</v>
      </c>
      <c r="EK130">
        <v>33225.4</v>
      </c>
      <c r="EL130">
        <v>35417.1</v>
      </c>
      <c r="EM130">
        <v>39592.699999999997</v>
      </c>
      <c r="EN130">
        <v>42043</v>
      </c>
      <c r="EO130">
        <v>2.1874699999999998</v>
      </c>
      <c r="EP130">
        <v>2.1784300000000001</v>
      </c>
      <c r="EQ130">
        <v>0.108946</v>
      </c>
      <c r="ER130">
        <v>0</v>
      </c>
      <c r="ES130">
        <v>30.5593</v>
      </c>
      <c r="ET130">
        <v>999.9</v>
      </c>
      <c r="EU130">
        <v>71.2</v>
      </c>
      <c r="EV130">
        <v>34.799999999999997</v>
      </c>
      <c r="EW130">
        <v>39.354399999999998</v>
      </c>
      <c r="EX130">
        <v>56.438200000000002</v>
      </c>
      <c r="EY130">
        <v>-3.5817299999999999</v>
      </c>
      <c r="EZ130">
        <v>2</v>
      </c>
      <c r="FA130">
        <v>0.481103</v>
      </c>
      <c r="FB130">
        <v>5.9068599999999999E-2</v>
      </c>
      <c r="FC130">
        <v>20.275300000000001</v>
      </c>
      <c r="FD130">
        <v>5.2186399999999997</v>
      </c>
      <c r="FE130">
        <v>12.009499999999999</v>
      </c>
      <c r="FF130">
        <v>4.9863499999999998</v>
      </c>
      <c r="FG130">
        <v>3.2846299999999999</v>
      </c>
      <c r="FH130">
        <v>9999</v>
      </c>
      <c r="FI130">
        <v>9999</v>
      </c>
      <c r="FJ130">
        <v>9999</v>
      </c>
      <c r="FK130">
        <v>999.9</v>
      </c>
      <c r="FL130">
        <v>1.8658600000000001</v>
      </c>
      <c r="FM130">
        <v>1.8623400000000001</v>
      </c>
      <c r="FN130">
        <v>1.8643400000000001</v>
      </c>
      <c r="FO130">
        <v>1.86043</v>
      </c>
      <c r="FP130">
        <v>1.8611200000000001</v>
      </c>
      <c r="FQ130">
        <v>1.8602700000000001</v>
      </c>
      <c r="FR130">
        <v>1.8620300000000001</v>
      </c>
      <c r="FS130">
        <v>1.85863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-7.1319999999999997</v>
      </c>
      <c r="GH130">
        <v>0.25240000000000001</v>
      </c>
      <c r="GI130">
        <v>-4.6300871571038451</v>
      </c>
      <c r="GJ130">
        <v>-4.6782648166075668E-3</v>
      </c>
      <c r="GK130">
        <v>2.0645039605938809E-6</v>
      </c>
      <c r="GL130">
        <v>-4.2957140779123221E-10</v>
      </c>
      <c r="GM130">
        <v>-8.3289933805379121E-2</v>
      </c>
      <c r="GN130">
        <v>6.7050777095108757E-4</v>
      </c>
      <c r="GO130">
        <v>6.3862846072479287E-4</v>
      </c>
      <c r="GP130">
        <v>-1.0801389653900339E-5</v>
      </c>
      <c r="GQ130">
        <v>6</v>
      </c>
      <c r="GR130">
        <v>2074</v>
      </c>
      <c r="GS130">
        <v>4</v>
      </c>
      <c r="GT130">
        <v>34</v>
      </c>
      <c r="GU130">
        <v>157.19999999999999</v>
      </c>
      <c r="GV130">
        <v>157.5</v>
      </c>
      <c r="GW130">
        <v>2.2290000000000001</v>
      </c>
      <c r="GX130">
        <v>2.5488300000000002</v>
      </c>
      <c r="GY130">
        <v>2.04834</v>
      </c>
      <c r="GZ130">
        <v>2.6171899999999999</v>
      </c>
      <c r="HA130">
        <v>2.1972700000000001</v>
      </c>
      <c r="HB130">
        <v>2.3095699999999999</v>
      </c>
      <c r="HC130">
        <v>40.1967</v>
      </c>
      <c r="HD130">
        <v>13.273999999999999</v>
      </c>
      <c r="HE130">
        <v>18</v>
      </c>
      <c r="HF130">
        <v>678.154</v>
      </c>
      <c r="HG130">
        <v>746.40099999999995</v>
      </c>
      <c r="HH130">
        <v>31</v>
      </c>
      <c r="HI130">
        <v>33.472900000000003</v>
      </c>
      <c r="HJ130">
        <v>29.9999</v>
      </c>
      <c r="HK130">
        <v>33.4298</v>
      </c>
      <c r="HL130">
        <v>33.445900000000002</v>
      </c>
      <c r="HM130">
        <v>44.663200000000003</v>
      </c>
      <c r="HN130">
        <v>22.067399999999999</v>
      </c>
      <c r="HO130">
        <v>98.137799999999999</v>
      </c>
      <c r="HP130">
        <v>31</v>
      </c>
      <c r="HQ130">
        <v>772.50699999999995</v>
      </c>
      <c r="HR130">
        <v>32.189799999999998</v>
      </c>
      <c r="HS130">
        <v>98.817300000000003</v>
      </c>
      <c r="HT130">
        <v>97.496200000000002</v>
      </c>
    </row>
    <row r="131" spans="1:228" x14ac:dyDescent="0.2">
      <c r="A131">
        <v>116</v>
      </c>
      <c r="B131">
        <v>1678134412.0999999</v>
      </c>
      <c r="C131">
        <v>459.5</v>
      </c>
      <c r="D131" t="s">
        <v>590</v>
      </c>
      <c r="E131" t="s">
        <v>591</v>
      </c>
      <c r="F131">
        <v>4</v>
      </c>
      <c r="G131">
        <v>1678134409.7874999</v>
      </c>
      <c r="H131">
        <f t="shared" si="34"/>
        <v>2.1322505754843234E-3</v>
      </c>
      <c r="I131">
        <f t="shared" si="35"/>
        <v>2.1322505754843233</v>
      </c>
      <c r="J131">
        <f t="shared" si="36"/>
        <v>17.544942034319533</v>
      </c>
      <c r="K131">
        <f t="shared" si="37"/>
        <v>734.05300000000011</v>
      </c>
      <c r="L131">
        <f t="shared" si="38"/>
        <v>528.75093785230706</v>
      </c>
      <c r="M131">
        <f t="shared" si="39"/>
        <v>53.492003975014704</v>
      </c>
      <c r="N131">
        <f t="shared" si="40"/>
        <v>74.261742500850957</v>
      </c>
      <c r="O131">
        <f t="shared" si="41"/>
        <v>0.15104373964925988</v>
      </c>
      <c r="P131">
        <f t="shared" si="42"/>
        <v>2.7658980344634978</v>
      </c>
      <c r="Q131">
        <f t="shared" si="43"/>
        <v>0.14660645945959935</v>
      </c>
      <c r="R131">
        <f t="shared" si="44"/>
        <v>9.2016850918594378E-2</v>
      </c>
      <c r="S131">
        <f t="shared" si="45"/>
        <v>226.12343278481421</v>
      </c>
      <c r="T131">
        <f t="shared" si="46"/>
        <v>33.372142520271574</v>
      </c>
      <c r="U131">
        <f t="shared" si="47"/>
        <v>32.32555</v>
      </c>
      <c r="V131">
        <f t="shared" si="48"/>
        <v>4.8637793045121338</v>
      </c>
      <c r="W131">
        <f t="shared" si="49"/>
        <v>70.083569581355505</v>
      </c>
      <c r="X131">
        <f t="shared" si="50"/>
        <v>3.4528850279406078</v>
      </c>
      <c r="Y131">
        <f t="shared" si="51"/>
        <v>4.9268110179981282</v>
      </c>
      <c r="Z131">
        <f t="shared" si="52"/>
        <v>1.410894276571526</v>
      </c>
      <c r="AA131">
        <f t="shared" si="53"/>
        <v>-94.032250378858663</v>
      </c>
      <c r="AB131">
        <f t="shared" si="54"/>
        <v>34.031792518489041</v>
      </c>
      <c r="AC131">
        <f t="shared" si="55"/>
        <v>2.8024393411106368</v>
      </c>
      <c r="AD131">
        <f t="shared" si="56"/>
        <v>168.92541426555522</v>
      </c>
      <c r="AE131">
        <f t="shared" si="57"/>
        <v>27.906418762494784</v>
      </c>
      <c r="AF131">
        <f t="shared" si="58"/>
        <v>2.132974305243994</v>
      </c>
      <c r="AG131">
        <f t="shared" si="59"/>
        <v>17.544942034319533</v>
      </c>
      <c r="AH131">
        <v>786.21476678600425</v>
      </c>
      <c r="AI131">
        <v>763.03539999999975</v>
      </c>
      <c r="AJ131">
        <v>1.679268341016263</v>
      </c>
      <c r="AK131">
        <v>62.734653934625719</v>
      </c>
      <c r="AL131">
        <f t="shared" si="60"/>
        <v>2.1322505754843233</v>
      </c>
      <c r="AM131">
        <v>32.228970486065002</v>
      </c>
      <c r="AN131">
        <v>34.130087878787897</v>
      </c>
      <c r="AO131">
        <v>-1.206620420932049E-5</v>
      </c>
      <c r="AP131">
        <v>100.3352754229541</v>
      </c>
      <c r="AQ131">
        <v>19</v>
      </c>
      <c r="AR131">
        <v>3</v>
      </c>
      <c r="AS131">
        <f t="shared" si="61"/>
        <v>1</v>
      </c>
      <c r="AT131">
        <f t="shared" si="62"/>
        <v>0</v>
      </c>
      <c r="AU131">
        <f t="shared" si="63"/>
        <v>47357.606385831656</v>
      </c>
      <c r="AV131">
        <f t="shared" si="64"/>
        <v>1200.0374999999999</v>
      </c>
      <c r="AW131">
        <f t="shared" si="65"/>
        <v>1025.9576387486084</v>
      </c>
      <c r="AX131">
        <f t="shared" si="66"/>
        <v>0.85493798214523165</v>
      </c>
      <c r="AY131">
        <f t="shared" si="67"/>
        <v>0.18843030554029705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1678134409.7874999</v>
      </c>
      <c r="BF131">
        <v>734.05300000000011</v>
      </c>
      <c r="BG131">
        <v>761.25787500000001</v>
      </c>
      <c r="BH131">
        <v>34.130637499999999</v>
      </c>
      <c r="BI131">
        <v>32.228949999999998</v>
      </c>
      <c r="BJ131">
        <v>741.19124999999997</v>
      </c>
      <c r="BK131">
        <v>33.878212499999997</v>
      </c>
      <c r="BL131">
        <v>650.00412499999993</v>
      </c>
      <c r="BM131">
        <v>101.066875</v>
      </c>
      <c r="BN131">
        <v>9.9856150000000005E-2</v>
      </c>
      <c r="BO131">
        <v>32.553775000000002</v>
      </c>
      <c r="BP131">
        <v>32.32555</v>
      </c>
      <c r="BQ131">
        <v>999.9</v>
      </c>
      <c r="BR131">
        <v>0</v>
      </c>
      <c r="BS131">
        <v>0</v>
      </c>
      <c r="BT131">
        <v>8998.9837499999994</v>
      </c>
      <c r="BU131">
        <v>0</v>
      </c>
      <c r="BV131">
        <v>121.29875</v>
      </c>
      <c r="BW131">
        <v>-27.2050375</v>
      </c>
      <c r="BX131">
        <v>759.99212499999999</v>
      </c>
      <c r="BY131">
        <v>786.60962500000005</v>
      </c>
      <c r="BZ131">
        <v>1.9016737500000001</v>
      </c>
      <c r="CA131">
        <v>761.25787500000001</v>
      </c>
      <c r="CB131">
        <v>32.228949999999998</v>
      </c>
      <c r="CC131">
        <v>3.44947625</v>
      </c>
      <c r="CD131">
        <v>3.2572774999999998</v>
      </c>
      <c r="CE131">
        <v>26.373100000000001</v>
      </c>
      <c r="CF131">
        <v>25.4050625</v>
      </c>
      <c r="CG131">
        <v>1200.0374999999999</v>
      </c>
      <c r="CH131">
        <v>0.49998537500000001</v>
      </c>
      <c r="CI131">
        <v>0.50001462499999993</v>
      </c>
      <c r="CJ131">
        <v>0</v>
      </c>
      <c r="CK131">
        <v>1138.75875</v>
      </c>
      <c r="CL131">
        <v>4.9990899999999998</v>
      </c>
      <c r="CM131">
        <v>12358.9</v>
      </c>
      <c r="CN131">
        <v>9558.0962500000023</v>
      </c>
      <c r="CO131">
        <v>42.561999999999998</v>
      </c>
      <c r="CP131">
        <v>43.875</v>
      </c>
      <c r="CQ131">
        <v>43.25</v>
      </c>
      <c r="CR131">
        <v>43.125</v>
      </c>
      <c r="CS131">
        <v>43.811999999999998</v>
      </c>
      <c r="CT131">
        <v>597.50125000000003</v>
      </c>
      <c r="CU131">
        <v>597.53874999999994</v>
      </c>
      <c r="CV131">
        <v>0</v>
      </c>
      <c r="CW131">
        <v>1678134454.5999999</v>
      </c>
      <c r="CX131">
        <v>0</v>
      </c>
      <c r="CY131">
        <v>1678124978.5</v>
      </c>
      <c r="CZ131" t="s">
        <v>356</v>
      </c>
      <c r="DA131">
        <v>1678124978.5</v>
      </c>
      <c r="DB131">
        <v>1678124958</v>
      </c>
      <c r="DC131">
        <v>13</v>
      </c>
      <c r="DD131">
        <v>-0.20300000000000001</v>
      </c>
      <c r="DE131">
        <v>-1.0999999999999999E-2</v>
      </c>
      <c r="DF131">
        <v>-7.2679999999999998</v>
      </c>
      <c r="DG131">
        <v>0.23699999999999999</v>
      </c>
      <c r="DH131">
        <v>791</v>
      </c>
      <c r="DI131">
        <v>32</v>
      </c>
      <c r="DJ131">
        <v>0.03</v>
      </c>
      <c r="DK131">
        <v>7.0000000000000007E-2</v>
      </c>
      <c r="DL131">
        <v>-26.956434146341469</v>
      </c>
      <c r="DM131">
        <v>-1.2912815331010621</v>
      </c>
      <c r="DN131">
        <v>0.1455377775276438</v>
      </c>
      <c r="DO131">
        <v>0</v>
      </c>
      <c r="DP131">
        <v>1.899070731707317</v>
      </c>
      <c r="DQ131">
        <v>1.422397212543665E-2</v>
      </c>
      <c r="DR131">
        <v>3.3491195714140561E-3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371</v>
      </c>
      <c r="EA131">
        <v>3.2963300000000002</v>
      </c>
      <c r="EB131">
        <v>2.6252200000000001</v>
      </c>
      <c r="EC131">
        <v>0.153442</v>
      </c>
      <c r="ED131">
        <v>0.155032</v>
      </c>
      <c r="EE131">
        <v>0.13924700000000001</v>
      </c>
      <c r="EF131">
        <v>0.132747</v>
      </c>
      <c r="EG131">
        <v>25507.200000000001</v>
      </c>
      <c r="EH131">
        <v>25820.3</v>
      </c>
      <c r="EI131">
        <v>28035.4</v>
      </c>
      <c r="EJ131">
        <v>29415.599999999999</v>
      </c>
      <c r="EK131">
        <v>33225.699999999997</v>
      </c>
      <c r="EL131">
        <v>35417.199999999997</v>
      </c>
      <c r="EM131">
        <v>39592.9</v>
      </c>
      <c r="EN131">
        <v>42042.7</v>
      </c>
      <c r="EO131">
        <v>2.1873499999999999</v>
      </c>
      <c r="EP131">
        <v>2.1783999999999999</v>
      </c>
      <c r="EQ131">
        <v>0.109039</v>
      </c>
      <c r="ER131">
        <v>0</v>
      </c>
      <c r="ES131">
        <v>30.553999999999998</v>
      </c>
      <c r="ET131">
        <v>999.9</v>
      </c>
      <c r="EU131">
        <v>71.2</v>
      </c>
      <c r="EV131">
        <v>34.799999999999997</v>
      </c>
      <c r="EW131">
        <v>39.352899999999998</v>
      </c>
      <c r="EX131">
        <v>56.1982</v>
      </c>
      <c r="EY131">
        <v>-3.6017600000000001</v>
      </c>
      <c r="EZ131">
        <v>2</v>
      </c>
      <c r="FA131">
        <v>0.48079</v>
      </c>
      <c r="FB131">
        <v>5.9531599999999997E-2</v>
      </c>
      <c r="FC131">
        <v>20.275300000000001</v>
      </c>
      <c r="FD131">
        <v>5.2196899999999999</v>
      </c>
      <c r="FE131">
        <v>12.0092</v>
      </c>
      <c r="FF131">
        <v>4.9865500000000003</v>
      </c>
      <c r="FG131">
        <v>3.2846500000000001</v>
      </c>
      <c r="FH131">
        <v>9999</v>
      </c>
      <c r="FI131">
        <v>9999</v>
      </c>
      <c r="FJ131">
        <v>9999</v>
      </c>
      <c r="FK131">
        <v>999.9</v>
      </c>
      <c r="FL131">
        <v>1.8658600000000001</v>
      </c>
      <c r="FM131">
        <v>1.8623400000000001</v>
      </c>
      <c r="FN131">
        <v>1.86435</v>
      </c>
      <c r="FO131">
        <v>1.8604499999999999</v>
      </c>
      <c r="FP131">
        <v>1.8611200000000001</v>
      </c>
      <c r="FQ131">
        <v>1.8602799999999999</v>
      </c>
      <c r="FR131">
        <v>1.8620300000000001</v>
      </c>
      <c r="FS131">
        <v>1.8586199999999999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-7.1470000000000002</v>
      </c>
      <c r="GH131">
        <v>0.25240000000000001</v>
      </c>
      <c r="GI131">
        <v>-4.6300871571038451</v>
      </c>
      <c r="GJ131">
        <v>-4.6782648166075668E-3</v>
      </c>
      <c r="GK131">
        <v>2.0645039605938809E-6</v>
      </c>
      <c r="GL131">
        <v>-4.2957140779123221E-10</v>
      </c>
      <c r="GM131">
        <v>-8.3289933805379121E-2</v>
      </c>
      <c r="GN131">
        <v>6.7050777095108757E-4</v>
      </c>
      <c r="GO131">
        <v>6.3862846072479287E-4</v>
      </c>
      <c r="GP131">
        <v>-1.0801389653900339E-5</v>
      </c>
      <c r="GQ131">
        <v>6</v>
      </c>
      <c r="GR131">
        <v>2074</v>
      </c>
      <c r="GS131">
        <v>4</v>
      </c>
      <c r="GT131">
        <v>34</v>
      </c>
      <c r="GU131">
        <v>157.19999999999999</v>
      </c>
      <c r="GV131">
        <v>157.6</v>
      </c>
      <c r="GW131">
        <v>2.2448700000000001</v>
      </c>
      <c r="GX131">
        <v>2.5378400000000001</v>
      </c>
      <c r="GY131">
        <v>2.04834</v>
      </c>
      <c r="GZ131">
        <v>2.6184099999999999</v>
      </c>
      <c r="HA131">
        <v>2.1972700000000001</v>
      </c>
      <c r="HB131">
        <v>2.34009</v>
      </c>
      <c r="HC131">
        <v>40.1967</v>
      </c>
      <c r="HD131">
        <v>13.3002</v>
      </c>
      <c r="HE131">
        <v>18</v>
      </c>
      <c r="HF131">
        <v>678.04300000000001</v>
      </c>
      <c r="HG131">
        <v>746.34</v>
      </c>
      <c r="HH131">
        <v>31.0001</v>
      </c>
      <c r="HI131">
        <v>33.471200000000003</v>
      </c>
      <c r="HJ131">
        <v>29.9998</v>
      </c>
      <c r="HK131">
        <v>33.428800000000003</v>
      </c>
      <c r="HL131">
        <v>33.442999999999998</v>
      </c>
      <c r="HM131">
        <v>44.977800000000002</v>
      </c>
      <c r="HN131">
        <v>22.067399999999999</v>
      </c>
      <c r="HO131">
        <v>98.137799999999999</v>
      </c>
      <c r="HP131">
        <v>31</v>
      </c>
      <c r="HQ131">
        <v>779.18600000000004</v>
      </c>
      <c r="HR131">
        <v>32.189799999999998</v>
      </c>
      <c r="HS131">
        <v>98.817700000000002</v>
      </c>
      <c r="HT131">
        <v>97.495699999999999</v>
      </c>
    </row>
    <row r="132" spans="1:228" x14ac:dyDescent="0.2">
      <c r="A132">
        <v>117</v>
      </c>
      <c r="B132">
        <v>1678134416.0999999</v>
      </c>
      <c r="C132">
        <v>463.5</v>
      </c>
      <c r="D132" t="s">
        <v>592</v>
      </c>
      <c r="E132" t="s">
        <v>593</v>
      </c>
      <c r="F132">
        <v>4</v>
      </c>
      <c r="G132">
        <v>1678134414.0999999</v>
      </c>
      <c r="H132">
        <f t="shared" si="34"/>
        <v>2.133752451596639E-3</v>
      </c>
      <c r="I132">
        <f t="shared" si="35"/>
        <v>2.1337524515966391</v>
      </c>
      <c r="J132">
        <f t="shared" si="36"/>
        <v>17.561181938141701</v>
      </c>
      <c r="K132">
        <f t="shared" si="37"/>
        <v>741.13342857142857</v>
      </c>
      <c r="L132">
        <f t="shared" si="38"/>
        <v>535.35373810999727</v>
      </c>
      <c r="M132">
        <f t="shared" si="39"/>
        <v>54.159617959110314</v>
      </c>
      <c r="N132">
        <f t="shared" si="40"/>
        <v>74.977534461348668</v>
      </c>
      <c r="O132">
        <f t="shared" si="41"/>
        <v>0.15093678939880087</v>
      </c>
      <c r="P132">
        <f t="shared" si="42"/>
        <v>2.7711644217974465</v>
      </c>
      <c r="Q132">
        <f t="shared" si="43"/>
        <v>0.14651384689621366</v>
      </c>
      <c r="R132">
        <f t="shared" si="44"/>
        <v>9.1957742313532459E-2</v>
      </c>
      <c r="S132">
        <f t="shared" si="45"/>
        <v>226.10893680586332</v>
      </c>
      <c r="T132">
        <f t="shared" si="46"/>
        <v>33.36933177527898</v>
      </c>
      <c r="U132">
        <f t="shared" si="47"/>
        <v>32.332414285714279</v>
      </c>
      <c r="V132">
        <f t="shared" si="48"/>
        <v>4.8656648108975986</v>
      </c>
      <c r="W132">
        <f t="shared" si="49"/>
        <v>70.087497831701398</v>
      </c>
      <c r="X132">
        <f t="shared" si="50"/>
        <v>3.4529082453971389</v>
      </c>
      <c r="Y132">
        <f t="shared" si="51"/>
        <v>4.926568007447611</v>
      </c>
      <c r="Z132">
        <f t="shared" si="52"/>
        <v>1.4127565655004597</v>
      </c>
      <c r="AA132">
        <f t="shared" si="53"/>
        <v>-94.098483115411781</v>
      </c>
      <c r="AB132">
        <f t="shared" si="54"/>
        <v>32.940348824242335</v>
      </c>
      <c r="AC132">
        <f t="shared" si="55"/>
        <v>2.7074860711459565</v>
      </c>
      <c r="AD132">
        <f t="shared" si="56"/>
        <v>167.65828858583984</v>
      </c>
      <c r="AE132">
        <f t="shared" si="57"/>
        <v>28.067289699184773</v>
      </c>
      <c r="AF132">
        <f t="shared" si="58"/>
        <v>2.1354444343706853</v>
      </c>
      <c r="AG132">
        <f t="shared" si="59"/>
        <v>17.561181938141701</v>
      </c>
      <c r="AH132">
        <v>793.15844393079396</v>
      </c>
      <c r="AI132">
        <v>769.87335151515151</v>
      </c>
      <c r="AJ132">
        <v>1.70266931285621</v>
      </c>
      <c r="AK132">
        <v>62.734653934625719</v>
      </c>
      <c r="AL132">
        <f t="shared" si="60"/>
        <v>2.1337524515966391</v>
      </c>
      <c r="AM132">
        <v>32.227237005993437</v>
      </c>
      <c r="AN132">
        <v>34.129644848484851</v>
      </c>
      <c r="AO132">
        <v>2.4518364382051491E-6</v>
      </c>
      <c r="AP132">
        <v>100.3352754229541</v>
      </c>
      <c r="AQ132">
        <v>19</v>
      </c>
      <c r="AR132">
        <v>3</v>
      </c>
      <c r="AS132">
        <f t="shared" si="61"/>
        <v>1</v>
      </c>
      <c r="AT132">
        <f t="shared" si="62"/>
        <v>0</v>
      </c>
      <c r="AU132">
        <f t="shared" si="63"/>
        <v>47502.823995762992</v>
      </c>
      <c r="AV132">
        <f t="shared" si="64"/>
        <v>1199.968571428572</v>
      </c>
      <c r="AW132">
        <f t="shared" si="65"/>
        <v>1025.8979278786862</v>
      </c>
      <c r="AX132">
        <f t="shared" si="66"/>
        <v>0.8549373311147197</v>
      </c>
      <c r="AY132">
        <f t="shared" si="67"/>
        <v>0.18842904905140878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1678134414.0999999</v>
      </c>
      <c r="BF132">
        <v>741.13342857142857</v>
      </c>
      <c r="BG132">
        <v>768.50299999999993</v>
      </c>
      <c r="BH132">
        <v>34.131100000000004</v>
      </c>
      <c r="BI132">
        <v>32.227171428571431</v>
      </c>
      <c r="BJ132">
        <v>748.28828571428573</v>
      </c>
      <c r="BK132">
        <v>33.878685714285723</v>
      </c>
      <c r="BL132">
        <v>649.99057142857146</v>
      </c>
      <c r="BM132">
        <v>101.06614285714291</v>
      </c>
      <c r="BN132">
        <v>9.9897657142857144E-2</v>
      </c>
      <c r="BO132">
        <v>32.552900000000008</v>
      </c>
      <c r="BP132">
        <v>32.332414285714279</v>
      </c>
      <c r="BQ132">
        <v>999.89999999999986</v>
      </c>
      <c r="BR132">
        <v>0</v>
      </c>
      <c r="BS132">
        <v>0</v>
      </c>
      <c r="BT132">
        <v>9027.0542857142846</v>
      </c>
      <c r="BU132">
        <v>0</v>
      </c>
      <c r="BV132">
        <v>127.0557142857143</v>
      </c>
      <c r="BW132">
        <v>-27.36927142857143</v>
      </c>
      <c r="BX132">
        <v>767.3232857142857</v>
      </c>
      <c r="BY132">
        <v>794.09414285714297</v>
      </c>
      <c r="BZ132">
        <v>1.9039314285714291</v>
      </c>
      <c r="CA132">
        <v>768.50299999999993</v>
      </c>
      <c r="CB132">
        <v>32.227171428571431</v>
      </c>
      <c r="CC132">
        <v>3.449497142857143</v>
      </c>
      <c r="CD132">
        <v>3.2570728571428571</v>
      </c>
      <c r="CE132">
        <v>26.37321428571429</v>
      </c>
      <c r="CF132">
        <v>25.40398571428571</v>
      </c>
      <c r="CG132">
        <v>1199.968571428572</v>
      </c>
      <c r="CH132">
        <v>0.50000457142857135</v>
      </c>
      <c r="CI132">
        <v>0.49999542857142848</v>
      </c>
      <c r="CJ132">
        <v>0</v>
      </c>
      <c r="CK132">
        <v>1139.3171428571429</v>
      </c>
      <c r="CL132">
        <v>4.9990899999999998</v>
      </c>
      <c r="CM132">
        <v>12364.657142857141</v>
      </c>
      <c r="CN132">
        <v>9557.6185714285712</v>
      </c>
      <c r="CO132">
        <v>42.561999999999998</v>
      </c>
      <c r="CP132">
        <v>43.875</v>
      </c>
      <c r="CQ132">
        <v>43.285428571428582</v>
      </c>
      <c r="CR132">
        <v>43.125</v>
      </c>
      <c r="CS132">
        <v>43.811999999999998</v>
      </c>
      <c r="CT132">
        <v>597.49142857142851</v>
      </c>
      <c r="CU132">
        <v>597.47714285714289</v>
      </c>
      <c r="CV132">
        <v>0</v>
      </c>
      <c r="CW132">
        <v>1678134458.2</v>
      </c>
      <c r="CX132">
        <v>0</v>
      </c>
      <c r="CY132">
        <v>1678124978.5</v>
      </c>
      <c r="CZ132" t="s">
        <v>356</v>
      </c>
      <c r="DA132">
        <v>1678124978.5</v>
      </c>
      <c r="DB132">
        <v>1678124958</v>
      </c>
      <c r="DC132">
        <v>13</v>
      </c>
      <c r="DD132">
        <v>-0.20300000000000001</v>
      </c>
      <c r="DE132">
        <v>-1.0999999999999999E-2</v>
      </c>
      <c r="DF132">
        <v>-7.2679999999999998</v>
      </c>
      <c r="DG132">
        <v>0.23699999999999999</v>
      </c>
      <c r="DH132">
        <v>791</v>
      </c>
      <c r="DI132">
        <v>32</v>
      </c>
      <c r="DJ132">
        <v>0.03</v>
      </c>
      <c r="DK132">
        <v>7.0000000000000007E-2</v>
      </c>
      <c r="DL132">
        <v>-27.064546341463419</v>
      </c>
      <c r="DM132">
        <v>-1.7867268292682921</v>
      </c>
      <c r="DN132">
        <v>0.19163572799118839</v>
      </c>
      <c r="DO132">
        <v>0</v>
      </c>
      <c r="DP132">
        <v>1.8998295121951221</v>
      </c>
      <c r="DQ132">
        <v>3.240020905923667E-2</v>
      </c>
      <c r="DR132">
        <v>3.6032295481526642E-3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371</v>
      </c>
      <c r="EA132">
        <v>3.2964199999999999</v>
      </c>
      <c r="EB132">
        <v>2.6253700000000002</v>
      </c>
      <c r="EC132">
        <v>0.15435299999999999</v>
      </c>
      <c r="ED132">
        <v>0.155943</v>
      </c>
      <c r="EE132">
        <v>0.139242</v>
      </c>
      <c r="EF132">
        <v>0.132745</v>
      </c>
      <c r="EG132">
        <v>25479.7</v>
      </c>
      <c r="EH132">
        <v>25792.6</v>
      </c>
      <c r="EI132">
        <v>28035.4</v>
      </c>
      <c r="EJ132">
        <v>29415.8</v>
      </c>
      <c r="EK132">
        <v>33226</v>
      </c>
      <c r="EL132">
        <v>35417.599999999999</v>
      </c>
      <c r="EM132">
        <v>39592.9</v>
      </c>
      <c r="EN132">
        <v>42043.1</v>
      </c>
      <c r="EO132">
        <v>2.1876199999999999</v>
      </c>
      <c r="EP132">
        <v>2.17835</v>
      </c>
      <c r="EQ132">
        <v>0.109557</v>
      </c>
      <c r="ER132">
        <v>0</v>
      </c>
      <c r="ES132">
        <v>30.55</v>
      </c>
      <c r="ET132">
        <v>999.9</v>
      </c>
      <c r="EU132">
        <v>71.2</v>
      </c>
      <c r="EV132">
        <v>34.799999999999997</v>
      </c>
      <c r="EW132">
        <v>39.350900000000003</v>
      </c>
      <c r="EX132">
        <v>56.588200000000001</v>
      </c>
      <c r="EY132">
        <v>-3.5817299999999999</v>
      </c>
      <c r="EZ132">
        <v>2</v>
      </c>
      <c r="FA132">
        <v>0.48053099999999999</v>
      </c>
      <c r="FB132">
        <v>6.0258699999999998E-2</v>
      </c>
      <c r="FC132">
        <v>20.275400000000001</v>
      </c>
      <c r="FD132">
        <v>5.2198399999999996</v>
      </c>
      <c r="FE132">
        <v>12.0083</v>
      </c>
      <c r="FF132">
        <v>4.9865500000000003</v>
      </c>
      <c r="FG132">
        <v>3.2846500000000001</v>
      </c>
      <c r="FH132">
        <v>9999</v>
      </c>
      <c r="FI132">
        <v>9999</v>
      </c>
      <c r="FJ132">
        <v>9999</v>
      </c>
      <c r="FK132">
        <v>999.9</v>
      </c>
      <c r="FL132">
        <v>1.8658600000000001</v>
      </c>
      <c r="FM132">
        <v>1.8623400000000001</v>
      </c>
      <c r="FN132">
        <v>1.86435</v>
      </c>
      <c r="FO132">
        <v>1.8604400000000001</v>
      </c>
      <c r="FP132">
        <v>1.86113</v>
      </c>
      <c r="FQ132">
        <v>1.86026</v>
      </c>
      <c r="FR132">
        <v>1.8620300000000001</v>
      </c>
      <c r="FS132">
        <v>1.8586100000000001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-7.1630000000000003</v>
      </c>
      <c r="GH132">
        <v>0.25240000000000001</v>
      </c>
      <c r="GI132">
        <v>-4.6300871571038451</v>
      </c>
      <c r="GJ132">
        <v>-4.6782648166075668E-3</v>
      </c>
      <c r="GK132">
        <v>2.0645039605938809E-6</v>
      </c>
      <c r="GL132">
        <v>-4.2957140779123221E-10</v>
      </c>
      <c r="GM132">
        <v>-8.3289933805379121E-2</v>
      </c>
      <c r="GN132">
        <v>6.7050777095108757E-4</v>
      </c>
      <c r="GO132">
        <v>6.3862846072479287E-4</v>
      </c>
      <c r="GP132">
        <v>-1.0801389653900339E-5</v>
      </c>
      <c r="GQ132">
        <v>6</v>
      </c>
      <c r="GR132">
        <v>2074</v>
      </c>
      <c r="GS132">
        <v>4</v>
      </c>
      <c r="GT132">
        <v>34</v>
      </c>
      <c r="GU132">
        <v>157.30000000000001</v>
      </c>
      <c r="GV132">
        <v>157.6</v>
      </c>
      <c r="GW132">
        <v>2.2607400000000002</v>
      </c>
      <c r="GX132">
        <v>2.5415000000000001</v>
      </c>
      <c r="GY132">
        <v>2.04834</v>
      </c>
      <c r="GZ132">
        <v>2.6171899999999999</v>
      </c>
      <c r="HA132">
        <v>2.1972700000000001</v>
      </c>
      <c r="HB132">
        <v>2.32666</v>
      </c>
      <c r="HC132">
        <v>40.1967</v>
      </c>
      <c r="HD132">
        <v>13.343999999999999</v>
      </c>
      <c r="HE132">
        <v>18</v>
      </c>
      <c r="HF132">
        <v>678.24400000000003</v>
      </c>
      <c r="HG132">
        <v>746.29200000000003</v>
      </c>
      <c r="HH132">
        <v>31.0002</v>
      </c>
      <c r="HI132">
        <v>33.469700000000003</v>
      </c>
      <c r="HJ132">
        <v>29.9999</v>
      </c>
      <c r="HK132">
        <v>33.4268</v>
      </c>
      <c r="HL132">
        <v>33.442999999999998</v>
      </c>
      <c r="HM132">
        <v>45.294400000000003</v>
      </c>
      <c r="HN132">
        <v>22.067399999999999</v>
      </c>
      <c r="HO132">
        <v>98.137799999999999</v>
      </c>
      <c r="HP132">
        <v>31</v>
      </c>
      <c r="HQ132">
        <v>785.86400000000003</v>
      </c>
      <c r="HR132">
        <v>32.189799999999998</v>
      </c>
      <c r="HS132">
        <v>98.817700000000002</v>
      </c>
      <c r="HT132">
        <v>97.496399999999994</v>
      </c>
    </row>
    <row r="133" spans="1:228" x14ac:dyDescent="0.2">
      <c r="A133">
        <v>118</v>
      </c>
      <c r="B133">
        <v>1678134420.0999999</v>
      </c>
      <c r="C133">
        <v>467.5</v>
      </c>
      <c r="D133" t="s">
        <v>594</v>
      </c>
      <c r="E133" t="s">
        <v>595</v>
      </c>
      <c r="F133">
        <v>4</v>
      </c>
      <c r="G133">
        <v>1678134417.7874999</v>
      </c>
      <c r="H133">
        <f t="shared" si="34"/>
        <v>2.136436776288332E-3</v>
      </c>
      <c r="I133">
        <f t="shared" si="35"/>
        <v>2.1364367762883321</v>
      </c>
      <c r="J133">
        <f t="shared" si="36"/>
        <v>17.459121665032189</v>
      </c>
      <c r="K133">
        <f t="shared" si="37"/>
        <v>747.16812500000003</v>
      </c>
      <c r="L133">
        <f t="shared" si="38"/>
        <v>543.00437080294489</v>
      </c>
      <c r="M133">
        <f t="shared" si="39"/>
        <v>54.933933855760095</v>
      </c>
      <c r="N133">
        <f t="shared" si="40"/>
        <v>75.588497192368621</v>
      </c>
      <c r="O133">
        <f t="shared" si="41"/>
        <v>0.15146905394941582</v>
      </c>
      <c r="P133">
        <f t="shared" si="42"/>
        <v>2.7614918063625664</v>
      </c>
      <c r="Q133">
        <f t="shared" si="43"/>
        <v>0.1470002533801342</v>
      </c>
      <c r="R133">
        <f t="shared" si="44"/>
        <v>9.226568017918263E-2</v>
      </c>
      <c r="S133">
        <f t="shared" si="45"/>
        <v>226.12303269754253</v>
      </c>
      <c r="T133">
        <f t="shared" si="46"/>
        <v>33.371988414805827</v>
      </c>
      <c r="U133">
        <f t="shared" si="47"/>
        <v>32.321137500000013</v>
      </c>
      <c r="V133">
        <f t="shared" si="48"/>
        <v>4.8625675991651303</v>
      </c>
      <c r="W133">
        <f t="shared" si="49"/>
        <v>70.080272663119189</v>
      </c>
      <c r="X133">
        <f t="shared" si="50"/>
        <v>3.4526812351695693</v>
      </c>
      <c r="Y133">
        <f t="shared" si="51"/>
        <v>4.9267520001910539</v>
      </c>
      <c r="Z133">
        <f t="shared" si="52"/>
        <v>1.409886363995561</v>
      </c>
      <c r="AA133">
        <f t="shared" si="53"/>
        <v>-94.216861834315438</v>
      </c>
      <c r="AB133">
        <f t="shared" si="54"/>
        <v>34.602863690551771</v>
      </c>
      <c r="AC133">
        <f t="shared" si="55"/>
        <v>2.853947520968144</v>
      </c>
      <c r="AD133">
        <f t="shared" si="56"/>
        <v>169.36298207474701</v>
      </c>
      <c r="AE133">
        <f t="shared" si="57"/>
        <v>28.158287644701765</v>
      </c>
      <c r="AF133">
        <f t="shared" si="58"/>
        <v>2.1343298798928934</v>
      </c>
      <c r="AG133">
        <f t="shared" si="59"/>
        <v>17.459121665032189</v>
      </c>
      <c r="AH133">
        <v>800.02532068104688</v>
      </c>
      <c r="AI133">
        <v>776.71747272727259</v>
      </c>
      <c r="AJ133">
        <v>1.7340938450947969</v>
      </c>
      <c r="AK133">
        <v>62.734653934625719</v>
      </c>
      <c r="AL133">
        <f t="shared" si="60"/>
        <v>2.1364367762883321</v>
      </c>
      <c r="AM133">
        <v>32.225265852899682</v>
      </c>
      <c r="AN133">
        <v>34.130063030303013</v>
      </c>
      <c r="AO133">
        <v>-3.506429746421518E-6</v>
      </c>
      <c r="AP133">
        <v>100.3352754229541</v>
      </c>
      <c r="AQ133">
        <v>19</v>
      </c>
      <c r="AR133">
        <v>3</v>
      </c>
      <c r="AS133">
        <f t="shared" si="61"/>
        <v>1</v>
      </c>
      <c r="AT133">
        <f t="shared" si="62"/>
        <v>0</v>
      </c>
      <c r="AU133">
        <f t="shared" si="63"/>
        <v>47236.356515991167</v>
      </c>
      <c r="AV133">
        <f t="shared" si="64"/>
        <v>1200.0325</v>
      </c>
      <c r="AW133">
        <f t="shared" si="65"/>
        <v>1025.9536449210066</v>
      </c>
      <c r="AX133">
        <f t="shared" si="66"/>
        <v>0.85493821619081689</v>
      </c>
      <c r="AY133">
        <f t="shared" si="67"/>
        <v>0.18843075724827663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1678134417.7874999</v>
      </c>
      <c r="BF133">
        <v>747.16812500000003</v>
      </c>
      <c r="BG133">
        <v>774.63225000000011</v>
      </c>
      <c r="BH133">
        <v>34.12865</v>
      </c>
      <c r="BI133">
        <v>32.225750000000012</v>
      </c>
      <c r="BJ133">
        <v>754.33687499999996</v>
      </c>
      <c r="BK133">
        <v>33.876249999999999</v>
      </c>
      <c r="BL133">
        <v>650.00412499999993</v>
      </c>
      <c r="BM133">
        <v>101.0665</v>
      </c>
      <c r="BN133">
        <v>0.10015133750000001</v>
      </c>
      <c r="BO133">
        <v>32.553562499999998</v>
      </c>
      <c r="BP133">
        <v>32.321137500000013</v>
      </c>
      <c r="BQ133">
        <v>999.9</v>
      </c>
      <c r="BR133">
        <v>0</v>
      </c>
      <c r="BS133">
        <v>0</v>
      </c>
      <c r="BT133">
        <v>8975.625</v>
      </c>
      <c r="BU133">
        <v>0</v>
      </c>
      <c r="BV133">
        <v>111.44262500000001</v>
      </c>
      <c r="BW133">
        <v>-27.46405</v>
      </c>
      <c r="BX133">
        <v>773.56937500000004</v>
      </c>
      <c r="BY133">
        <v>800.42700000000002</v>
      </c>
      <c r="BZ133">
        <v>1.9028737499999999</v>
      </c>
      <c r="CA133">
        <v>774.63225000000011</v>
      </c>
      <c r="CB133">
        <v>32.225750000000012</v>
      </c>
      <c r="CC133">
        <v>3.4492512500000001</v>
      </c>
      <c r="CD133">
        <v>3.2569362499999999</v>
      </c>
      <c r="CE133">
        <v>26.371987499999999</v>
      </c>
      <c r="CF133">
        <v>25.403287500000001</v>
      </c>
      <c r="CG133">
        <v>1200.0325</v>
      </c>
      <c r="CH133">
        <v>0.49997475000000002</v>
      </c>
      <c r="CI133">
        <v>0.50002524999999998</v>
      </c>
      <c r="CJ133">
        <v>0</v>
      </c>
      <c r="CK133">
        <v>1139.6575</v>
      </c>
      <c r="CL133">
        <v>4.9990899999999998</v>
      </c>
      <c r="CM133">
        <v>12367.15</v>
      </c>
      <c r="CN133">
        <v>9558.0275000000001</v>
      </c>
      <c r="CO133">
        <v>42.561999999999998</v>
      </c>
      <c r="CP133">
        <v>43.875</v>
      </c>
      <c r="CQ133">
        <v>43.25</v>
      </c>
      <c r="CR133">
        <v>43.125</v>
      </c>
      <c r="CS133">
        <v>43.811999999999998</v>
      </c>
      <c r="CT133">
        <v>597.48874999999998</v>
      </c>
      <c r="CU133">
        <v>597.54500000000007</v>
      </c>
      <c r="CV133">
        <v>0</v>
      </c>
      <c r="CW133">
        <v>1678134462.4000001</v>
      </c>
      <c r="CX133">
        <v>0</v>
      </c>
      <c r="CY133">
        <v>1678124978.5</v>
      </c>
      <c r="CZ133" t="s">
        <v>356</v>
      </c>
      <c r="DA133">
        <v>1678124978.5</v>
      </c>
      <c r="DB133">
        <v>1678124958</v>
      </c>
      <c r="DC133">
        <v>13</v>
      </c>
      <c r="DD133">
        <v>-0.20300000000000001</v>
      </c>
      <c r="DE133">
        <v>-1.0999999999999999E-2</v>
      </c>
      <c r="DF133">
        <v>-7.2679999999999998</v>
      </c>
      <c r="DG133">
        <v>0.23699999999999999</v>
      </c>
      <c r="DH133">
        <v>791</v>
      </c>
      <c r="DI133">
        <v>32</v>
      </c>
      <c r="DJ133">
        <v>0.03</v>
      </c>
      <c r="DK133">
        <v>7.0000000000000007E-2</v>
      </c>
      <c r="DL133">
        <v>-27.178939024390239</v>
      </c>
      <c r="DM133">
        <v>-2.1695059233449459</v>
      </c>
      <c r="DN133">
        <v>0.22171412474455321</v>
      </c>
      <c r="DO133">
        <v>0</v>
      </c>
      <c r="DP133">
        <v>1.901266829268293</v>
      </c>
      <c r="DQ133">
        <v>2.283303135888988E-2</v>
      </c>
      <c r="DR133">
        <v>2.9810600823789329E-3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371</v>
      </c>
      <c r="EA133">
        <v>3.2964000000000002</v>
      </c>
      <c r="EB133">
        <v>2.6252599999999999</v>
      </c>
      <c r="EC133">
        <v>0.15526999999999999</v>
      </c>
      <c r="ED133">
        <v>0.15684100000000001</v>
      </c>
      <c r="EE133">
        <v>0.13924500000000001</v>
      </c>
      <c r="EF133">
        <v>0.132745</v>
      </c>
      <c r="EG133">
        <v>25452.3</v>
      </c>
      <c r="EH133">
        <v>25765.599999999999</v>
      </c>
      <c r="EI133">
        <v>28035.7</v>
      </c>
      <c r="EJ133">
        <v>29416.3</v>
      </c>
      <c r="EK133">
        <v>33226.5</v>
      </c>
      <c r="EL133">
        <v>35418.199999999997</v>
      </c>
      <c r="EM133">
        <v>39593.599999999999</v>
      </c>
      <c r="EN133">
        <v>42043.8</v>
      </c>
      <c r="EO133">
        <v>2.1874699999999998</v>
      </c>
      <c r="EP133">
        <v>2.1785800000000002</v>
      </c>
      <c r="EQ133">
        <v>0.109278</v>
      </c>
      <c r="ER133">
        <v>0</v>
      </c>
      <c r="ES133">
        <v>30.545999999999999</v>
      </c>
      <c r="ET133">
        <v>999.9</v>
      </c>
      <c r="EU133">
        <v>71.099999999999994</v>
      </c>
      <c r="EV133">
        <v>34.799999999999997</v>
      </c>
      <c r="EW133">
        <v>39.293399999999998</v>
      </c>
      <c r="EX133">
        <v>56.438200000000002</v>
      </c>
      <c r="EY133">
        <v>-3.5096099999999999</v>
      </c>
      <c r="EZ133">
        <v>2</v>
      </c>
      <c r="FA133">
        <v>0.48049500000000001</v>
      </c>
      <c r="FB133">
        <v>6.2039799999999999E-2</v>
      </c>
      <c r="FC133">
        <v>20.275400000000001</v>
      </c>
      <c r="FD133">
        <v>5.2193899999999998</v>
      </c>
      <c r="FE133">
        <v>12.009499999999999</v>
      </c>
      <c r="FF133">
        <v>4.9863999999999997</v>
      </c>
      <c r="FG133">
        <v>3.2846500000000001</v>
      </c>
      <c r="FH133">
        <v>9999</v>
      </c>
      <c r="FI133">
        <v>9999</v>
      </c>
      <c r="FJ133">
        <v>9999</v>
      </c>
      <c r="FK133">
        <v>999.9</v>
      </c>
      <c r="FL133">
        <v>1.8658600000000001</v>
      </c>
      <c r="FM133">
        <v>1.8623400000000001</v>
      </c>
      <c r="FN133">
        <v>1.86432</v>
      </c>
      <c r="FO133">
        <v>1.8604400000000001</v>
      </c>
      <c r="FP133">
        <v>1.86113</v>
      </c>
      <c r="FQ133">
        <v>1.8602700000000001</v>
      </c>
      <c r="FR133">
        <v>1.8620300000000001</v>
      </c>
      <c r="FS133">
        <v>1.8586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-7.1769999999999996</v>
      </c>
      <c r="GH133">
        <v>0.25240000000000001</v>
      </c>
      <c r="GI133">
        <v>-4.6300871571038451</v>
      </c>
      <c r="GJ133">
        <v>-4.6782648166075668E-3</v>
      </c>
      <c r="GK133">
        <v>2.0645039605938809E-6</v>
      </c>
      <c r="GL133">
        <v>-4.2957140779123221E-10</v>
      </c>
      <c r="GM133">
        <v>-8.3289933805379121E-2</v>
      </c>
      <c r="GN133">
        <v>6.7050777095108757E-4</v>
      </c>
      <c r="GO133">
        <v>6.3862846072479287E-4</v>
      </c>
      <c r="GP133">
        <v>-1.0801389653900339E-5</v>
      </c>
      <c r="GQ133">
        <v>6</v>
      </c>
      <c r="GR133">
        <v>2074</v>
      </c>
      <c r="GS133">
        <v>4</v>
      </c>
      <c r="GT133">
        <v>34</v>
      </c>
      <c r="GU133">
        <v>157.4</v>
      </c>
      <c r="GV133">
        <v>157.69999999999999</v>
      </c>
      <c r="GW133">
        <v>2.2766099999999998</v>
      </c>
      <c r="GX133">
        <v>2.5390600000000001</v>
      </c>
      <c r="GY133">
        <v>2.04834</v>
      </c>
      <c r="GZ133">
        <v>2.6171899999999999</v>
      </c>
      <c r="HA133">
        <v>2.1972700000000001</v>
      </c>
      <c r="HB133">
        <v>2.35107</v>
      </c>
      <c r="HC133">
        <v>40.1967</v>
      </c>
      <c r="HD133">
        <v>13.326499999999999</v>
      </c>
      <c r="HE133">
        <v>18</v>
      </c>
      <c r="HF133">
        <v>678.12</v>
      </c>
      <c r="HG133">
        <v>746.48099999999999</v>
      </c>
      <c r="HH133">
        <v>31.000399999999999</v>
      </c>
      <c r="HI133">
        <v>33.466900000000003</v>
      </c>
      <c r="HJ133">
        <v>29.9999</v>
      </c>
      <c r="HK133">
        <v>33.426499999999997</v>
      </c>
      <c r="HL133">
        <v>33.4407</v>
      </c>
      <c r="HM133">
        <v>45.611199999999997</v>
      </c>
      <c r="HN133">
        <v>22.067399999999999</v>
      </c>
      <c r="HO133">
        <v>98.137799999999999</v>
      </c>
      <c r="HP133">
        <v>31</v>
      </c>
      <c r="HQ133">
        <v>792.55200000000002</v>
      </c>
      <c r="HR133">
        <v>32.189799999999998</v>
      </c>
      <c r="HS133">
        <v>98.819100000000006</v>
      </c>
      <c r="HT133">
        <v>97.498099999999994</v>
      </c>
    </row>
    <row r="134" spans="1:228" x14ac:dyDescent="0.2">
      <c r="A134">
        <v>119</v>
      </c>
      <c r="B134">
        <v>1678134424.0999999</v>
      </c>
      <c r="C134">
        <v>471.5</v>
      </c>
      <c r="D134" t="s">
        <v>596</v>
      </c>
      <c r="E134" t="s">
        <v>597</v>
      </c>
      <c r="F134">
        <v>4</v>
      </c>
      <c r="G134">
        <v>1678134422.0999999</v>
      </c>
      <c r="H134">
        <f t="shared" si="34"/>
        <v>2.140682987551345E-3</v>
      </c>
      <c r="I134">
        <f t="shared" si="35"/>
        <v>2.1406829875513451</v>
      </c>
      <c r="J134">
        <f t="shared" si="36"/>
        <v>17.718396712350724</v>
      </c>
      <c r="K134">
        <f t="shared" si="37"/>
        <v>754.31857142857154</v>
      </c>
      <c r="L134">
        <f t="shared" si="38"/>
        <v>547.38098316569744</v>
      </c>
      <c r="M134">
        <f t="shared" si="39"/>
        <v>55.376442727449891</v>
      </c>
      <c r="N134">
        <f t="shared" si="40"/>
        <v>76.311527900342639</v>
      </c>
      <c r="O134">
        <f t="shared" si="41"/>
        <v>0.15159880157011579</v>
      </c>
      <c r="P134">
        <f t="shared" si="42"/>
        <v>2.7757117721737705</v>
      </c>
      <c r="Q134">
        <f t="shared" si="43"/>
        <v>0.1471446704907152</v>
      </c>
      <c r="R134">
        <f t="shared" si="44"/>
        <v>9.2354704229879347E-2</v>
      </c>
      <c r="S134">
        <f t="shared" si="45"/>
        <v>226.09299695112625</v>
      </c>
      <c r="T134">
        <f t="shared" si="46"/>
        <v>33.365681655876976</v>
      </c>
      <c r="U134">
        <f t="shared" si="47"/>
        <v>32.327757142857138</v>
      </c>
      <c r="V134">
        <f t="shared" si="48"/>
        <v>4.8643855009726025</v>
      </c>
      <c r="W134">
        <f t="shared" si="49"/>
        <v>70.093218376055177</v>
      </c>
      <c r="X134">
        <f t="shared" si="50"/>
        <v>3.4531066457161064</v>
      </c>
      <c r="Y134">
        <f t="shared" si="51"/>
        <v>4.9264489856778155</v>
      </c>
      <c r="Z134">
        <f t="shared" si="52"/>
        <v>1.4112788552564961</v>
      </c>
      <c r="AA134">
        <f t="shared" si="53"/>
        <v>-94.404119751014321</v>
      </c>
      <c r="AB134">
        <f t="shared" si="54"/>
        <v>33.627183460804581</v>
      </c>
      <c r="AC134">
        <f t="shared" si="55"/>
        <v>2.7593425197008097</v>
      </c>
      <c r="AD134">
        <f t="shared" si="56"/>
        <v>168.07540318061734</v>
      </c>
      <c r="AE134">
        <f t="shared" si="57"/>
        <v>28.216572045782346</v>
      </c>
      <c r="AF134">
        <f t="shared" si="58"/>
        <v>2.1395023475257555</v>
      </c>
      <c r="AG134">
        <f t="shared" si="59"/>
        <v>17.718396712350724</v>
      </c>
      <c r="AH134">
        <v>806.93211446496809</v>
      </c>
      <c r="AI134">
        <v>783.51544242424222</v>
      </c>
      <c r="AJ134">
        <v>1.6980183268729101</v>
      </c>
      <c r="AK134">
        <v>62.734653934625719</v>
      </c>
      <c r="AL134">
        <f t="shared" si="60"/>
        <v>2.1406829875513451</v>
      </c>
      <c r="AM134">
        <v>32.226138741818147</v>
      </c>
      <c r="AN134">
        <v>34.134619393939403</v>
      </c>
      <c r="AO134">
        <v>1.1207114723268199E-5</v>
      </c>
      <c r="AP134">
        <v>100.3352754229541</v>
      </c>
      <c r="AQ134">
        <v>19</v>
      </c>
      <c r="AR134">
        <v>3</v>
      </c>
      <c r="AS134">
        <f t="shared" si="61"/>
        <v>1</v>
      </c>
      <c r="AT134">
        <f t="shared" si="62"/>
        <v>0</v>
      </c>
      <c r="AU134">
        <f t="shared" si="63"/>
        <v>47628.286637171848</v>
      </c>
      <c r="AV134">
        <f t="shared" si="64"/>
        <v>1199.8671428571431</v>
      </c>
      <c r="AW134">
        <f t="shared" si="65"/>
        <v>1025.8128564513609</v>
      </c>
      <c r="AX134">
        <f t="shared" si="66"/>
        <v>0.85493870097040803</v>
      </c>
      <c r="AY134">
        <f t="shared" si="67"/>
        <v>0.18843169287288752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1678134422.0999999</v>
      </c>
      <c r="BF134">
        <v>754.31857142857154</v>
      </c>
      <c r="BG134">
        <v>781.85414285714285</v>
      </c>
      <c r="BH134">
        <v>34.133014285714289</v>
      </c>
      <c r="BI134">
        <v>32.225514285714283</v>
      </c>
      <c r="BJ134">
        <v>761.5037142857143</v>
      </c>
      <c r="BK134">
        <v>33.880571428571429</v>
      </c>
      <c r="BL134">
        <v>650.00514285714291</v>
      </c>
      <c r="BM134">
        <v>101.0664285714286</v>
      </c>
      <c r="BN134">
        <v>9.9750800000000001E-2</v>
      </c>
      <c r="BO134">
        <v>32.552471428571423</v>
      </c>
      <c r="BP134">
        <v>32.327757142857138</v>
      </c>
      <c r="BQ134">
        <v>999.89999999999986</v>
      </c>
      <c r="BR134">
        <v>0</v>
      </c>
      <c r="BS134">
        <v>0</v>
      </c>
      <c r="BT134">
        <v>9051.2514285714278</v>
      </c>
      <c r="BU134">
        <v>0</v>
      </c>
      <c r="BV134">
        <v>121.55071428571431</v>
      </c>
      <c r="BW134">
        <v>-27.53564285714285</v>
      </c>
      <c r="BX134">
        <v>780.97557142857147</v>
      </c>
      <c r="BY134">
        <v>807.88900000000001</v>
      </c>
      <c r="BZ134">
        <v>1.9075042857142861</v>
      </c>
      <c r="CA134">
        <v>781.85414285714285</v>
      </c>
      <c r="CB134">
        <v>32.225514285714283</v>
      </c>
      <c r="CC134">
        <v>3.449702857142857</v>
      </c>
      <c r="CD134">
        <v>3.2569185714285709</v>
      </c>
      <c r="CE134">
        <v>26.374214285714281</v>
      </c>
      <c r="CF134">
        <v>25.403185714285708</v>
      </c>
      <c r="CG134">
        <v>1199.8671428571431</v>
      </c>
      <c r="CH134">
        <v>0.49995899999999999</v>
      </c>
      <c r="CI134">
        <v>0.50004099999999996</v>
      </c>
      <c r="CJ134">
        <v>0</v>
      </c>
      <c r="CK134">
        <v>1139.781428571428</v>
      </c>
      <c r="CL134">
        <v>4.9990899999999998</v>
      </c>
      <c r="CM134">
        <v>12374.071428571429</v>
      </c>
      <c r="CN134">
        <v>9556.6428571428569</v>
      </c>
      <c r="CO134">
        <v>42.561999999999998</v>
      </c>
      <c r="CP134">
        <v>43.875</v>
      </c>
      <c r="CQ134">
        <v>43.25</v>
      </c>
      <c r="CR134">
        <v>43.125</v>
      </c>
      <c r="CS134">
        <v>43.811999999999998</v>
      </c>
      <c r="CT134">
        <v>597.38571428571424</v>
      </c>
      <c r="CU134">
        <v>597.48142857142864</v>
      </c>
      <c r="CV134">
        <v>0</v>
      </c>
      <c r="CW134">
        <v>1678134466.5999999</v>
      </c>
      <c r="CX134">
        <v>0</v>
      </c>
      <c r="CY134">
        <v>1678124978.5</v>
      </c>
      <c r="CZ134" t="s">
        <v>356</v>
      </c>
      <c r="DA134">
        <v>1678124978.5</v>
      </c>
      <c r="DB134">
        <v>1678124958</v>
      </c>
      <c r="DC134">
        <v>13</v>
      </c>
      <c r="DD134">
        <v>-0.20300000000000001</v>
      </c>
      <c r="DE134">
        <v>-1.0999999999999999E-2</v>
      </c>
      <c r="DF134">
        <v>-7.2679999999999998</v>
      </c>
      <c r="DG134">
        <v>0.23699999999999999</v>
      </c>
      <c r="DH134">
        <v>791</v>
      </c>
      <c r="DI134">
        <v>32</v>
      </c>
      <c r="DJ134">
        <v>0.03</v>
      </c>
      <c r="DK134">
        <v>7.0000000000000007E-2</v>
      </c>
      <c r="DL134">
        <v>-27.296787804878051</v>
      </c>
      <c r="DM134">
        <v>-2.0684801393727752</v>
      </c>
      <c r="DN134">
        <v>0.21356273676417861</v>
      </c>
      <c r="DO134">
        <v>0</v>
      </c>
      <c r="DP134">
        <v>1.9034380487804881</v>
      </c>
      <c r="DQ134">
        <v>1.698564459930299E-2</v>
      </c>
      <c r="DR134">
        <v>2.3722596200537491E-3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371</v>
      </c>
      <c r="EA134">
        <v>3.29637</v>
      </c>
      <c r="EB134">
        <v>2.6255299999999999</v>
      </c>
      <c r="EC134">
        <v>0.15618599999999999</v>
      </c>
      <c r="ED134">
        <v>0.15775800000000001</v>
      </c>
      <c r="EE134">
        <v>0.139261</v>
      </c>
      <c r="EF134">
        <v>0.13274</v>
      </c>
      <c r="EG134">
        <v>25424.799999999999</v>
      </c>
      <c r="EH134">
        <v>25737.4</v>
      </c>
      <c r="EI134">
        <v>28035.9</v>
      </c>
      <c r="EJ134">
        <v>29416.2</v>
      </c>
      <c r="EK134">
        <v>33226.1</v>
      </c>
      <c r="EL134">
        <v>35418.1</v>
      </c>
      <c r="EM134">
        <v>39593.699999999997</v>
      </c>
      <c r="EN134">
        <v>42043.199999999997</v>
      </c>
      <c r="EO134">
        <v>2.1876000000000002</v>
      </c>
      <c r="EP134">
        <v>2.17855</v>
      </c>
      <c r="EQ134">
        <v>0.110112</v>
      </c>
      <c r="ER134">
        <v>0</v>
      </c>
      <c r="ES134">
        <v>30.542100000000001</v>
      </c>
      <c r="ET134">
        <v>999.9</v>
      </c>
      <c r="EU134">
        <v>71.099999999999994</v>
      </c>
      <c r="EV134">
        <v>34.799999999999997</v>
      </c>
      <c r="EW134">
        <v>39.297699999999999</v>
      </c>
      <c r="EX134">
        <v>56.528199999999998</v>
      </c>
      <c r="EY134">
        <v>-3.4655499999999999</v>
      </c>
      <c r="EZ134">
        <v>2</v>
      </c>
      <c r="FA134">
        <v>0.48043999999999998</v>
      </c>
      <c r="FB134">
        <v>6.3278899999999999E-2</v>
      </c>
      <c r="FC134">
        <v>20.275300000000001</v>
      </c>
      <c r="FD134">
        <v>5.2192400000000001</v>
      </c>
      <c r="FE134">
        <v>12.009399999999999</v>
      </c>
      <c r="FF134">
        <v>4.9863</v>
      </c>
      <c r="FG134">
        <v>3.2845499999999999</v>
      </c>
      <c r="FH134">
        <v>9999</v>
      </c>
      <c r="FI134">
        <v>9999</v>
      </c>
      <c r="FJ134">
        <v>9999</v>
      </c>
      <c r="FK134">
        <v>999.9</v>
      </c>
      <c r="FL134">
        <v>1.86585</v>
      </c>
      <c r="FM134">
        <v>1.8623400000000001</v>
      </c>
      <c r="FN134">
        <v>1.86435</v>
      </c>
      <c r="FO134">
        <v>1.8604499999999999</v>
      </c>
      <c r="FP134">
        <v>1.86114</v>
      </c>
      <c r="FQ134">
        <v>1.8602799999999999</v>
      </c>
      <c r="FR134">
        <v>1.8620300000000001</v>
      </c>
      <c r="FS134">
        <v>1.8585799999999999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-7.1929999999999996</v>
      </c>
      <c r="GH134">
        <v>0.2525</v>
      </c>
      <c r="GI134">
        <v>-4.6300871571038451</v>
      </c>
      <c r="GJ134">
        <v>-4.6782648166075668E-3</v>
      </c>
      <c r="GK134">
        <v>2.0645039605938809E-6</v>
      </c>
      <c r="GL134">
        <v>-4.2957140779123221E-10</v>
      </c>
      <c r="GM134">
        <v>-8.3289933805379121E-2</v>
      </c>
      <c r="GN134">
        <v>6.7050777095108757E-4</v>
      </c>
      <c r="GO134">
        <v>6.3862846072479287E-4</v>
      </c>
      <c r="GP134">
        <v>-1.0801389653900339E-5</v>
      </c>
      <c r="GQ134">
        <v>6</v>
      </c>
      <c r="GR134">
        <v>2074</v>
      </c>
      <c r="GS134">
        <v>4</v>
      </c>
      <c r="GT134">
        <v>34</v>
      </c>
      <c r="GU134">
        <v>157.4</v>
      </c>
      <c r="GV134">
        <v>157.80000000000001</v>
      </c>
      <c r="GW134">
        <v>2.2924799999999999</v>
      </c>
      <c r="GX134">
        <v>2.5439500000000002</v>
      </c>
      <c r="GY134">
        <v>2.04834</v>
      </c>
      <c r="GZ134">
        <v>2.6159699999999999</v>
      </c>
      <c r="HA134">
        <v>2.1972700000000001</v>
      </c>
      <c r="HB134">
        <v>2.3571800000000001</v>
      </c>
      <c r="HC134">
        <v>40.222000000000001</v>
      </c>
      <c r="HD134">
        <v>13.308999999999999</v>
      </c>
      <c r="HE134">
        <v>18</v>
      </c>
      <c r="HF134">
        <v>678.19200000000001</v>
      </c>
      <c r="HG134">
        <v>746.44799999999998</v>
      </c>
      <c r="HH134">
        <v>31.000399999999999</v>
      </c>
      <c r="HI134">
        <v>33.4649</v>
      </c>
      <c r="HJ134">
        <v>29.9999</v>
      </c>
      <c r="HK134">
        <v>33.4238</v>
      </c>
      <c r="HL134">
        <v>33.44</v>
      </c>
      <c r="HM134">
        <v>45.923999999999999</v>
      </c>
      <c r="HN134">
        <v>22.067399999999999</v>
      </c>
      <c r="HO134">
        <v>98.137799999999999</v>
      </c>
      <c r="HP134">
        <v>31</v>
      </c>
      <c r="HQ134">
        <v>799.24099999999999</v>
      </c>
      <c r="HR134">
        <v>32.189799999999998</v>
      </c>
      <c r="HS134">
        <v>98.819599999999994</v>
      </c>
      <c r="HT134">
        <v>97.497200000000007</v>
      </c>
    </row>
    <row r="135" spans="1:228" x14ac:dyDescent="0.2">
      <c r="A135">
        <v>120</v>
      </c>
      <c r="B135">
        <v>1678134428.0999999</v>
      </c>
      <c r="C135">
        <v>475.5</v>
      </c>
      <c r="D135" t="s">
        <v>598</v>
      </c>
      <c r="E135" t="s">
        <v>599</v>
      </c>
      <c r="F135">
        <v>4</v>
      </c>
      <c r="G135">
        <v>1678134425.7874999</v>
      </c>
      <c r="H135">
        <f t="shared" si="34"/>
        <v>2.1422948767428496E-3</v>
      </c>
      <c r="I135">
        <f t="shared" si="35"/>
        <v>2.1422948767428496</v>
      </c>
      <c r="J135">
        <f t="shared" si="36"/>
        <v>17.767848551082668</v>
      </c>
      <c r="K135">
        <f t="shared" si="37"/>
        <v>760.44162500000004</v>
      </c>
      <c r="L135">
        <f t="shared" si="38"/>
        <v>552.90291616627985</v>
      </c>
      <c r="M135">
        <f t="shared" si="39"/>
        <v>55.93581561983531</v>
      </c>
      <c r="N135">
        <f t="shared" si="40"/>
        <v>76.931991642553939</v>
      </c>
      <c r="O135">
        <f t="shared" si="41"/>
        <v>0.15166919501188855</v>
      </c>
      <c r="P135">
        <f t="shared" si="42"/>
        <v>2.76874527535491</v>
      </c>
      <c r="Q135">
        <f t="shared" si="43"/>
        <v>0.14720013046433908</v>
      </c>
      <c r="R135">
        <f t="shared" si="44"/>
        <v>9.2390640280096928E-2</v>
      </c>
      <c r="S135">
        <f t="shared" si="45"/>
        <v>226.11540069763615</v>
      </c>
      <c r="T135">
        <f t="shared" si="46"/>
        <v>33.369735361874184</v>
      </c>
      <c r="U135">
        <f t="shared" si="47"/>
        <v>32.330725000000001</v>
      </c>
      <c r="V135">
        <f t="shared" si="48"/>
        <v>4.865200732887395</v>
      </c>
      <c r="W135">
        <f t="shared" si="49"/>
        <v>70.089018350095955</v>
      </c>
      <c r="X135">
        <f t="shared" si="50"/>
        <v>3.4533797770031134</v>
      </c>
      <c r="Y135">
        <f t="shared" si="51"/>
        <v>4.9271338910090261</v>
      </c>
      <c r="Z135">
        <f t="shared" si="52"/>
        <v>1.4118209558842816</v>
      </c>
      <c r="AA135">
        <f t="shared" si="53"/>
        <v>-94.475204064359673</v>
      </c>
      <c r="AB135">
        <f t="shared" si="54"/>
        <v>33.467884920323272</v>
      </c>
      <c r="AC135">
        <f t="shared" si="55"/>
        <v>2.7532543932730658</v>
      </c>
      <c r="AD135">
        <f t="shared" si="56"/>
        <v>167.86133594687283</v>
      </c>
      <c r="AE135">
        <f t="shared" si="57"/>
        <v>28.279673824332615</v>
      </c>
      <c r="AF135">
        <f t="shared" si="58"/>
        <v>2.1435599263970451</v>
      </c>
      <c r="AG135">
        <f t="shared" si="59"/>
        <v>17.767848551082668</v>
      </c>
      <c r="AH135">
        <v>813.88442069144253</v>
      </c>
      <c r="AI135">
        <v>790.40230303030228</v>
      </c>
      <c r="AJ135">
        <v>1.703144547725423</v>
      </c>
      <c r="AK135">
        <v>62.734653934625719</v>
      </c>
      <c r="AL135">
        <f t="shared" si="60"/>
        <v>2.1422948767428496</v>
      </c>
      <c r="AM135">
        <v>32.224574709053719</v>
      </c>
      <c r="AN135">
        <v>34.134442424242422</v>
      </c>
      <c r="AO135">
        <v>9.9466240538616833E-7</v>
      </c>
      <c r="AP135">
        <v>100.3352754229541</v>
      </c>
      <c r="AQ135">
        <v>19</v>
      </c>
      <c r="AR135">
        <v>3</v>
      </c>
      <c r="AS135">
        <f t="shared" si="61"/>
        <v>1</v>
      </c>
      <c r="AT135">
        <f t="shared" si="62"/>
        <v>0</v>
      </c>
      <c r="AU135">
        <f t="shared" si="63"/>
        <v>47435.853127572496</v>
      </c>
      <c r="AV135">
        <f t="shared" si="64"/>
        <v>1199.9937500000001</v>
      </c>
      <c r="AW135">
        <f t="shared" si="65"/>
        <v>1025.9203449210549</v>
      </c>
      <c r="AX135">
        <f t="shared" si="66"/>
        <v>0.85493807357001228</v>
      </c>
      <c r="AY135">
        <f t="shared" si="67"/>
        <v>0.1884304819901238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1678134425.7874999</v>
      </c>
      <c r="BF135">
        <v>760.44162500000004</v>
      </c>
      <c r="BG135">
        <v>788.04875000000004</v>
      </c>
      <c r="BH135">
        <v>34.135262500000003</v>
      </c>
      <c r="BI135">
        <v>32.224262500000002</v>
      </c>
      <c r="BJ135">
        <v>767.64075000000003</v>
      </c>
      <c r="BK135">
        <v>33.882837500000001</v>
      </c>
      <c r="BL135">
        <v>650.04362500000002</v>
      </c>
      <c r="BM135">
        <v>101.0675</v>
      </c>
      <c r="BN135">
        <v>0.1000178125</v>
      </c>
      <c r="BO135">
        <v>32.554937500000001</v>
      </c>
      <c r="BP135">
        <v>32.330725000000001</v>
      </c>
      <c r="BQ135">
        <v>999.9</v>
      </c>
      <c r="BR135">
        <v>0</v>
      </c>
      <c r="BS135">
        <v>0</v>
      </c>
      <c r="BT135">
        <v>9014.0625</v>
      </c>
      <c r="BU135">
        <v>0</v>
      </c>
      <c r="BV135">
        <v>148.80924999999999</v>
      </c>
      <c r="BW135">
        <v>-27.607162500000001</v>
      </c>
      <c r="BX135">
        <v>787.31700000000001</v>
      </c>
      <c r="BY135">
        <v>814.2885</v>
      </c>
      <c r="BZ135">
        <v>1.911025</v>
      </c>
      <c r="CA135">
        <v>788.04875000000004</v>
      </c>
      <c r="CB135">
        <v>32.224262500000002</v>
      </c>
      <c r="CC135">
        <v>3.4499612499999999</v>
      </c>
      <c r="CD135">
        <v>3.2568187499999999</v>
      </c>
      <c r="CE135">
        <v>26.375487499999998</v>
      </c>
      <c r="CF135">
        <v>25.402662500000002</v>
      </c>
      <c r="CG135">
        <v>1199.9937500000001</v>
      </c>
      <c r="CH135">
        <v>0.49998025000000001</v>
      </c>
      <c r="CI135">
        <v>0.50001974999999987</v>
      </c>
      <c r="CJ135">
        <v>0</v>
      </c>
      <c r="CK135">
        <v>1140.345</v>
      </c>
      <c r="CL135">
        <v>4.9990899999999998</v>
      </c>
      <c r="CM135">
        <v>12380.075000000001</v>
      </c>
      <c r="CN135">
        <v>9557.7425000000003</v>
      </c>
      <c r="CO135">
        <v>42.561999999999998</v>
      </c>
      <c r="CP135">
        <v>43.875</v>
      </c>
      <c r="CQ135">
        <v>43.25</v>
      </c>
      <c r="CR135">
        <v>43.125</v>
      </c>
      <c r="CS135">
        <v>43.811999999999998</v>
      </c>
      <c r="CT135">
        <v>597.47499999999991</v>
      </c>
      <c r="CU135">
        <v>597.52</v>
      </c>
      <c r="CV135">
        <v>0</v>
      </c>
      <c r="CW135">
        <v>1678134470.8</v>
      </c>
      <c r="CX135">
        <v>0</v>
      </c>
      <c r="CY135">
        <v>1678124978.5</v>
      </c>
      <c r="CZ135" t="s">
        <v>356</v>
      </c>
      <c r="DA135">
        <v>1678124978.5</v>
      </c>
      <c r="DB135">
        <v>1678124958</v>
      </c>
      <c r="DC135">
        <v>13</v>
      </c>
      <c r="DD135">
        <v>-0.20300000000000001</v>
      </c>
      <c r="DE135">
        <v>-1.0999999999999999E-2</v>
      </c>
      <c r="DF135">
        <v>-7.2679999999999998</v>
      </c>
      <c r="DG135">
        <v>0.23699999999999999</v>
      </c>
      <c r="DH135">
        <v>791</v>
      </c>
      <c r="DI135">
        <v>32</v>
      </c>
      <c r="DJ135">
        <v>0.03</v>
      </c>
      <c r="DK135">
        <v>7.0000000000000007E-2</v>
      </c>
      <c r="DL135">
        <v>-27.425560975609759</v>
      </c>
      <c r="DM135">
        <v>-1.495369337979116</v>
      </c>
      <c r="DN135">
        <v>0.1534144345262185</v>
      </c>
      <c r="DO135">
        <v>0</v>
      </c>
      <c r="DP135">
        <v>1.905201951219512</v>
      </c>
      <c r="DQ135">
        <v>3.1202508710805689E-2</v>
      </c>
      <c r="DR135">
        <v>3.5554164927114711E-3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371</v>
      </c>
      <c r="EA135">
        <v>3.2964600000000002</v>
      </c>
      <c r="EB135">
        <v>2.6253199999999999</v>
      </c>
      <c r="EC135">
        <v>0.15709400000000001</v>
      </c>
      <c r="ED135">
        <v>0.15865399999999999</v>
      </c>
      <c r="EE135">
        <v>0.139261</v>
      </c>
      <c r="EF135">
        <v>0.132741</v>
      </c>
      <c r="EG135">
        <v>25397.7</v>
      </c>
      <c r="EH135">
        <v>25710.400000000001</v>
      </c>
      <c r="EI135">
        <v>28036.2</v>
      </c>
      <c r="EJ135">
        <v>29416.6</v>
      </c>
      <c r="EK135">
        <v>33226.6</v>
      </c>
      <c r="EL135">
        <v>35418.9</v>
      </c>
      <c r="EM135">
        <v>39594.300000000003</v>
      </c>
      <c r="EN135">
        <v>42044.1</v>
      </c>
      <c r="EO135">
        <v>2.1876000000000002</v>
      </c>
      <c r="EP135">
        <v>2.17862</v>
      </c>
      <c r="EQ135">
        <v>0.11044</v>
      </c>
      <c r="ER135">
        <v>0</v>
      </c>
      <c r="ES135">
        <v>30.542100000000001</v>
      </c>
      <c r="ET135">
        <v>999.9</v>
      </c>
      <c r="EU135">
        <v>71.099999999999994</v>
      </c>
      <c r="EV135">
        <v>34.799999999999997</v>
      </c>
      <c r="EW135">
        <v>39.298999999999999</v>
      </c>
      <c r="EX135">
        <v>56.708199999999998</v>
      </c>
      <c r="EY135">
        <v>-3.6418300000000001</v>
      </c>
      <c r="EZ135">
        <v>2</v>
      </c>
      <c r="FA135">
        <v>0.48003299999999999</v>
      </c>
      <c r="FB135">
        <v>6.2445500000000001E-2</v>
      </c>
      <c r="FC135">
        <v>20.275300000000001</v>
      </c>
      <c r="FD135">
        <v>5.2193899999999998</v>
      </c>
      <c r="FE135">
        <v>12.0097</v>
      </c>
      <c r="FF135">
        <v>4.9865500000000003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1.8658600000000001</v>
      </c>
      <c r="FM135">
        <v>1.8623400000000001</v>
      </c>
      <c r="FN135">
        <v>1.86435</v>
      </c>
      <c r="FO135">
        <v>1.86046</v>
      </c>
      <c r="FP135">
        <v>1.8611200000000001</v>
      </c>
      <c r="FQ135">
        <v>1.86029</v>
      </c>
      <c r="FR135">
        <v>1.8620300000000001</v>
      </c>
      <c r="FS135">
        <v>1.8585799999999999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-7.2080000000000002</v>
      </c>
      <c r="GH135">
        <v>0.2525</v>
      </c>
      <c r="GI135">
        <v>-4.6300871571038451</v>
      </c>
      <c r="GJ135">
        <v>-4.6782648166075668E-3</v>
      </c>
      <c r="GK135">
        <v>2.0645039605938809E-6</v>
      </c>
      <c r="GL135">
        <v>-4.2957140779123221E-10</v>
      </c>
      <c r="GM135">
        <v>-8.3289933805379121E-2</v>
      </c>
      <c r="GN135">
        <v>6.7050777095108757E-4</v>
      </c>
      <c r="GO135">
        <v>6.3862846072479287E-4</v>
      </c>
      <c r="GP135">
        <v>-1.0801389653900339E-5</v>
      </c>
      <c r="GQ135">
        <v>6</v>
      </c>
      <c r="GR135">
        <v>2074</v>
      </c>
      <c r="GS135">
        <v>4</v>
      </c>
      <c r="GT135">
        <v>34</v>
      </c>
      <c r="GU135">
        <v>157.5</v>
      </c>
      <c r="GV135">
        <v>157.80000000000001</v>
      </c>
      <c r="GW135">
        <v>2.3071299999999999</v>
      </c>
      <c r="GX135">
        <v>2.5415000000000001</v>
      </c>
      <c r="GY135">
        <v>2.04834</v>
      </c>
      <c r="GZ135">
        <v>2.6171899999999999</v>
      </c>
      <c r="HA135">
        <v>2.1972700000000001</v>
      </c>
      <c r="HB135">
        <v>2.3596200000000001</v>
      </c>
      <c r="HC135">
        <v>40.222000000000001</v>
      </c>
      <c r="HD135">
        <v>13.308999999999999</v>
      </c>
      <c r="HE135">
        <v>18</v>
      </c>
      <c r="HF135">
        <v>678.19200000000001</v>
      </c>
      <c r="HG135">
        <v>746.50099999999998</v>
      </c>
      <c r="HH135">
        <v>31</v>
      </c>
      <c r="HI135">
        <v>33.4636</v>
      </c>
      <c r="HJ135">
        <v>29.9998</v>
      </c>
      <c r="HK135">
        <v>33.4238</v>
      </c>
      <c r="HL135">
        <v>33.438400000000001</v>
      </c>
      <c r="HM135">
        <v>46.238</v>
      </c>
      <c r="HN135">
        <v>22.067399999999999</v>
      </c>
      <c r="HO135">
        <v>98.137799999999999</v>
      </c>
      <c r="HP135">
        <v>31</v>
      </c>
      <c r="HQ135">
        <v>805.92200000000003</v>
      </c>
      <c r="HR135">
        <v>32.189799999999998</v>
      </c>
      <c r="HS135">
        <v>98.820899999999995</v>
      </c>
      <c r="HT135">
        <v>97.499099999999999</v>
      </c>
    </row>
    <row r="136" spans="1:228" x14ac:dyDescent="0.2">
      <c r="A136">
        <v>121</v>
      </c>
      <c r="B136">
        <v>1678134431.5999999</v>
      </c>
      <c r="C136">
        <v>479</v>
      </c>
      <c r="D136" t="s">
        <v>600</v>
      </c>
      <c r="E136" t="s">
        <v>601</v>
      </c>
      <c r="F136">
        <v>4</v>
      </c>
      <c r="G136">
        <v>1678134429.2249999</v>
      </c>
      <c r="H136">
        <f t="shared" si="34"/>
        <v>2.1385316807896386E-3</v>
      </c>
      <c r="I136">
        <f t="shared" si="35"/>
        <v>2.1385316807896384</v>
      </c>
      <c r="J136">
        <f t="shared" si="36"/>
        <v>17.619020117205192</v>
      </c>
      <c r="K136">
        <f t="shared" si="37"/>
        <v>766.16387499999996</v>
      </c>
      <c r="L136">
        <f t="shared" si="38"/>
        <v>559.52232344402887</v>
      </c>
      <c r="M136">
        <f t="shared" si="39"/>
        <v>56.605731002176285</v>
      </c>
      <c r="N136">
        <f t="shared" si="40"/>
        <v>77.51123484204183</v>
      </c>
      <c r="O136">
        <f t="shared" si="41"/>
        <v>0.15122966912130054</v>
      </c>
      <c r="P136">
        <f t="shared" si="42"/>
        <v>2.7613654575715554</v>
      </c>
      <c r="Q136">
        <f t="shared" si="43"/>
        <v>0.14677456155399082</v>
      </c>
      <c r="R136">
        <f t="shared" si="44"/>
        <v>9.2123442458415805E-2</v>
      </c>
      <c r="S136">
        <f t="shared" si="45"/>
        <v>226.12957719749014</v>
      </c>
      <c r="T136">
        <f t="shared" si="46"/>
        <v>33.369541569854157</v>
      </c>
      <c r="U136">
        <f t="shared" si="47"/>
        <v>32.335862499999998</v>
      </c>
      <c r="V136">
        <f t="shared" si="48"/>
        <v>4.8666122186929766</v>
      </c>
      <c r="W136">
        <f t="shared" si="49"/>
        <v>70.098251914876272</v>
      </c>
      <c r="X136">
        <f t="shared" si="50"/>
        <v>3.4531874137250571</v>
      </c>
      <c r="Y136">
        <f t="shared" si="51"/>
        <v>4.9262104537477356</v>
      </c>
      <c r="Z136">
        <f t="shared" si="52"/>
        <v>1.4134248049679194</v>
      </c>
      <c r="AA136">
        <f t="shared" si="53"/>
        <v>-94.309247122823066</v>
      </c>
      <c r="AB136">
        <f t="shared" si="54"/>
        <v>32.118860978859942</v>
      </c>
      <c r="AC136">
        <f t="shared" si="55"/>
        <v>2.6493612834618463</v>
      </c>
      <c r="AD136">
        <f t="shared" si="56"/>
        <v>166.58855233698884</v>
      </c>
      <c r="AE136">
        <f t="shared" si="57"/>
        <v>28.353077970504181</v>
      </c>
      <c r="AF136">
        <f t="shared" si="58"/>
        <v>2.1400490532512961</v>
      </c>
      <c r="AG136">
        <f t="shared" si="59"/>
        <v>17.619020117205192</v>
      </c>
      <c r="AH136">
        <v>819.99602618618894</v>
      </c>
      <c r="AI136">
        <v>796.50576969696942</v>
      </c>
      <c r="AJ136">
        <v>1.741941524929792</v>
      </c>
      <c r="AK136">
        <v>62.734653934625719</v>
      </c>
      <c r="AL136">
        <f t="shared" si="60"/>
        <v>2.1385316807896384</v>
      </c>
      <c r="AM136">
        <v>32.225089238647577</v>
      </c>
      <c r="AN136">
        <v>34.131744848484843</v>
      </c>
      <c r="AO136">
        <v>-7.0098511433264091E-6</v>
      </c>
      <c r="AP136">
        <v>100.3352754229541</v>
      </c>
      <c r="AQ136">
        <v>19</v>
      </c>
      <c r="AR136">
        <v>3</v>
      </c>
      <c r="AS136">
        <f t="shared" si="61"/>
        <v>1</v>
      </c>
      <c r="AT136">
        <f t="shared" si="62"/>
        <v>0</v>
      </c>
      <c r="AU136">
        <f t="shared" si="63"/>
        <v>47233.19016367905</v>
      </c>
      <c r="AV136">
        <f t="shared" si="64"/>
        <v>1200.0662500000001</v>
      </c>
      <c r="AW136">
        <f t="shared" si="65"/>
        <v>1025.9825949209794</v>
      </c>
      <c r="AX136">
        <f t="shared" si="66"/>
        <v>0.85493829604905502</v>
      </c>
      <c r="AY136">
        <f t="shared" si="67"/>
        <v>0.1884309113746763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1678134429.2249999</v>
      </c>
      <c r="BF136">
        <v>766.16387499999996</v>
      </c>
      <c r="BG136">
        <v>793.84887500000002</v>
      </c>
      <c r="BH136">
        <v>34.133212499999999</v>
      </c>
      <c r="BI136">
        <v>32.225250000000003</v>
      </c>
      <c r="BJ136">
        <v>773.37599999999998</v>
      </c>
      <c r="BK136">
        <v>33.880800000000001</v>
      </c>
      <c r="BL136">
        <v>650.01350000000002</v>
      </c>
      <c r="BM136">
        <v>101.06775</v>
      </c>
      <c r="BN136">
        <v>0.10020815</v>
      </c>
      <c r="BO136">
        <v>32.551612499999997</v>
      </c>
      <c r="BP136">
        <v>32.335862499999998</v>
      </c>
      <c r="BQ136">
        <v>999.9</v>
      </c>
      <c r="BR136">
        <v>0</v>
      </c>
      <c r="BS136">
        <v>0</v>
      </c>
      <c r="BT136">
        <v>8974.84375</v>
      </c>
      <c r="BU136">
        <v>0</v>
      </c>
      <c r="BV136">
        <v>155.93074999999999</v>
      </c>
      <c r="BW136">
        <v>-27.684999999999999</v>
      </c>
      <c r="BX136">
        <v>793.23974999999996</v>
      </c>
      <c r="BY136">
        <v>820.28250000000003</v>
      </c>
      <c r="BZ136">
        <v>1.9079600000000001</v>
      </c>
      <c r="CA136">
        <v>793.84887500000002</v>
      </c>
      <c r="CB136">
        <v>32.225250000000003</v>
      </c>
      <c r="CC136">
        <v>3.4497662500000001</v>
      </c>
      <c r="CD136">
        <v>3.2569312500000001</v>
      </c>
      <c r="CE136">
        <v>26.374487500000001</v>
      </c>
      <c r="CF136">
        <v>25.4032625</v>
      </c>
      <c r="CG136">
        <v>1200.0662500000001</v>
      </c>
      <c r="CH136">
        <v>0.499973</v>
      </c>
      <c r="CI136">
        <v>0.500027</v>
      </c>
      <c r="CJ136">
        <v>0</v>
      </c>
      <c r="CK136">
        <v>1140.4837500000001</v>
      </c>
      <c r="CL136">
        <v>4.9990899999999998</v>
      </c>
      <c r="CM136">
        <v>12385.3375</v>
      </c>
      <c r="CN136">
        <v>9558.2775000000001</v>
      </c>
      <c r="CO136">
        <v>42.523249999999997</v>
      </c>
      <c r="CP136">
        <v>43.875</v>
      </c>
      <c r="CQ136">
        <v>43.273249999999997</v>
      </c>
      <c r="CR136">
        <v>43.125</v>
      </c>
      <c r="CS136">
        <v>43.811999999999998</v>
      </c>
      <c r="CT136">
        <v>597.50250000000005</v>
      </c>
      <c r="CU136">
        <v>597.56500000000005</v>
      </c>
      <c r="CV136">
        <v>0</v>
      </c>
      <c r="CW136">
        <v>1678134473.8</v>
      </c>
      <c r="CX136">
        <v>0</v>
      </c>
      <c r="CY136">
        <v>1678124978.5</v>
      </c>
      <c r="CZ136" t="s">
        <v>356</v>
      </c>
      <c r="DA136">
        <v>1678124978.5</v>
      </c>
      <c r="DB136">
        <v>1678124958</v>
      </c>
      <c r="DC136">
        <v>13</v>
      </c>
      <c r="DD136">
        <v>-0.20300000000000001</v>
      </c>
      <c r="DE136">
        <v>-1.0999999999999999E-2</v>
      </c>
      <c r="DF136">
        <v>-7.2679999999999998</v>
      </c>
      <c r="DG136">
        <v>0.23699999999999999</v>
      </c>
      <c r="DH136">
        <v>791</v>
      </c>
      <c r="DI136">
        <v>32</v>
      </c>
      <c r="DJ136">
        <v>0.03</v>
      </c>
      <c r="DK136">
        <v>7.0000000000000007E-2</v>
      </c>
      <c r="DL136">
        <v>-27.500037500000001</v>
      </c>
      <c r="DM136">
        <v>-1.292792870544087</v>
      </c>
      <c r="DN136">
        <v>0.12777099570618511</v>
      </c>
      <c r="DO136">
        <v>0</v>
      </c>
      <c r="DP136">
        <v>1.90609275</v>
      </c>
      <c r="DQ136">
        <v>2.9154934333958139E-2</v>
      </c>
      <c r="DR136">
        <v>3.4475338921466669E-3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371</v>
      </c>
      <c r="EA136">
        <v>3.2963900000000002</v>
      </c>
      <c r="EB136">
        <v>2.6250900000000001</v>
      </c>
      <c r="EC136">
        <v>0.157891</v>
      </c>
      <c r="ED136">
        <v>0.159445</v>
      </c>
      <c r="EE136">
        <v>0.13925199999999999</v>
      </c>
      <c r="EF136">
        <v>0.132746</v>
      </c>
      <c r="EG136">
        <v>25374</v>
      </c>
      <c r="EH136">
        <v>25686.2</v>
      </c>
      <c r="EI136">
        <v>28036.6</v>
      </c>
      <c r="EJ136">
        <v>29416.7</v>
      </c>
      <c r="EK136">
        <v>33227.300000000003</v>
      </c>
      <c r="EL136">
        <v>35418.800000000003</v>
      </c>
      <c r="EM136">
        <v>39594.699999999997</v>
      </c>
      <c r="EN136">
        <v>42044.2</v>
      </c>
      <c r="EO136">
        <v>2.1877</v>
      </c>
      <c r="EP136">
        <v>2.1787000000000001</v>
      </c>
      <c r="EQ136">
        <v>0.110749</v>
      </c>
      <c r="ER136">
        <v>0</v>
      </c>
      <c r="ES136">
        <v>30.540400000000002</v>
      </c>
      <c r="ET136">
        <v>999.9</v>
      </c>
      <c r="EU136">
        <v>71.099999999999994</v>
      </c>
      <c r="EV136">
        <v>34.799999999999997</v>
      </c>
      <c r="EW136">
        <v>39.297499999999999</v>
      </c>
      <c r="EX136">
        <v>56.3782</v>
      </c>
      <c r="EY136">
        <v>-3.4815700000000001</v>
      </c>
      <c r="EZ136">
        <v>2</v>
      </c>
      <c r="FA136">
        <v>0.47985800000000001</v>
      </c>
      <c r="FB136">
        <v>6.1960800000000003E-2</v>
      </c>
      <c r="FC136">
        <v>20.275200000000002</v>
      </c>
      <c r="FD136">
        <v>5.2192400000000001</v>
      </c>
      <c r="FE136">
        <v>12.0092</v>
      </c>
      <c r="FF136">
        <v>4.9863999999999997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1.8658600000000001</v>
      </c>
      <c r="FM136">
        <v>1.8623400000000001</v>
      </c>
      <c r="FN136">
        <v>1.86435</v>
      </c>
      <c r="FO136">
        <v>1.8604499999999999</v>
      </c>
      <c r="FP136">
        <v>1.86113</v>
      </c>
      <c r="FQ136">
        <v>1.86025</v>
      </c>
      <c r="FR136">
        <v>1.8620300000000001</v>
      </c>
      <c r="FS136">
        <v>1.8585700000000001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-7.2210000000000001</v>
      </c>
      <c r="GH136">
        <v>0.25240000000000001</v>
      </c>
      <c r="GI136">
        <v>-4.6300871571038451</v>
      </c>
      <c r="GJ136">
        <v>-4.6782648166075668E-3</v>
      </c>
      <c r="GK136">
        <v>2.0645039605938809E-6</v>
      </c>
      <c r="GL136">
        <v>-4.2957140779123221E-10</v>
      </c>
      <c r="GM136">
        <v>-8.3289933805379121E-2</v>
      </c>
      <c r="GN136">
        <v>6.7050777095108757E-4</v>
      </c>
      <c r="GO136">
        <v>6.3862846072479287E-4</v>
      </c>
      <c r="GP136">
        <v>-1.0801389653900339E-5</v>
      </c>
      <c r="GQ136">
        <v>6</v>
      </c>
      <c r="GR136">
        <v>2074</v>
      </c>
      <c r="GS136">
        <v>4</v>
      </c>
      <c r="GT136">
        <v>34</v>
      </c>
      <c r="GU136">
        <v>157.6</v>
      </c>
      <c r="GV136">
        <v>157.9</v>
      </c>
      <c r="GW136">
        <v>2.32178</v>
      </c>
      <c r="GX136">
        <v>2.5402800000000001</v>
      </c>
      <c r="GY136">
        <v>2.04834</v>
      </c>
      <c r="GZ136">
        <v>2.6171899999999999</v>
      </c>
      <c r="HA136">
        <v>2.1972700000000001</v>
      </c>
      <c r="HB136">
        <v>2.34375</v>
      </c>
      <c r="HC136">
        <v>40.1967</v>
      </c>
      <c r="HD136">
        <v>13.3177</v>
      </c>
      <c r="HE136">
        <v>18</v>
      </c>
      <c r="HF136">
        <v>678.25099999999998</v>
      </c>
      <c r="HG136">
        <v>746.55600000000004</v>
      </c>
      <c r="HH136">
        <v>31</v>
      </c>
      <c r="HI136">
        <v>33.460999999999999</v>
      </c>
      <c r="HJ136">
        <v>29.9999</v>
      </c>
      <c r="HK136">
        <v>33.421599999999998</v>
      </c>
      <c r="HL136">
        <v>33.436999999999998</v>
      </c>
      <c r="HM136">
        <v>46.486699999999999</v>
      </c>
      <c r="HN136">
        <v>22.067399999999999</v>
      </c>
      <c r="HO136">
        <v>98.137799999999999</v>
      </c>
      <c r="HP136">
        <v>31</v>
      </c>
      <c r="HQ136">
        <v>809.26300000000003</v>
      </c>
      <c r="HR136">
        <v>32.189799999999998</v>
      </c>
      <c r="HS136">
        <v>98.822000000000003</v>
      </c>
      <c r="HT136">
        <v>97.499300000000005</v>
      </c>
    </row>
    <row r="137" spans="1:228" x14ac:dyDescent="0.2">
      <c r="A137">
        <v>122</v>
      </c>
      <c r="B137">
        <v>1678134436.0999999</v>
      </c>
      <c r="C137">
        <v>483.5</v>
      </c>
      <c r="D137" t="s">
        <v>602</v>
      </c>
      <c r="E137" t="s">
        <v>603</v>
      </c>
      <c r="F137">
        <v>4</v>
      </c>
      <c r="G137">
        <v>1678134433.8499999</v>
      </c>
      <c r="H137">
        <f t="shared" si="34"/>
        <v>2.1348432831316518E-3</v>
      </c>
      <c r="I137">
        <f t="shared" si="35"/>
        <v>2.1348432831316519</v>
      </c>
      <c r="J137">
        <f t="shared" si="36"/>
        <v>17.855026852984999</v>
      </c>
      <c r="K137">
        <f t="shared" si="37"/>
        <v>773.7986249999999</v>
      </c>
      <c r="L137">
        <f t="shared" si="38"/>
        <v>564.0971703714132</v>
      </c>
      <c r="M137">
        <f t="shared" si="39"/>
        <v>57.068561131698729</v>
      </c>
      <c r="N137">
        <f t="shared" si="40"/>
        <v>78.283629938014656</v>
      </c>
      <c r="O137">
        <f t="shared" si="41"/>
        <v>0.15093736466531146</v>
      </c>
      <c r="P137">
        <f t="shared" si="42"/>
        <v>2.7676372024382232</v>
      </c>
      <c r="Q137">
        <f t="shared" si="43"/>
        <v>0.14650893016742453</v>
      </c>
      <c r="R137">
        <f t="shared" si="44"/>
        <v>9.1955135996923454E-2</v>
      </c>
      <c r="S137">
        <f t="shared" si="45"/>
        <v>226.13911340869907</v>
      </c>
      <c r="T137">
        <f t="shared" si="46"/>
        <v>33.36568481242265</v>
      </c>
      <c r="U137">
        <f t="shared" si="47"/>
        <v>32.334987499999997</v>
      </c>
      <c r="V137">
        <f t="shared" si="48"/>
        <v>4.8663717944707523</v>
      </c>
      <c r="W137">
        <f t="shared" si="49"/>
        <v>70.103530269941984</v>
      </c>
      <c r="X137">
        <f t="shared" si="50"/>
        <v>3.4528220780083001</v>
      </c>
      <c r="Y137">
        <f t="shared" si="51"/>
        <v>4.9253184036706825</v>
      </c>
      <c r="Z137">
        <f t="shared" si="52"/>
        <v>1.4135497164624522</v>
      </c>
      <c r="AA137">
        <f t="shared" si="53"/>
        <v>-94.146588786105838</v>
      </c>
      <c r="AB137">
        <f t="shared" si="54"/>
        <v>31.843035164176403</v>
      </c>
      <c r="AC137">
        <f t="shared" si="55"/>
        <v>2.6206046994616394</v>
      </c>
      <c r="AD137">
        <f t="shared" si="56"/>
        <v>166.45616448623127</v>
      </c>
      <c r="AE137">
        <f t="shared" si="57"/>
        <v>28.466759804096345</v>
      </c>
      <c r="AF137">
        <f t="shared" si="58"/>
        <v>2.1360882211488814</v>
      </c>
      <c r="AG137">
        <f t="shared" si="59"/>
        <v>17.855026852984999</v>
      </c>
      <c r="AH137">
        <v>827.78324165046308</v>
      </c>
      <c r="AI137">
        <v>804.1535696969695</v>
      </c>
      <c r="AJ137">
        <v>1.7191922497342069</v>
      </c>
      <c r="AK137">
        <v>62.734653934625719</v>
      </c>
      <c r="AL137">
        <f t="shared" si="60"/>
        <v>2.1348432831316519</v>
      </c>
      <c r="AM137">
        <v>32.225109162258917</v>
      </c>
      <c r="AN137">
        <v>34.128609090909087</v>
      </c>
      <c r="AO137">
        <v>-7.4084981981868749E-6</v>
      </c>
      <c r="AP137">
        <v>100.3352754229541</v>
      </c>
      <c r="AQ137">
        <v>19</v>
      </c>
      <c r="AR137">
        <v>3</v>
      </c>
      <c r="AS137">
        <f t="shared" si="61"/>
        <v>1</v>
      </c>
      <c r="AT137">
        <f t="shared" si="62"/>
        <v>0</v>
      </c>
      <c r="AU137">
        <f t="shared" si="63"/>
        <v>47406.346034189264</v>
      </c>
      <c r="AV137">
        <f t="shared" si="64"/>
        <v>1200.11625</v>
      </c>
      <c r="AW137">
        <f t="shared" si="65"/>
        <v>1026.0254012480307</v>
      </c>
      <c r="AX137">
        <f t="shared" si="66"/>
        <v>0.85493834555446668</v>
      </c>
      <c r="AY137">
        <f t="shared" si="67"/>
        <v>0.18843100692012049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1678134433.8499999</v>
      </c>
      <c r="BF137">
        <v>773.7986249999999</v>
      </c>
      <c r="BG137">
        <v>801.60262499999999</v>
      </c>
      <c r="BH137">
        <v>34.129600000000003</v>
      </c>
      <c r="BI137">
        <v>32.225037499999999</v>
      </c>
      <c r="BJ137">
        <v>781.02787499999999</v>
      </c>
      <c r="BK137">
        <v>33.877200000000002</v>
      </c>
      <c r="BL137">
        <v>649.97112499999992</v>
      </c>
      <c r="BM137">
        <v>101.068</v>
      </c>
      <c r="BN137">
        <v>9.9962062500000004E-2</v>
      </c>
      <c r="BO137">
        <v>32.548400000000001</v>
      </c>
      <c r="BP137">
        <v>32.334987499999997</v>
      </c>
      <c r="BQ137">
        <v>999.9</v>
      </c>
      <c r="BR137">
        <v>0</v>
      </c>
      <c r="BS137">
        <v>0</v>
      </c>
      <c r="BT137">
        <v>9008.1262499999993</v>
      </c>
      <c r="BU137">
        <v>0</v>
      </c>
      <c r="BV137">
        <v>160.88274999999999</v>
      </c>
      <c r="BW137">
        <v>-27.803925</v>
      </c>
      <c r="BX137">
        <v>801.14112499999999</v>
      </c>
      <c r="BY137">
        <v>828.29425000000003</v>
      </c>
      <c r="BZ137">
        <v>1.9045475000000001</v>
      </c>
      <c r="CA137">
        <v>801.60262499999999</v>
      </c>
      <c r="CB137">
        <v>32.225037499999999</v>
      </c>
      <c r="CC137">
        <v>3.4494112499999998</v>
      </c>
      <c r="CD137">
        <v>3.25692125</v>
      </c>
      <c r="CE137">
        <v>26.372800000000002</v>
      </c>
      <c r="CF137">
        <v>25.403212499999999</v>
      </c>
      <c r="CG137">
        <v>1200.11625</v>
      </c>
      <c r="CH137">
        <v>0.49997124999999998</v>
      </c>
      <c r="CI137">
        <v>0.50002875000000002</v>
      </c>
      <c r="CJ137">
        <v>0</v>
      </c>
      <c r="CK137">
        <v>1140.635</v>
      </c>
      <c r="CL137">
        <v>4.9990899999999998</v>
      </c>
      <c r="CM137">
        <v>12396.05</v>
      </c>
      <c r="CN137">
        <v>9558.6812499999996</v>
      </c>
      <c r="CO137">
        <v>42.53875</v>
      </c>
      <c r="CP137">
        <v>43.875</v>
      </c>
      <c r="CQ137">
        <v>43.25</v>
      </c>
      <c r="CR137">
        <v>43.101374999999997</v>
      </c>
      <c r="CS137">
        <v>43.811999999999998</v>
      </c>
      <c r="CT137">
        <v>597.52625</v>
      </c>
      <c r="CU137">
        <v>597.59249999999997</v>
      </c>
      <c r="CV137">
        <v>0</v>
      </c>
      <c r="CW137">
        <v>1678134478</v>
      </c>
      <c r="CX137">
        <v>0</v>
      </c>
      <c r="CY137">
        <v>1678124978.5</v>
      </c>
      <c r="CZ137" t="s">
        <v>356</v>
      </c>
      <c r="DA137">
        <v>1678124978.5</v>
      </c>
      <c r="DB137">
        <v>1678124958</v>
      </c>
      <c r="DC137">
        <v>13</v>
      </c>
      <c r="DD137">
        <v>-0.20300000000000001</v>
      </c>
      <c r="DE137">
        <v>-1.0999999999999999E-2</v>
      </c>
      <c r="DF137">
        <v>-7.2679999999999998</v>
      </c>
      <c r="DG137">
        <v>0.23699999999999999</v>
      </c>
      <c r="DH137">
        <v>791</v>
      </c>
      <c r="DI137">
        <v>32</v>
      </c>
      <c r="DJ137">
        <v>0.03</v>
      </c>
      <c r="DK137">
        <v>7.0000000000000007E-2</v>
      </c>
      <c r="DL137">
        <v>-27.59503902439025</v>
      </c>
      <c r="DM137">
        <v>-1.2704278745644779</v>
      </c>
      <c r="DN137">
        <v>0.12867822958752551</v>
      </c>
      <c r="DO137">
        <v>0</v>
      </c>
      <c r="DP137">
        <v>1.9063904878048781</v>
      </c>
      <c r="DQ137">
        <v>1.0690662020907319E-2</v>
      </c>
      <c r="DR137">
        <v>3.1620115172492679E-3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371</v>
      </c>
      <c r="EA137">
        <v>3.2964099999999998</v>
      </c>
      <c r="EB137">
        <v>2.6255099999999998</v>
      </c>
      <c r="EC137">
        <v>0.15889800000000001</v>
      </c>
      <c r="ED137">
        <v>0.160439</v>
      </c>
      <c r="EE137">
        <v>0.139241</v>
      </c>
      <c r="EF137">
        <v>0.13273799999999999</v>
      </c>
      <c r="EG137">
        <v>25343.3</v>
      </c>
      <c r="EH137">
        <v>25655.9</v>
      </c>
      <c r="EI137">
        <v>28036.3</v>
      </c>
      <c r="EJ137">
        <v>29416.799999999999</v>
      </c>
      <c r="EK137">
        <v>33228</v>
      </c>
      <c r="EL137">
        <v>35419.1</v>
      </c>
      <c r="EM137">
        <v>39594.9</v>
      </c>
      <c r="EN137">
        <v>42044.1</v>
      </c>
      <c r="EO137">
        <v>2.1877499999999999</v>
      </c>
      <c r="EP137">
        <v>2.17882</v>
      </c>
      <c r="EQ137">
        <v>0.11031299999999999</v>
      </c>
      <c r="ER137">
        <v>0</v>
      </c>
      <c r="ES137">
        <v>30.5395</v>
      </c>
      <c r="ET137">
        <v>999.9</v>
      </c>
      <c r="EU137">
        <v>71.099999999999994</v>
      </c>
      <c r="EV137">
        <v>34.799999999999997</v>
      </c>
      <c r="EW137">
        <v>39.300699999999999</v>
      </c>
      <c r="EX137">
        <v>56.528199999999998</v>
      </c>
      <c r="EY137">
        <v>-3.6097800000000002</v>
      </c>
      <c r="EZ137">
        <v>2</v>
      </c>
      <c r="FA137">
        <v>0.47981200000000002</v>
      </c>
      <c r="FB137">
        <v>5.9967300000000001E-2</v>
      </c>
      <c r="FC137">
        <v>20.275300000000001</v>
      </c>
      <c r="FD137">
        <v>5.2193899999999998</v>
      </c>
      <c r="FE137">
        <v>12.009399999999999</v>
      </c>
      <c r="FF137">
        <v>4.9866999999999999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1.8658600000000001</v>
      </c>
      <c r="FM137">
        <v>1.8623400000000001</v>
      </c>
      <c r="FN137">
        <v>1.86433</v>
      </c>
      <c r="FO137">
        <v>1.86046</v>
      </c>
      <c r="FP137">
        <v>1.86113</v>
      </c>
      <c r="FQ137">
        <v>1.86026</v>
      </c>
      <c r="FR137">
        <v>1.8620300000000001</v>
      </c>
      <c r="FS137">
        <v>1.85859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-7.2380000000000004</v>
      </c>
      <c r="GH137">
        <v>0.25240000000000001</v>
      </c>
      <c r="GI137">
        <v>-4.6300871571038451</v>
      </c>
      <c r="GJ137">
        <v>-4.6782648166075668E-3</v>
      </c>
      <c r="GK137">
        <v>2.0645039605938809E-6</v>
      </c>
      <c r="GL137">
        <v>-4.2957140779123221E-10</v>
      </c>
      <c r="GM137">
        <v>-8.3289933805379121E-2</v>
      </c>
      <c r="GN137">
        <v>6.7050777095108757E-4</v>
      </c>
      <c r="GO137">
        <v>6.3862846072479287E-4</v>
      </c>
      <c r="GP137">
        <v>-1.0801389653900339E-5</v>
      </c>
      <c r="GQ137">
        <v>6</v>
      </c>
      <c r="GR137">
        <v>2074</v>
      </c>
      <c r="GS137">
        <v>4</v>
      </c>
      <c r="GT137">
        <v>34</v>
      </c>
      <c r="GU137">
        <v>157.6</v>
      </c>
      <c r="GV137">
        <v>158</v>
      </c>
      <c r="GW137">
        <v>2.33887</v>
      </c>
      <c r="GX137">
        <v>2.5451700000000002</v>
      </c>
      <c r="GY137">
        <v>2.04834</v>
      </c>
      <c r="GZ137">
        <v>2.6171899999999999</v>
      </c>
      <c r="HA137">
        <v>2.1972700000000001</v>
      </c>
      <c r="HB137">
        <v>2.3339799999999999</v>
      </c>
      <c r="HC137">
        <v>40.1967</v>
      </c>
      <c r="HD137">
        <v>13.2827</v>
      </c>
      <c r="HE137">
        <v>18</v>
      </c>
      <c r="HF137">
        <v>678.28200000000004</v>
      </c>
      <c r="HG137">
        <v>746.67499999999995</v>
      </c>
      <c r="HH137">
        <v>30.999700000000001</v>
      </c>
      <c r="HI137">
        <v>33.459899999999998</v>
      </c>
      <c r="HJ137">
        <v>29.9999</v>
      </c>
      <c r="HK137">
        <v>33.4208</v>
      </c>
      <c r="HL137">
        <v>33.436900000000001</v>
      </c>
      <c r="HM137">
        <v>46.811599999999999</v>
      </c>
      <c r="HN137">
        <v>22.067399999999999</v>
      </c>
      <c r="HO137">
        <v>98.137799999999999</v>
      </c>
      <c r="HP137">
        <v>31</v>
      </c>
      <c r="HQ137">
        <v>815.94200000000001</v>
      </c>
      <c r="HR137">
        <v>32.189799999999998</v>
      </c>
      <c r="HS137">
        <v>98.822000000000003</v>
      </c>
      <c r="HT137">
        <v>97.499200000000002</v>
      </c>
    </row>
    <row r="138" spans="1:228" x14ac:dyDescent="0.2">
      <c r="A138">
        <v>123</v>
      </c>
      <c r="B138">
        <v>1678134439.5999999</v>
      </c>
      <c r="C138">
        <v>487</v>
      </c>
      <c r="D138" t="s">
        <v>604</v>
      </c>
      <c r="E138" t="s">
        <v>605</v>
      </c>
      <c r="F138">
        <v>4</v>
      </c>
      <c r="G138">
        <v>1678134437.2249999</v>
      </c>
      <c r="H138">
        <f t="shared" si="34"/>
        <v>2.1375355994496617E-3</v>
      </c>
      <c r="I138">
        <f t="shared" si="35"/>
        <v>2.1375355994496616</v>
      </c>
      <c r="J138">
        <f t="shared" si="36"/>
        <v>17.994912135523069</v>
      </c>
      <c r="K138">
        <f t="shared" si="37"/>
        <v>779.36737500000004</v>
      </c>
      <c r="L138">
        <f t="shared" si="38"/>
        <v>568.42590311578158</v>
      </c>
      <c r="M138">
        <f t="shared" si="39"/>
        <v>57.506812833196975</v>
      </c>
      <c r="N138">
        <f t="shared" si="40"/>
        <v>78.847451385930171</v>
      </c>
      <c r="O138">
        <f t="shared" si="41"/>
        <v>0.15124347975182259</v>
      </c>
      <c r="P138">
        <f t="shared" si="42"/>
        <v>2.7670278092951985</v>
      </c>
      <c r="Q138">
        <f t="shared" si="43"/>
        <v>0.14679640111921299</v>
      </c>
      <c r="R138">
        <f t="shared" si="44"/>
        <v>9.2136411196213117E-2</v>
      </c>
      <c r="S138">
        <f t="shared" si="45"/>
        <v>226.1281454475621</v>
      </c>
      <c r="T138">
        <f t="shared" si="46"/>
        <v>33.364798008459822</v>
      </c>
      <c r="U138">
        <f t="shared" si="47"/>
        <v>32.331299999999999</v>
      </c>
      <c r="V138">
        <f t="shared" si="48"/>
        <v>4.8653586916904317</v>
      </c>
      <c r="W138">
        <f t="shared" si="49"/>
        <v>70.103704818037528</v>
      </c>
      <c r="X138">
        <f t="shared" si="50"/>
        <v>3.4527820130314706</v>
      </c>
      <c r="Y138">
        <f t="shared" si="51"/>
        <v>4.9252489893274189</v>
      </c>
      <c r="Z138">
        <f t="shared" si="52"/>
        <v>1.4125766786589611</v>
      </c>
      <c r="AA138">
        <f t="shared" si="53"/>
        <v>-94.265319935730076</v>
      </c>
      <c r="AB138">
        <f t="shared" si="54"/>
        <v>32.348816305786762</v>
      </c>
      <c r="AC138">
        <f t="shared" si="55"/>
        <v>2.6627640965245249</v>
      </c>
      <c r="AD138">
        <f t="shared" si="56"/>
        <v>166.8744059141433</v>
      </c>
      <c r="AE138">
        <f t="shared" si="57"/>
        <v>28.388022168934082</v>
      </c>
      <c r="AF138">
        <f t="shared" si="58"/>
        <v>2.1366544527985818</v>
      </c>
      <c r="AG138">
        <f t="shared" si="59"/>
        <v>17.994912135523069</v>
      </c>
      <c r="AH138">
        <v>833.71992413235409</v>
      </c>
      <c r="AI138">
        <v>810.07144848484847</v>
      </c>
      <c r="AJ138">
        <v>1.6898668934452561</v>
      </c>
      <c r="AK138">
        <v>62.734653934625719</v>
      </c>
      <c r="AL138">
        <f t="shared" si="60"/>
        <v>2.1375355994496616</v>
      </c>
      <c r="AM138">
        <v>32.223727167386023</v>
      </c>
      <c r="AN138">
        <v>34.129406666666661</v>
      </c>
      <c r="AO138">
        <v>8.6267380078212307E-7</v>
      </c>
      <c r="AP138">
        <v>100.3352754229541</v>
      </c>
      <c r="AQ138">
        <v>19</v>
      </c>
      <c r="AR138">
        <v>3</v>
      </c>
      <c r="AS138">
        <f t="shared" si="61"/>
        <v>1</v>
      </c>
      <c r="AT138">
        <f t="shared" si="62"/>
        <v>0</v>
      </c>
      <c r="AU138">
        <f t="shared" si="63"/>
        <v>47389.603267827049</v>
      </c>
      <c r="AV138">
        <f t="shared" si="64"/>
        <v>1200.06</v>
      </c>
      <c r="AW138">
        <f t="shared" si="65"/>
        <v>1025.9771199210165</v>
      </c>
      <c r="AX138">
        <f t="shared" si="66"/>
        <v>0.85493818635819596</v>
      </c>
      <c r="AY138">
        <f t="shared" si="67"/>
        <v>0.1884306996713182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1678134437.2249999</v>
      </c>
      <c r="BF138">
        <v>779.36737500000004</v>
      </c>
      <c r="BG138">
        <v>807.10762499999998</v>
      </c>
      <c r="BH138">
        <v>34.129012500000002</v>
      </c>
      <c r="BI138">
        <v>32.224112499999997</v>
      </c>
      <c r="BJ138">
        <v>786.60887500000001</v>
      </c>
      <c r="BK138">
        <v>33.876612500000007</v>
      </c>
      <c r="BL138">
        <v>650.02862500000003</v>
      </c>
      <c r="BM138">
        <v>101.0685</v>
      </c>
      <c r="BN138">
        <v>0.10002965</v>
      </c>
      <c r="BO138">
        <v>32.54815</v>
      </c>
      <c r="BP138">
        <v>32.331299999999999</v>
      </c>
      <c r="BQ138">
        <v>999.9</v>
      </c>
      <c r="BR138">
        <v>0</v>
      </c>
      <c r="BS138">
        <v>0</v>
      </c>
      <c r="BT138">
        <v>9004.8424999999988</v>
      </c>
      <c r="BU138">
        <v>0</v>
      </c>
      <c r="BV138">
        <v>163.09762499999999</v>
      </c>
      <c r="BW138">
        <v>-27.740312500000002</v>
      </c>
      <c r="BX138">
        <v>806.90612499999997</v>
      </c>
      <c r="BY138">
        <v>833.982125</v>
      </c>
      <c r="BZ138">
        <v>1.9048925000000001</v>
      </c>
      <c r="CA138">
        <v>807.10762499999998</v>
      </c>
      <c r="CB138">
        <v>32.224112499999997</v>
      </c>
      <c r="CC138">
        <v>3.44937125</v>
      </c>
      <c r="CD138">
        <v>3.2568487500000001</v>
      </c>
      <c r="CE138">
        <v>26.372612499999999</v>
      </c>
      <c r="CF138">
        <v>25.402850000000001</v>
      </c>
      <c r="CG138">
        <v>1200.06</v>
      </c>
      <c r="CH138">
        <v>0.49997675000000003</v>
      </c>
      <c r="CI138">
        <v>0.50002324999999992</v>
      </c>
      <c r="CJ138">
        <v>0</v>
      </c>
      <c r="CK138">
        <v>1140.885</v>
      </c>
      <c r="CL138">
        <v>4.9990899999999998</v>
      </c>
      <c r="CM138">
        <v>12406.25</v>
      </c>
      <c r="CN138">
        <v>9558.2475000000013</v>
      </c>
      <c r="CO138">
        <v>42.530999999999999</v>
      </c>
      <c r="CP138">
        <v>43.875</v>
      </c>
      <c r="CQ138">
        <v>43.25</v>
      </c>
      <c r="CR138">
        <v>43.093499999999999</v>
      </c>
      <c r="CS138">
        <v>43.811999999999998</v>
      </c>
      <c r="CT138">
        <v>597.50375000000008</v>
      </c>
      <c r="CU138">
        <v>597.5575</v>
      </c>
      <c r="CV138">
        <v>0</v>
      </c>
      <c r="CW138">
        <v>1678134481.5999999</v>
      </c>
      <c r="CX138">
        <v>0</v>
      </c>
      <c r="CY138">
        <v>1678124978.5</v>
      </c>
      <c r="CZ138" t="s">
        <v>356</v>
      </c>
      <c r="DA138">
        <v>1678124978.5</v>
      </c>
      <c r="DB138">
        <v>1678124958</v>
      </c>
      <c r="DC138">
        <v>13</v>
      </c>
      <c r="DD138">
        <v>-0.20300000000000001</v>
      </c>
      <c r="DE138">
        <v>-1.0999999999999999E-2</v>
      </c>
      <c r="DF138">
        <v>-7.2679999999999998</v>
      </c>
      <c r="DG138">
        <v>0.23699999999999999</v>
      </c>
      <c r="DH138">
        <v>791</v>
      </c>
      <c r="DI138">
        <v>32</v>
      </c>
      <c r="DJ138">
        <v>0.03</v>
      </c>
      <c r="DK138">
        <v>7.0000000000000007E-2</v>
      </c>
      <c r="DL138">
        <v>-27.656531707317079</v>
      </c>
      <c r="DM138">
        <v>-1.0656564459930731</v>
      </c>
      <c r="DN138">
        <v>0.1174779075007026</v>
      </c>
      <c r="DO138">
        <v>0</v>
      </c>
      <c r="DP138">
        <v>1.9067965853658539</v>
      </c>
      <c r="DQ138">
        <v>-7.750662020903203E-3</v>
      </c>
      <c r="DR138">
        <v>2.778028437365276E-3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371</v>
      </c>
      <c r="EA138">
        <v>3.29644</v>
      </c>
      <c r="EB138">
        <v>2.6253099999999998</v>
      </c>
      <c r="EC138">
        <v>0.15967600000000001</v>
      </c>
      <c r="ED138">
        <v>0.16117400000000001</v>
      </c>
      <c r="EE138">
        <v>0.13924700000000001</v>
      </c>
      <c r="EF138">
        <v>0.132743</v>
      </c>
      <c r="EG138">
        <v>25320.2</v>
      </c>
      <c r="EH138">
        <v>25633.599999999999</v>
      </c>
      <c r="EI138">
        <v>28036.7</v>
      </c>
      <c r="EJ138">
        <v>29417</v>
      </c>
      <c r="EK138">
        <v>33228</v>
      </c>
      <c r="EL138">
        <v>35419.300000000003</v>
      </c>
      <c r="EM138">
        <v>39595.1</v>
      </c>
      <c r="EN138">
        <v>42044.5</v>
      </c>
      <c r="EO138">
        <v>2.1879</v>
      </c>
      <c r="EP138">
        <v>2.1787800000000002</v>
      </c>
      <c r="EQ138">
        <v>0.11051800000000001</v>
      </c>
      <c r="ER138">
        <v>0</v>
      </c>
      <c r="ES138">
        <v>30.537700000000001</v>
      </c>
      <c r="ET138">
        <v>999.9</v>
      </c>
      <c r="EU138">
        <v>71.099999999999994</v>
      </c>
      <c r="EV138">
        <v>34.799999999999997</v>
      </c>
      <c r="EW138">
        <v>39.296199999999999</v>
      </c>
      <c r="EX138">
        <v>56.3782</v>
      </c>
      <c r="EY138">
        <v>-3.6458400000000002</v>
      </c>
      <c r="EZ138">
        <v>2</v>
      </c>
      <c r="FA138">
        <v>0.479431</v>
      </c>
      <c r="FB138">
        <v>5.9106800000000001E-2</v>
      </c>
      <c r="FC138">
        <v>20.275300000000001</v>
      </c>
      <c r="FD138">
        <v>5.2196899999999999</v>
      </c>
      <c r="FE138">
        <v>12.0092</v>
      </c>
      <c r="FF138">
        <v>4.9868499999999996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1.8658699999999999</v>
      </c>
      <c r="FM138">
        <v>1.8623400000000001</v>
      </c>
      <c r="FN138">
        <v>1.86432</v>
      </c>
      <c r="FO138">
        <v>1.8604499999999999</v>
      </c>
      <c r="FP138">
        <v>1.86114</v>
      </c>
      <c r="FQ138">
        <v>1.8602799999999999</v>
      </c>
      <c r="FR138">
        <v>1.8620300000000001</v>
      </c>
      <c r="FS138">
        <v>1.8585799999999999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-7.25</v>
      </c>
      <c r="GH138">
        <v>0.2525</v>
      </c>
      <c r="GI138">
        <v>-4.6300871571038451</v>
      </c>
      <c r="GJ138">
        <v>-4.6782648166075668E-3</v>
      </c>
      <c r="GK138">
        <v>2.0645039605938809E-6</v>
      </c>
      <c r="GL138">
        <v>-4.2957140779123221E-10</v>
      </c>
      <c r="GM138">
        <v>-8.3289933805379121E-2</v>
      </c>
      <c r="GN138">
        <v>6.7050777095108757E-4</v>
      </c>
      <c r="GO138">
        <v>6.3862846072479287E-4</v>
      </c>
      <c r="GP138">
        <v>-1.0801389653900339E-5</v>
      </c>
      <c r="GQ138">
        <v>6</v>
      </c>
      <c r="GR138">
        <v>2074</v>
      </c>
      <c r="GS138">
        <v>4</v>
      </c>
      <c r="GT138">
        <v>34</v>
      </c>
      <c r="GU138">
        <v>157.69999999999999</v>
      </c>
      <c r="GV138">
        <v>158</v>
      </c>
      <c r="GW138">
        <v>2.35229</v>
      </c>
      <c r="GX138">
        <v>2.5402800000000001</v>
      </c>
      <c r="GY138">
        <v>2.04834</v>
      </c>
      <c r="GZ138">
        <v>2.6171899999999999</v>
      </c>
      <c r="HA138">
        <v>2.1972700000000001</v>
      </c>
      <c r="HB138">
        <v>2.33765</v>
      </c>
      <c r="HC138">
        <v>40.1967</v>
      </c>
      <c r="HD138">
        <v>13.308999999999999</v>
      </c>
      <c r="HE138">
        <v>18</v>
      </c>
      <c r="HF138">
        <v>678.39700000000005</v>
      </c>
      <c r="HG138">
        <v>746.59500000000003</v>
      </c>
      <c r="HH138">
        <v>30.999700000000001</v>
      </c>
      <c r="HI138">
        <v>33.457900000000002</v>
      </c>
      <c r="HJ138">
        <v>29.9998</v>
      </c>
      <c r="HK138">
        <v>33.420099999999998</v>
      </c>
      <c r="HL138">
        <v>33.4343</v>
      </c>
      <c r="HM138">
        <v>47.084699999999998</v>
      </c>
      <c r="HN138">
        <v>22.067399999999999</v>
      </c>
      <c r="HO138">
        <v>98.137799999999999</v>
      </c>
      <c r="HP138">
        <v>31</v>
      </c>
      <c r="HQ138">
        <v>822.62</v>
      </c>
      <c r="HR138">
        <v>32.189799999999998</v>
      </c>
      <c r="HS138">
        <v>98.822699999999998</v>
      </c>
      <c r="HT138">
        <v>97.500100000000003</v>
      </c>
    </row>
    <row r="139" spans="1:228" x14ac:dyDescent="0.2">
      <c r="A139">
        <v>124</v>
      </c>
      <c r="B139">
        <v>1678134443.5999999</v>
      </c>
      <c r="C139">
        <v>491</v>
      </c>
      <c r="D139" t="s">
        <v>606</v>
      </c>
      <c r="E139" t="s">
        <v>607</v>
      </c>
      <c r="F139">
        <v>4</v>
      </c>
      <c r="G139">
        <v>1678134441.5999999</v>
      </c>
      <c r="H139">
        <f t="shared" si="34"/>
        <v>2.1382213465626692E-3</v>
      </c>
      <c r="I139">
        <f t="shared" si="35"/>
        <v>2.1382213465626694</v>
      </c>
      <c r="J139">
        <f t="shared" si="36"/>
        <v>18.02698134500865</v>
      </c>
      <c r="K139">
        <f t="shared" si="37"/>
        <v>786.47699999999998</v>
      </c>
      <c r="L139">
        <f t="shared" si="38"/>
        <v>575.07450192811825</v>
      </c>
      <c r="M139">
        <f t="shared" si="39"/>
        <v>58.178584613759611</v>
      </c>
      <c r="N139">
        <f t="shared" si="40"/>
        <v>79.56554939901531</v>
      </c>
      <c r="O139">
        <f t="shared" si="41"/>
        <v>0.15128680366526298</v>
      </c>
      <c r="P139">
        <f t="shared" si="42"/>
        <v>2.7632332495413783</v>
      </c>
      <c r="Q139">
        <f t="shared" si="43"/>
        <v>0.14683130069788197</v>
      </c>
      <c r="R139">
        <f t="shared" si="44"/>
        <v>9.2158942139452346E-2</v>
      </c>
      <c r="S139">
        <f t="shared" si="45"/>
        <v>226.13555786227474</v>
      </c>
      <c r="T139">
        <f t="shared" si="46"/>
        <v>33.367427061903612</v>
      </c>
      <c r="U139">
        <f t="shared" si="47"/>
        <v>32.332142857142863</v>
      </c>
      <c r="V139">
        <f t="shared" si="48"/>
        <v>4.8655902418540276</v>
      </c>
      <c r="W139">
        <f t="shared" si="49"/>
        <v>70.099660144115845</v>
      </c>
      <c r="X139">
        <f t="shared" si="50"/>
        <v>3.4529206490871904</v>
      </c>
      <c r="Y139">
        <f t="shared" si="51"/>
        <v>4.925730940761242</v>
      </c>
      <c r="Z139">
        <f t="shared" si="52"/>
        <v>1.4126695927668371</v>
      </c>
      <c r="AA139">
        <f t="shared" si="53"/>
        <v>-94.295561383413713</v>
      </c>
      <c r="AB139">
        <f t="shared" si="54"/>
        <v>32.437465007553143</v>
      </c>
      <c r="AC139">
        <f t="shared" si="55"/>
        <v>2.6737616095390315</v>
      </c>
      <c r="AD139">
        <f t="shared" si="56"/>
        <v>166.9512230959532</v>
      </c>
      <c r="AE139">
        <f t="shared" si="57"/>
        <v>28.186845339151194</v>
      </c>
      <c r="AF139">
        <f t="shared" si="58"/>
        <v>2.1369964949329034</v>
      </c>
      <c r="AG139">
        <f t="shared" si="59"/>
        <v>18.02698134500865</v>
      </c>
      <c r="AH139">
        <v>840.24763761138831</v>
      </c>
      <c r="AI139">
        <v>816.72874545454567</v>
      </c>
      <c r="AJ139">
        <v>1.6480254434291839</v>
      </c>
      <c r="AK139">
        <v>62.734653934625719</v>
      </c>
      <c r="AL139">
        <f t="shared" si="60"/>
        <v>2.1382213465626694</v>
      </c>
      <c r="AM139">
        <v>32.225803182984087</v>
      </c>
      <c r="AN139">
        <v>34.13211212121211</v>
      </c>
      <c r="AO139">
        <v>3.8312942805229383E-6</v>
      </c>
      <c r="AP139">
        <v>100.3352754229541</v>
      </c>
      <c r="AQ139">
        <v>19</v>
      </c>
      <c r="AR139">
        <v>3</v>
      </c>
      <c r="AS139">
        <f t="shared" si="61"/>
        <v>1</v>
      </c>
      <c r="AT139">
        <f t="shared" si="62"/>
        <v>0</v>
      </c>
      <c r="AU139">
        <f t="shared" si="63"/>
        <v>47284.849754029405</v>
      </c>
      <c r="AV139">
        <f t="shared" si="64"/>
        <v>1200.0985714285709</v>
      </c>
      <c r="AW139">
        <f t="shared" si="65"/>
        <v>1026.0101709130954</v>
      </c>
      <c r="AX139">
        <f t="shared" si="66"/>
        <v>0.85493824869048507</v>
      </c>
      <c r="AY139">
        <f t="shared" si="67"/>
        <v>0.18843081997263603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1678134441.5999999</v>
      </c>
      <c r="BF139">
        <v>786.47699999999998</v>
      </c>
      <c r="BG139">
        <v>814.04642857142846</v>
      </c>
      <c r="BH139">
        <v>34.130885714285718</v>
      </c>
      <c r="BI139">
        <v>32.225642857142859</v>
      </c>
      <c r="BJ139">
        <v>793.73442857142857</v>
      </c>
      <c r="BK139">
        <v>33.878457142857137</v>
      </c>
      <c r="BL139">
        <v>650.01442857142854</v>
      </c>
      <c r="BM139">
        <v>101.06699999999999</v>
      </c>
      <c r="BN139">
        <v>0.1000390857142857</v>
      </c>
      <c r="BO139">
        <v>32.549885714285708</v>
      </c>
      <c r="BP139">
        <v>32.332142857142863</v>
      </c>
      <c r="BQ139">
        <v>999.89999999999986</v>
      </c>
      <c r="BR139">
        <v>0</v>
      </c>
      <c r="BS139">
        <v>0</v>
      </c>
      <c r="BT139">
        <v>8984.8214285714294</v>
      </c>
      <c r="BU139">
        <v>0</v>
      </c>
      <c r="BV139">
        <v>162.8352857142857</v>
      </c>
      <c r="BW139">
        <v>-27.569657142857139</v>
      </c>
      <c r="BX139">
        <v>814.26857142857148</v>
      </c>
      <c r="BY139">
        <v>841.15328571428563</v>
      </c>
      <c r="BZ139">
        <v>1.905214285714286</v>
      </c>
      <c r="CA139">
        <v>814.04642857142846</v>
      </c>
      <c r="CB139">
        <v>32.225642857142859</v>
      </c>
      <c r="CC139">
        <v>3.4495100000000001</v>
      </c>
      <c r="CD139">
        <v>3.2569542857142859</v>
      </c>
      <c r="CE139">
        <v>26.373257142857138</v>
      </c>
      <c r="CF139">
        <v>25.403371428571429</v>
      </c>
      <c r="CG139">
        <v>1200.0985714285709</v>
      </c>
      <c r="CH139">
        <v>0.49997442857142849</v>
      </c>
      <c r="CI139">
        <v>0.5000255714285714</v>
      </c>
      <c r="CJ139">
        <v>0</v>
      </c>
      <c r="CK139">
        <v>1141.0771428571429</v>
      </c>
      <c r="CL139">
        <v>4.9990899999999998</v>
      </c>
      <c r="CM139">
        <v>12413.971428571431</v>
      </c>
      <c r="CN139">
        <v>9558.5385714285694</v>
      </c>
      <c r="CO139">
        <v>42.517714285714291</v>
      </c>
      <c r="CP139">
        <v>43.875</v>
      </c>
      <c r="CQ139">
        <v>43.25</v>
      </c>
      <c r="CR139">
        <v>43.071000000000012</v>
      </c>
      <c r="CS139">
        <v>43.811999999999998</v>
      </c>
      <c r="CT139">
        <v>597.52142857142849</v>
      </c>
      <c r="CU139">
        <v>597.57999999999993</v>
      </c>
      <c r="CV139">
        <v>0</v>
      </c>
      <c r="CW139">
        <v>1678134485.8</v>
      </c>
      <c r="CX139">
        <v>0</v>
      </c>
      <c r="CY139">
        <v>1678124978.5</v>
      </c>
      <c r="CZ139" t="s">
        <v>356</v>
      </c>
      <c r="DA139">
        <v>1678124978.5</v>
      </c>
      <c r="DB139">
        <v>1678124958</v>
      </c>
      <c r="DC139">
        <v>13</v>
      </c>
      <c r="DD139">
        <v>-0.20300000000000001</v>
      </c>
      <c r="DE139">
        <v>-1.0999999999999999E-2</v>
      </c>
      <c r="DF139">
        <v>-7.2679999999999998</v>
      </c>
      <c r="DG139">
        <v>0.23699999999999999</v>
      </c>
      <c r="DH139">
        <v>791</v>
      </c>
      <c r="DI139">
        <v>32</v>
      </c>
      <c r="DJ139">
        <v>0.03</v>
      </c>
      <c r="DK139">
        <v>7.0000000000000007E-2</v>
      </c>
      <c r="DL139">
        <v>-27.679665</v>
      </c>
      <c r="DM139">
        <v>-0.1454003752345033</v>
      </c>
      <c r="DN139">
        <v>8.9727957042384551E-2</v>
      </c>
      <c r="DO139">
        <v>0</v>
      </c>
      <c r="DP139">
        <v>1.9068402499999999</v>
      </c>
      <c r="DQ139">
        <v>-2.307140712945964E-2</v>
      </c>
      <c r="DR139">
        <v>2.7252463076756772E-3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371</v>
      </c>
      <c r="EA139">
        <v>3.2963200000000001</v>
      </c>
      <c r="EB139">
        <v>2.6250900000000001</v>
      </c>
      <c r="EC139">
        <v>0.16054499999999999</v>
      </c>
      <c r="ED139">
        <v>0.162023</v>
      </c>
      <c r="EE139">
        <v>0.13925699999999999</v>
      </c>
      <c r="EF139">
        <v>0.13275000000000001</v>
      </c>
      <c r="EG139">
        <v>25294.3</v>
      </c>
      <c r="EH139">
        <v>25607.1</v>
      </c>
      <c r="EI139">
        <v>28037.1</v>
      </c>
      <c r="EJ139">
        <v>29416.5</v>
      </c>
      <c r="EK139">
        <v>33227.599999999999</v>
      </c>
      <c r="EL139">
        <v>35418.699999999997</v>
      </c>
      <c r="EM139">
        <v>39595</v>
      </c>
      <c r="EN139">
        <v>42044.1</v>
      </c>
      <c r="EO139">
        <v>2.1878799999999998</v>
      </c>
      <c r="EP139">
        <v>2.1789499999999999</v>
      </c>
      <c r="EQ139">
        <v>0.110663</v>
      </c>
      <c r="ER139">
        <v>0</v>
      </c>
      <c r="ES139">
        <v>30.536799999999999</v>
      </c>
      <c r="ET139">
        <v>999.9</v>
      </c>
      <c r="EU139">
        <v>71.099999999999994</v>
      </c>
      <c r="EV139">
        <v>34.799999999999997</v>
      </c>
      <c r="EW139">
        <v>39.299599999999998</v>
      </c>
      <c r="EX139">
        <v>56.1982</v>
      </c>
      <c r="EY139">
        <v>-3.5496799999999999</v>
      </c>
      <c r="EZ139">
        <v>2</v>
      </c>
      <c r="FA139">
        <v>0.47930899999999999</v>
      </c>
      <c r="FB139">
        <v>5.7685199999999999E-2</v>
      </c>
      <c r="FC139">
        <v>20.275300000000001</v>
      </c>
      <c r="FD139">
        <v>5.2196899999999999</v>
      </c>
      <c r="FE139">
        <v>12.008900000000001</v>
      </c>
      <c r="FF139">
        <v>4.9867999999999997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1.8658600000000001</v>
      </c>
      <c r="FM139">
        <v>1.8623400000000001</v>
      </c>
      <c r="FN139">
        <v>1.86433</v>
      </c>
      <c r="FO139">
        <v>1.8604499999999999</v>
      </c>
      <c r="FP139">
        <v>1.8611200000000001</v>
      </c>
      <c r="FQ139">
        <v>1.8602700000000001</v>
      </c>
      <c r="FR139">
        <v>1.8620300000000001</v>
      </c>
      <c r="FS139">
        <v>1.8585799999999999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-7.2649999999999997</v>
      </c>
      <c r="GH139">
        <v>0.25240000000000001</v>
      </c>
      <c r="GI139">
        <v>-4.6300871571038451</v>
      </c>
      <c r="GJ139">
        <v>-4.6782648166075668E-3</v>
      </c>
      <c r="GK139">
        <v>2.0645039605938809E-6</v>
      </c>
      <c r="GL139">
        <v>-4.2957140779123221E-10</v>
      </c>
      <c r="GM139">
        <v>-8.3289933805379121E-2</v>
      </c>
      <c r="GN139">
        <v>6.7050777095108757E-4</v>
      </c>
      <c r="GO139">
        <v>6.3862846072479287E-4</v>
      </c>
      <c r="GP139">
        <v>-1.0801389653900339E-5</v>
      </c>
      <c r="GQ139">
        <v>6</v>
      </c>
      <c r="GR139">
        <v>2074</v>
      </c>
      <c r="GS139">
        <v>4</v>
      </c>
      <c r="GT139">
        <v>34</v>
      </c>
      <c r="GU139">
        <v>157.80000000000001</v>
      </c>
      <c r="GV139">
        <v>158.1</v>
      </c>
      <c r="GW139">
        <v>2.36694</v>
      </c>
      <c r="GX139">
        <v>2.5427200000000001</v>
      </c>
      <c r="GY139">
        <v>2.04834</v>
      </c>
      <c r="GZ139">
        <v>2.6171899999999999</v>
      </c>
      <c r="HA139">
        <v>2.1972700000000001</v>
      </c>
      <c r="HB139">
        <v>2.3315399999999999</v>
      </c>
      <c r="HC139">
        <v>40.1967</v>
      </c>
      <c r="HD139">
        <v>13.3002</v>
      </c>
      <c r="HE139">
        <v>18</v>
      </c>
      <c r="HF139">
        <v>678.351</v>
      </c>
      <c r="HG139">
        <v>746.75900000000001</v>
      </c>
      <c r="HH139">
        <v>30.999700000000001</v>
      </c>
      <c r="HI139">
        <v>33.456499999999998</v>
      </c>
      <c r="HJ139">
        <v>29.9999</v>
      </c>
      <c r="HK139">
        <v>33.4178</v>
      </c>
      <c r="HL139">
        <v>33.433999999999997</v>
      </c>
      <c r="HM139">
        <v>47.3902</v>
      </c>
      <c r="HN139">
        <v>22.067399999999999</v>
      </c>
      <c r="HO139">
        <v>98.137799999999999</v>
      </c>
      <c r="HP139">
        <v>31</v>
      </c>
      <c r="HQ139">
        <v>829.298</v>
      </c>
      <c r="HR139">
        <v>32.189799999999998</v>
      </c>
      <c r="HS139">
        <v>98.823400000000007</v>
      </c>
      <c r="HT139">
        <v>97.498800000000003</v>
      </c>
    </row>
    <row r="140" spans="1:228" x14ac:dyDescent="0.2">
      <c r="A140">
        <v>125</v>
      </c>
      <c r="B140">
        <v>1678134447.5999999</v>
      </c>
      <c r="C140">
        <v>495</v>
      </c>
      <c r="D140" t="s">
        <v>608</v>
      </c>
      <c r="E140" t="s">
        <v>609</v>
      </c>
      <c r="F140">
        <v>4</v>
      </c>
      <c r="G140">
        <v>1678134445.2874999</v>
      </c>
      <c r="H140">
        <f t="shared" si="34"/>
        <v>2.1429591826660575E-3</v>
      </c>
      <c r="I140">
        <f t="shared" si="35"/>
        <v>2.1429591826660577</v>
      </c>
      <c r="J140">
        <f t="shared" si="36"/>
        <v>18.2942664937177</v>
      </c>
      <c r="K140">
        <f t="shared" si="37"/>
        <v>792.323125</v>
      </c>
      <c r="L140">
        <f t="shared" si="38"/>
        <v>578.24848011310178</v>
      </c>
      <c r="M140">
        <f t="shared" si="39"/>
        <v>58.499459786379518</v>
      </c>
      <c r="N140">
        <f t="shared" si="40"/>
        <v>80.156673787867447</v>
      </c>
      <c r="O140">
        <f t="shared" si="41"/>
        <v>0.1515479420591771</v>
      </c>
      <c r="P140">
        <f t="shared" si="42"/>
        <v>2.7672211658993806</v>
      </c>
      <c r="Q140">
        <f t="shared" si="43"/>
        <v>0.14708352751607701</v>
      </c>
      <c r="R140">
        <f t="shared" si="44"/>
        <v>9.2317359711133445E-2</v>
      </c>
      <c r="S140">
        <f t="shared" si="45"/>
        <v>226.13847857243729</v>
      </c>
      <c r="T140">
        <f t="shared" si="46"/>
        <v>33.367550520949074</v>
      </c>
      <c r="U140">
        <f t="shared" si="47"/>
        <v>32.336200000000012</v>
      </c>
      <c r="V140">
        <f t="shared" si="48"/>
        <v>4.8667049565130549</v>
      </c>
      <c r="W140">
        <f t="shared" si="49"/>
        <v>70.098540125185792</v>
      </c>
      <c r="X140">
        <f t="shared" si="50"/>
        <v>3.4533500468962393</v>
      </c>
      <c r="Y140">
        <f t="shared" si="51"/>
        <v>4.9264222061244904</v>
      </c>
      <c r="Z140">
        <f t="shared" si="52"/>
        <v>1.4133549096168156</v>
      </c>
      <c r="AA140">
        <f t="shared" si="53"/>
        <v>-94.504499955573138</v>
      </c>
      <c r="AB140">
        <f t="shared" si="54"/>
        <v>32.250375963938602</v>
      </c>
      <c r="AC140">
        <f t="shared" si="55"/>
        <v>2.6545945288079071</v>
      </c>
      <c r="AD140">
        <f t="shared" si="56"/>
        <v>166.53894910961066</v>
      </c>
      <c r="AE140">
        <f t="shared" si="57"/>
        <v>28.332454558484194</v>
      </c>
      <c r="AF140">
        <f t="shared" si="58"/>
        <v>2.1406732016493972</v>
      </c>
      <c r="AG140">
        <f t="shared" si="59"/>
        <v>18.2942664937177</v>
      </c>
      <c r="AH140">
        <v>846.94903956049211</v>
      </c>
      <c r="AI140">
        <v>823.26741212121215</v>
      </c>
      <c r="AJ140">
        <v>1.6236072279077141</v>
      </c>
      <c r="AK140">
        <v>62.734653934625719</v>
      </c>
      <c r="AL140">
        <f t="shared" si="60"/>
        <v>2.1429591826660577</v>
      </c>
      <c r="AM140">
        <v>32.226779491098682</v>
      </c>
      <c r="AN140">
        <v>34.137378181818157</v>
      </c>
      <c r="AO140">
        <v>1.1862735378283389E-5</v>
      </c>
      <c r="AP140">
        <v>100.3352754229541</v>
      </c>
      <c r="AQ140">
        <v>19</v>
      </c>
      <c r="AR140">
        <v>3</v>
      </c>
      <c r="AS140">
        <f t="shared" si="61"/>
        <v>1</v>
      </c>
      <c r="AT140">
        <f t="shared" si="62"/>
        <v>0</v>
      </c>
      <c r="AU140">
        <f t="shared" si="63"/>
        <v>47394.261855072058</v>
      </c>
      <c r="AV140">
        <f t="shared" si="64"/>
        <v>1200.1125</v>
      </c>
      <c r="AW140">
        <f t="shared" si="65"/>
        <v>1026.0222324209517</v>
      </c>
      <c r="AX140">
        <f t="shared" si="66"/>
        <v>0.85493837654465876</v>
      </c>
      <c r="AY140">
        <f t="shared" si="67"/>
        <v>0.1884310667311917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1678134445.2874999</v>
      </c>
      <c r="BF140">
        <v>792.323125</v>
      </c>
      <c r="BG140">
        <v>820.04300000000001</v>
      </c>
      <c r="BH140">
        <v>34.135262500000003</v>
      </c>
      <c r="BI140">
        <v>32.226624999999999</v>
      </c>
      <c r="BJ140">
        <v>799.59362499999997</v>
      </c>
      <c r="BK140">
        <v>33.882824999999997</v>
      </c>
      <c r="BL140">
        <v>649.97174999999993</v>
      </c>
      <c r="BM140">
        <v>101.066875</v>
      </c>
      <c r="BN140">
        <v>9.9771862500000003E-2</v>
      </c>
      <c r="BO140">
        <v>32.552374999999998</v>
      </c>
      <c r="BP140">
        <v>32.336200000000012</v>
      </c>
      <c r="BQ140">
        <v>999.9</v>
      </c>
      <c r="BR140">
        <v>0</v>
      </c>
      <c r="BS140">
        <v>0</v>
      </c>
      <c r="BT140">
        <v>9006.0149999999994</v>
      </c>
      <c r="BU140">
        <v>0</v>
      </c>
      <c r="BV140">
        <v>160.91437500000001</v>
      </c>
      <c r="BW140">
        <v>-27.719750000000001</v>
      </c>
      <c r="BX140">
        <v>820.32512500000007</v>
      </c>
      <c r="BY140">
        <v>847.35012499999993</v>
      </c>
      <c r="BZ140">
        <v>1.9086125</v>
      </c>
      <c r="CA140">
        <v>820.04300000000001</v>
      </c>
      <c r="CB140">
        <v>32.226624999999999</v>
      </c>
      <c r="CC140">
        <v>3.4499399999999998</v>
      </c>
      <c r="CD140">
        <v>3.2570437499999998</v>
      </c>
      <c r="CE140">
        <v>26.375399999999999</v>
      </c>
      <c r="CF140">
        <v>25.403837500000002</v>
      </c>
      <c r="CG140">
        <v>1200.1125</v>
      </c>
      <c r="CH140">
        <v>0.49997124999999998</v>
      </c>
      <c r="CI140">
        <v>0.50002875000000002</v>
      </c>
      <c r="CJ140">
        <v>0</v>
      </c>
      <c r="CK140">
        <v>1141.27</v>
      </c>
      <c r="CL140">
        <v>4.9990899999999998</v>
      </c>
      <c r="CM140">
        <v>12415.637500000001</v>
      </c>
      <c r="CN140">
        <v>9558.65625</v>
      </c>
      <c r="CO140">
        <v>42.515500000000003</v>
      </c>
      <c r="CP140">
        <v>43.875</v>
      </c>
      <c r="CQ140">
        <v>43.25</v>
      </c>
      <c r="CR140">
        <v>43.093499999999999</v>
      </c>
      <c r="CS140">
        <v>43.811999999999998</v>
      </c>
      <c r="CT140">
        <v>597.52250000000004</v>
      </c>
      <c r="CU140">
        <v>597.59124999999995</v>
      </c>
      <c r="CV140">
        <v>0</v>
      </c>
      <c r="CW140">
        <v>1678134490</v>
      </c>
      <c r="CX140">
        <v>0</v>
      </c>
      <c r="CY140">
        <v>1678124978.5</v>
      </c>
      <c r="CZ140" t="s">
        <v>356</v>
      </c>
      <c r="DA140">
        <v>1678124978.5</v>
      </c>
      <c r="DB140">
        <v>1678124958</v>
      </c>
      <c r="DC140">
        <v>13</v>
      </c>
      <c r="DD140">
        <v>-0.20300000000000001</v>
      </c>
      <c r="DE140">
        <v>-1.0999999999999999E-2</v>
      </c>
      <c r="DF140">
        <v>-7.2679999999999998</v>
      </c>
      <c r="DG140">
        <v>0.23699999999999999</v>
      </c>
      <c r="DH140">
        <v>791</v>
      </c>
      <c r="DI140">
        <v>32</v>
      </c>
      <c r="DJ140">
        <v>0.03</v>
      </c>
      <c r="DK140">
        <v>7.0000000000000007E-2</v>
      </c>
      <c r="DL140">
        <v>-27.6958512195122</v>
      </c>
      <c r="DM140">
        <v>0.19449825783975991</v>
      </c>
      <c r="DN140">
        <v>8.5618336655669147E-2</v>
      </c>
      <c r="DO140">
        <v>0</v>
      </c>
      <c r="DP140">
        <v>1.906395365853659</v>
      </c>
      <c r="DQ140">
        <v>-4.0241811846678816E-3</v>
      </c>
      <c r="DR140">
        <v>2.2951795695315331E-3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371</v>
      </c>
      <c r="EA140">
        <v>3.2963800000000001</v>
      </c>
      <c r="EB140">
        <v>2.6251699999999998</v>
      </c>
      <c r="EC140">
        <v>0.161385</v>
      </c>
      <c r="ED140">
        <v>0.162882</v>
      </c>
      <c r="EE140">
        <v>0.13927100000000001</v>
      </c>
      <c r="EF140">
        <v>0.13274900000000001</v>
      </c>
      <c r="EG140">
        <v>25268.799999999999</v>
      </c>
      <c r="EH140">
        <v>25581</v>
      </c>
      <c r="EI140">
        <v>28036.799999999999</v>
      </c>
      <c r="EJ140">
        <v>29416.7</v>
      </c>
      <c r="EK140">
        <v>33227.5</v>
      </c>
      <c r="EL140">
        <v>35419</v>
      </c>
      <c r="EM140">
        <v>39595.4</v>
      </c>
      <c r="EN140">
        <v>42044.3</v>
      </c>
      <c r="EO140">
        <v>2.1876500000000001</v>
      </c>
      <c r="EP140">
        <v>2.1790500000000002</v>
      </c>
      <c r="EQ140">
        <v>0.110928</v>
      </c>
      <c r="ER140">
        <v>0</v>
      </c>
      <c r="ES140">
        <v>30.537299999999998</v>
      </c>
      <c r="ET140">
        <v>999.9</v>
      </c>
      <c r="EU140">
        <v>71.099999999999994</v>
      </c>
      <c r="EV140">
        <v>34.799999999999997</v>
      </c>
      <c r="EW140">
        <v>39.299599999999998</v>
      </c>
      <c r="EX140">
        <v>56.0182</v>
      </c>
      <c r="EY140">
        <v>-3.51362</v>
      </c>
      <c r="EZ140">
        <v>2</v>
      </c>
      <c r="FA140">
        <v>0.47930600000000001</v>
      </c>
      <c r="FB140">
        <v>5.7489100000000001E-2</v>
      </c>
      <c r="FC140">
        <v>20.275300000000001</v>
      </c>
      <c r="FD140">
        <v>5.2186399999999997</v>
      </c>
      <c r="FE140">
        <v>12.0091</v>
      </c>
      <c r="FF140">
        <v>4.9863999999999997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1.8658600000000001</v>
      </c>
      <c r="FM140">
        <v>1.8623400000000001</v>
      </c>
      <c r="FN140">
        <v>1.86435</v>
      </c>
      <c r="FO140">
        <v>1.8604700000000001</v>
      </c>
      <c r="FP140">
        <v>1.86113</v>
      </c>
      <c r="FQ140">
        <v>1.86026</v>
      </c>
      <c r="FR140">
        <v>1.8620300000000001</v>
      </c>
      <c r="FS140">
        <v>1.85856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-7.2789999999999999</v>
      </c>
      <c r="GH140">
        <v>0.2525</v>
      </c>
      <c r="GI140">
        <v>-4.6300871571038451</v>
      </c>
      <c r="GJ140">
        <v>-4.6782648166075668E-3</v>
      </c>
      <c r="GK140">
        <v>2.0645039605938809E-6</v>
      </c>
      <c r="GL140">
        <v>-4.2957140779123221E-10</v>
      </c>
      <c r="GM140">
        <v>-8.3289933805379121E-2</v>
      </c>
      <c r="GN140">
        <v>6.7050777095108757E-4</v>
      </c>
      <c r="GO140">
        <v>6.3862846072479287E-4</v>
      </c>
      <c r="GP140">
        <v>-1.0801389653900339E-5</v>
      </c>
      <c r="GQ140">
        <v>6</v>
      </c>
      <c r="GR140">
        <v>2074</v>
      </c>
      <c r="GS140">
        <v>4</v>
      </c>
      <c r="GT140">
        <v>34</v>
      </c>
      <c r="GU140">
        <v>157.80000000000001</v>
      </c>
      <c r="GV140">
        <v>158.19999999999999</v>
      </c>
      <c r="GW140">
        <v>2.3828100000000001</v>
      </c>
      <c r="GX140">
        <v>2.5439500000000002</v>
      </c>
      <c r="GY140">
        <v>2.04834</v>
      </c>
      <c r="GZ140">
        <v>2.6171899999999999</v>
      </c>
      <c r="HA140">
        <v>2.1972700000000001</v>
      </c>
      <c r="HB140">
        <v>2.32422</v>
      </c>
      <c r="HC140">
        <v>40.1967</v>
      </c>
      <c r="HD140">
        <v>13.291499999999999</v>
      </c>
      <c r="HE140">
        <v>18</v>
      </c>
      <c r="HF140">
        <v>678.16800000000001</v>
      </c>
      <c r="HG140">
        <v>746.85</v>
      </c>
      <c r="HH140">
        <v>30.9999</v>
      </c>
      <c r="HI140">
        <v>33.454900000000002</v>
      </c>
      <c r="HJ140">
        <v>29.9999</v>
      </c>
      <c r="HK140">
        <v>33.4178</v>
      </c>
      <c r="HL140">
        <v>33.433500000000002</v>
      </c>
      <c r="HM140">
        <v>47.702399999999997</v>
      </c>
      <c r="HN140">
        <v>22.067399999999999</v>
      </c>
      <c r="HO140">
        <v>98.137799999999999</v>
      </c>
      <c r="HP140">
        <v>31</v>
      </c>
      <c r="HQ140">
        <v>835.97900000000004</v>
      </c>
      <c r="HR140">
        <v>32.189799999999998</v>
      </c>
      <c r="HS140">
        <v>98.823599999999999</v>
      </c>
      <c r="HT140">
        <v>97.499499999999998</v>
      </c>
    </row>
    <row r="141" spans="1:228" x14ac:dyDescent="0.2">
      <c r="A141">
        <v>126</v>
      </c>
      <c r="B141">
        <v>1678134451.5999999</v>
      </c>
      <c r="C141">
        <v>499</v>
      </c>
      <c r="D141" t="s">
        <v>610</v>
      </c>
      <c r="E141" t="s">
        <v>611</v>
      </c>
      <c r="F141">
        <v>4</v>
      </c>
      <c r="G141">
        <v>1678134449.5999999</v>
      </c>
      <c r="H141">
        <f t="shared" si="34"/>
        <v>2.1459541656235329E-3</v>
      </c>
      <c r="I141">
        <f t="shared" si="35"/>
        <v>2.1459541656235328</v>
      </c>
      <c r="J141">
        <f t="shared" si="36"/>
        <v>18.04567303202537</v>
      </c>
      <c r="K141">
        <f t="shared" si="37"/>
        <v>799.16271428571429</v>
      </c>
      <c r="L141">
        <f t="shared" si="38"/>
        <v>587.50889442154937</v>
      </c>
      <c r="M141">
        <f t="shared" si="39"/>
        <v>59.435880682739509</v>
      </c>
      <c r="N141">
        <f t="shared" si="40"/>
        <v>80.848035124892121</v>
      </c>
      <c r="O141">
        <f t="shared" si="41"/>
        <v>0.15150470884717676</v>
      </c>
      <c r="P141">
        <f t="shared" si="42"/>
        <v>2.765268461212921</v>
      </c>
      <c r="Q141">
        <f t="shared" si="43"/>
        <v>0.14703974994089028</v>
      </c>
      <c r="R141">
        <f t="shared" si="44"/>
        <v>9.2290041833831354E-2</v>
      </c>
      <c r="S141">
        <f t="shared" si="45"/>
        <v>226.12217452100154</v>
      </c>
      <c r="T141">
        <f t="shared" si="46"/>
        <v>33.370614280798712</v>
      </c>
      <c r="U141">
        <f t="shared" si="47"/>
        <v>32.346257142857141</v>
      </c>
      <c r="V141">
        <f t="shared" si="48"/>
        <v>4.8694691513531234</v>
      </c>
      <c r="W141">
        <f t="shared" si="49"/>
        <v>70.093035811923883</v>
      </c>
      <c r="X141">
        <f t="shared" si="50"/>
        <v>3.4537512021808467</v>
      </c>
      <c r="Y141">
        <f t="shared" si="51"/>
        <v>4.9273813898545846</v>
      </c>
      <c r="Z141">
        <f t="shared" si="52"/>
        <v>1.4157179491722767</v>
      </c>
      <c r="AA141">
        <f t="shared" si="53"/>
        <v>-94.636578703997799</v>
      </c>
      <c r="AB141">
        <f t="shared" si="54"/>
        <v>31.243150266155705</v>
      </c>
      <c r="AC141">
        <f t="shared" si="55"/>
        <v>2.5736744596908152</v>
      </c>
      <c r="AD141">
        <f t="shared" si="56"/>
        <v>165.30242054285026</v>
      </c>
      <c r="AE141">
        <f t="shared" si="57"/>
        <v>28.582138975541227</v>
      </c>
      <c r="AF141">
        <f t="shared" si="58"/>
        <v>2.1426996683103754</v>
      </c>
      <c r="AG141">
        <f t="shared" si="59"/>
        <v>18.04567303202537</v>
      </c>
      <c r="AH141">
        <v>853.73750505295379</v>
      </c>
      <c r="AI141">
        <v>829.98688484848481</v>
      </c>
      <c r="AJ141">
        <v>1.7035964507708099</v>
      </c>
      <c r="AK141">
        <v>62.734653934625719</v>
      </c>
      <c r="AL141">
        <f t="shared" si="60"/>
        <v>2.1459541656235328</v>
      </c>
      <c r="AM141">
        <v>32.228242325801133</v>
      </c>
      <c r="AN141">
        <v>34.141475151515138</v>
      </c>
      <c r="AO141">
        <v>5.9061945324639034E-6</v>
      </c>
      <c r="AP141">
        <v>100.3352754229541</v>
      </c>
      <c r="AQ141">
        <v>19</v>
      </c>
      <c r="AR141">
        <v>3</v>
      </c>
      <c r="AS141">
        <f t="shared" si="61"/>
        <v>1</v>
      </c>
      <c r="AT141">
        <f t="shared" si="62"/>
        <v>0</v>
      </c>
      <c r="AU141">
        <f t="shared" si="63"/>
        <v>47339.947118856457</v>
      </c>
      <c r="AV141">
        <f t="shared" si="64"/>
        <v>1200.032857142857</v>
      </c>
      <c r="AW141">
        <f t="shared" si="65"/>
        <v>1025.95347073627</v>
      </c>
      <c r="AX141">
        <f t="shared" si="66"/>
        <v>0.85493781660191348</v>
      </c>
      <c r="AY141">
        <f t="shared" si="67"/>
        <v>0.18842998604169303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1678134449.5999999</v>
      </c>
      <c r="BF141">
        <v>799.16271428571429</v>
      </c>
      <c r="BG141">
        <v>827.12714285714276</v>
      </c>
      <c r="BH141">
        <v>34.139471428571433</v>
      </c>
      <c r="BI141">
        <v>32.229100000000003</v>
      </c>
      <c r="BJ141">
        <v>806.44828571428559</v>
      </c>
      <c r="BK141">
        <v>33.886971428571428</v>
      </c>
      <c r="BL141">
        <v>649.9937142857143</v>
      </c>
      <c r="BM141">
        <v>101.066</v>
      </c>
      <c r="BN141">
        <v>9.9924885714285705E-2</v>
      </c>
      <c r="BO141">
        <v>32.555828571428563</v>
      </c>
      <c r="BP141">
        <v>32.346257142857141</v>
      </c>
      <c r="BQ141">
        <v>999.89999999999986</v>
      </c>
      <c r="BR141">
        <v>0</v>
      </c>
      <c r="BS141">
        <v>0</v>
      </c>
      <c r="BT141">
        <v>8995.7171428571419</v>
      </c>
      <c r="BU141">
        <v>0</v>
      </c>
      <c r="BV141">
        <v>158.61914285714289</v>
      </c>
      <c r="BW141">
        <v>-27.96445714285715</v>
      </c>
      <c r="BX141">
        <v>827.41014285714289</v>
      </c>
      <c r="BY141">
        <v>854.67242857142867</v>
      </c>
      <c r="BZ141">
        <v>1.9103600000000001</v>
      </c>
      <c r="CA141">
        <v>827.12714285714276</v>
      </c>
      <c r="CB141">
        <v>32.229100000000003</v>
      </c>
      <c r="CC141">
        <v>3.4503314285714279</v>
      </c>
      <c r="CD141">
        <v>3.2572614285714292</v>
      </c>
      <c r="CE141">
        <v>26.377314285714281</v>
      </c>
      <c r="CF141">
        <v>25.404985714285711</v>
      </c>
      <c r="CG141">
        <v>1200.032857142857</v>
      </c>
      <c r="CH141">
        <v>0.49999114285714291</v>
      </c>
      <c r="CI141">
        <v>0.50000885714285714</v>
      </c>
      <c r="CJ141">
        <v>0</v>
      </c>
      <c r="CK141">
        <v>1141.014285714286</v>
      </c>
      <c r="CL141">
        <v>4.9990899999999998</v>
      </c>
      <c r="CM141">
        <v>12415.485714285711</v>
      </c>
      <c r="CN141">
        <v>9558.0814285714278</v>
      </c>
      <c r="CO141">
        <v>42.517714285714291</v>
      </c>
      <c r="CP141">
        <v>43.875</v>
      </c>
      <c r="CQ141">
        <v>43.25</v>
      </c>
      <c r="CR141">
        <v>43.08</v>
      </c>
      <c r="CS141">
        <v>43.811999999999998</v>
      </c>
      <c r="CT141">
        <v>597.50428571428563</v>
      </c>
      <c r="CU141">
        <v>597.52857142857158</v>
      </c>
      <c r="CV141">
        <v>0</v>
      </c>
      <c r="CW141">
        <v>1678134493.5999999</v>
      </c>
      <c r="CX141">
        <v>0</v>
      </c>
      <c r="CY141">
        <v>1678124978.5</v>
      </c>
      <c r="CZ141" t="s">
        <v>356</v>
      </c>
      <c r="DA141">
        <v>1678124978.5</v>
      </c>
      <c r="DB141">
        <v>1678124958</v>
      </c>
      <c r="DC141">
        <v>13</v>
      </c>
      <c r="DD141">
        <v>-0.20300000000000001</v>
      </c>
      <c r="DE141">
        <v>-1.0999999999999999E-2</v>
      </c>
      <c r="DF141">
        <v>-7.2679999999999998</v>
      </c>
      <c r="DG141">
        <v>0.23699999999999999</v>
      </c>
      <c r="DH141">
        <v>791</v>
      </c>
      <c r="DI141">
        <v>32</v>
      </c>
      <c r="DJ141">
        <v>0.03</v>
      </c>
      <c r="DK141">
        <v>7.0000000000000007E-2</v>
      </c>
      <c r="DL141">
        <v>-27.748817073170731</v>
      </c>
      <c r="DM141">
        <v>-0.40005365853658081</v>
      </c>
      <c r="DN141">
        <v>0.12897470900205721</v>
      </c>
      <c r="DO141">
        <v>0</v>
      </c>
      <c r="DP141">
        <v>1.906595853658537</v>
      </c>
      <c r="DQ141">
        <v>2.0384529616728229E-2</v>
      </c>
      <c r="DR141">
        <v>2.424559276631788E-3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371</v>
      </c>
      <c r="EA141">
        <v>3.2964000000000002</v>
      </c>
      <c r="EB141">
        <v>2.6251500000000001</v>
      </c>
      <c r="EC141">
        <v>0.16225500000000001</v>
      </c>
      <c r="ED141">
        <v>0.16375400000000001</v>
      </c>
      <c r="EE141">
        <v>0.13927700000000001</v>
      </c>
      <c r="EF141">
        <v>0.13275899999999999</v>
      </c>
      <c r="EG141">
        <v>25242.2</v>
      </c>
      <c r="EH141">
        <v>25554.3</v>
      </c>
      <c r="EI141">
        <v>28036.5</v>
      </c>
      <c r="EJ141">
        <v>29416.7</v>
      </c>
      <c r="EK141">
        <v>33226.9</v>
      </c>
      <c r="EL141">
        <v>35418.400000000001</v>
      </c>
      <c r="EM141">
        <v>39594.9</v>
      </c>
      <c r="EN141">
        <v>42044</v>
      </c>
      <c r="EO141">
        <v>2.1873499999999999</v>
      </c>
      <c r="EP141">
        <v>2.1790799999999999</v>
      </c>
      <c r="EQ141">
        <v>0.111956</v>
      </c>
      <c r="ER141">
        <v>0</v>
      </c>
      <c r="ES141">
        <v>30.537700000000001</v>
      </c>
      <c r="ET141">
        <v>999.9</v>
      </c>
      <c r="EU141">
        <v>71.099999999999994</v>
      </c>
      <c r="EV141">
        <v>34.799999999999997</v>
      </c>
      <c r="EW141">
        <v>39.2986</v>
      </c>
      <c r="EX141">
        <v>56.168199999999999</v>
      </c>
      <c r="EY141">
        <v>-3.4695499999999999</v>
      </c>
      <c r="EZ141">
        <v>2</v>
      </c>
      <c r="FA141">
        <v>0.47926099999999999</v>
      </c>
      <c r="FB141">
        <v>5.8703699999999998E-2</v>
      </c>
      <c r="FC141">
        <v>20.275300000000001</v>
      </c>
      <c r="FD141">
        <v>5.2180400000000002</v>
      </c>
      <c r="FE141">
        <v>12.0092</v>
      </c>
      <c r="FF141">
        <v>4.9863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1.8623400000000001</v>
      </c>
      <c r="FN141">
        <v>1.86433</v>
      </c>
      <c r="FO141">
        <v>1.8604499999999999</v>
      </c>
      <c r="FP141">
        <v>1.86113</v>
      </c>
      <c r="FQ141">
        <v>1.86025</v>
      </c>
      <c r="FR141">
        <v>1.8620300000000001</v>
      </c>
      <c r="FS141">
        <v>1.8585700000000001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-7.2930000000000001</v>
      </c>
      <c r="GH141">
        <v>0.2525</v>
      </c>
      <c r="GI141">
        <v>-4.6300871571038451</v>
      </c>
      <c r="GJ141">
        <v>-4.6782648166075668E-3</v>
      </c>
      <c r="GK141">
        <v>2.0645039605938809E-6</v>
      </c>
      <c r="GL141">
        <v>-4.2957140779123221E-10</v>
      </c>
      <c r="GM141">
        <v>-8.3289933805379121E-2</v>
      </c>
      <c r="GN141">
        <v>6.7050777095108757E-4</v>
      </c>
      <c r="GO141">
        <v>6.3862846072479287E-4</v>
      </c>
      <c r="GP141">
        <v>-1.0801389653900339E-5</v>
      </c>
      <c r="GQ141">
        <v>6</v>
      </c>
      <c r="GR141">
        <v>2074</v>
      </c>
      <c r="GS141">
        <v>4</v>
      </c>
      <c r="GT141">
        <v>34</v>
      </c>
      <c r="GU141">
        <v>157.9</v>
      </c>
      <c r="GV141">
        <v>158.19999999999999</v>
      </c>
      <c r="GW141">
        <v>2.3986800000000001</v>
      </c>
      <c r="GX141">
        <v>2.5476100000000002</v>
      </c>
      <c r="GY141">
        <v>2.04834</v>
      </c>
      <c r="GZ141">
        <v>2.6171899999999999</v>
      </c>
      <c r="HA141">
        <v>2.1972700000000001</v>
      </c>
      <c r="HB141">
        <v>2.34619</v>
      </c>
      <c r="HC141">
        <v>40.1967</v>
      </c>
      <c r="HD141">
        <v>13.2827</v>
      </c>
      <c r="HE141">
        <v>18</v>
      </c>
      <c r="HF141">
        <v>677.90200000000004</v>
      </c>
      <c r="HG141">
        <v>746.84299999999996</v>
      </c>
      <c r="HH141">
        <v>31.0002</v>
      </c>
      <c r="HI141">
        <v>33.4542</v>
      </c>
      <c r="HJ141">
        <v>29.9999</v>
      </c>
      <c r="HK141">
        <v>33.415599999999998</v>
      </c>
      <c r="HL141">
        <v>33.430999999999997</v>
      </c>
      <c r="HM141">
        <v>48.008000000000003</v>
      </c>
      <c r="HN141">
        <v>22.067399999999999</v>
      </c>
      <c r="HO141">
        <v>98.137799999999999</v>
      </c>
      <c r="HP141">
        <v>31</v>
      </c>
      <c r="HQ141">
        <v>842.66200000000003</v>
      </c>
      <c r="HR141">
        <v>32.189799999999998</v>
      </c>
      <c r="HS141">
        <v>98.822400000000002</v>
      </c>
      <c r="HT141">
        <v>97.498999999999995</v>
      </c>
    </row>
    <row r="142" spans="1:228" x14ac:dyDescent="0.2">
      <c r="A142">
        <v>127</v>
      </c>
      <c r="B142">
        <v>1678134455.5999999</v>
      </c>
      <c r="C142">
        <v>503</v>
      </c>
      <c r="D142" t="s">
        <v>612</v>
      </c>
      <c r="E142" t="s">
        <v>613</v>
      </c>
      <c r="F142">
        <v>4</v>
      </c>
      <c r="G142">
        <v>1678134453.2874999</v>
      </c>
      <c r="H142">
        <f t="shared" si="34"/>
        <v>2.1376957295489002E-3</v>
      </c>
      <c r="I142">
        <f t="shared" si="35"/>
        <v>2.1376957295489003</v>
      </c>
      <c r="J142">
        <f t="shared" si="36"/>
        <v>18.269679404439227</v>
      </c>
      <c r="K142">
        <f t="shared" si="37"/>
        <v>805.234375</v>
      </c>
      <c r="L142">
        <f t="shared" si="38"/>
        <v>589.93994938203377</v>
      </c>
      <c r="M142">
        <f t="shared" si="39"/>
        <v>59.681309151505012</v>
      </c>
      <c r="N142">
        <f t="shared" si="40"/>
        <v>81.461582190076172</v>
      </c>
      <c r="O142">
        <f t="shared" si="41"/>
        <v>0.15065172014569661</v>
      </c>
      <c r="P142">
        <f t="shared" si="42"/>
        <v>2.7676621255260097</v>
      </c>
      <c r="Q142">
        <f t="shared" si="43"/>
        <v>0.14623980588805549</v>
      </c>
      <c r="R142">
        <f t="shared" si="44"/>
        <v>9.178550928721331E-2</v>
      </c>
      <c r="S142">
        <f t="shared" si="45"/>
        <v>226.10656982240204</v>
      </c>
      <c r="T142">
        <f t="shared" si="46"/>
        <v>33.373092492734749</v>
      </c>
      <c r="U142">
        <f t="shared" si="47"/>
        <v>32.354074999999987</v>
      </c>
      <c r="V142">
        <f t="shared" si="48"/>
        <v>4.871618824832467</v>
      </c>
      <c r="W142">
        <f t="shared" si="49"/>
        <v>70.087398170974595</v>
      </c>
      <c r="X142">
        <f t="shared" si="50"/>
        <v>3.4536625314325589</v>
      </c>
      <c r="Y142">
        <f t="shared" si="51"/>
        <v>4.9276512205625433</v>
      </c>
      <c r="Z142">
        <f t="shared" si="52"/>
        <v>1.4179562933999081</v>
      </c>
      <c r="AA142">
        <f t="shared" si="53"/>
        <v>-94.272381673106494</v>
      </c>
      <c r="AB142">
        <f t="shared" si="54"/>
        <v>30.248637898667358</v>
      </c>
      <c r="AC142">
        <f t="shared" si="55"/>
        <v>2.489703269925815</v>
      </c>
      <c r="AD142">
        <f t="shared" si="56"/>
        <v>164.57252931788872</v>
      </c>
      <c r="AE142">
        <f t="shared" si="57"/>
        <v>28.726455309961807</v>
      </c>
      <c r="AF142">
        <f t="shared" si="58"/>
        <v>2.1397592280801461</v>
      </c>
      <c r="AG142">
        <f t="shared" si="59"/>
        <v>18.269679404439227</v>
      </c>
      <c r="AH142">
        <v>860.69311608496105</v>
      </c>
      <c r="AI142">
        <v>836.7655454545453</v>
      </c>
      <c r="AJ142">
        <v>1.6938401866727231</v>
      </c>
      <c r="AK142">
        <v>62.734653934625719</v>
      </c>
      <c r="AL142">
        <f t="shared" si="60"/>
        <v>2.1376957295489003</v>
      </c>
      <c r="AM142">
        <v>32.230821554996517</v>
      </c>
      <c r="AN142">
        <v>34.136851515151513</v>
      </c>
      <c r="AO142">
        <v>-8.6768701950414278E-6</v>
      </c>
      <c r="AP142">
        <v>100.3352754229541</v>
      </c>
      <c r="AQ142">
        <v>19</v>
      </c>
      <c r="AR142">
        <v>3</v>
      </c>
      <c r="AS142">
        <f t="shared" si="61"/>
        <v>1</v>
      </c>
      <c r="AT142">
        <f t="shared" si="62"/>
        <v>0</v>
      </c>
      <c r="AU142">
        <f t="shared" si="63"/>
        <v>47405.708534699901</v>
      </c>
      <c r="AV142">
        <f t="shared" si="64"/>
        <v>1199.9425000000001</v>
      </c>
      <c r="AW142">
        <f t="shared" si="65"/>
        <v>1025.8769574209336</v>
      </c>
      <c r="AX142">
        <f t="shared" si="66"/>
        <v>0.85493843031723071</v>
      </c>
      <c r="AY142">
        <f t="shared" si="67"/>
        <v>0.18843117051225539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1678134453.2874999</v>
      </c>
      <c r="BF142">
        <v>805.234375</v>
      </c>
      <c r="BG142">
        <v>833.34275000000002</v>
      </c>
      <c r="BH142">
        <v>34.138887500000003</v>
      </c>
      <c r="BI142">
        <v>32.231074999999997</v>
      </c>
      <c r="BJ142">
        <v>812.53312499999993</v>
      </c>
      <c r="BK142">
        <v>33.8864625</v>
      </c>
      <c r="BL142">
        <v>649.97275000000002</v>
      </c>
      <c r="BM142">
        <v>101.06512499999999</v>
      </c>
      <c r="BN142">
        <v>9.9932925000000006E-2</v>
      </c>
      <c r="BO142">
        <v>32.556800000000003</v>
      </c>
      <c r="BP142">
        <v>32.354074999999987</v>
      </c>
      <c r="BQ142">
        <v>999.9</v>
      </c>
      <c r="BR142">
        <v>0</v>
      </c>
      <c r="BS142">
        <v>0</v>
      </c>
      <c r="BT142">
        <v>9008.5149999999994</v>
      </c>
      <c r="BU142">
        <v>0</v>
      </c>
      <c r="BV142">
        <v>154.74875</v>
      </c>
      <c r="BW142">
        <v>-28.108437500000001</v>
      </c>
      <c r="BX142">
        <v>833.69587499999989</v>
      </c>
      <c r="BY142">
        <v>861.09687500000007</v>
      </c>
      <c r="BZ142">
        <v>1.9078325</v>
      </c>
      <c r="CA142">
        <v>833.34275000000002</v>
      </c>
      <c r="CB142">
        <v>32.231074999999997</v>
      </c>
      <c r="CC142">
        <v>3.4502524999999999</v>
      </c>
      <c r="CD142">
        <v>3.2574375</v>
      </c>
      <c r="CE142">
        <v>26.376899999999999</v>
      </c>
      <c r="CF142">
        <v>25.405862500000001</v>
      </c>
      <c r="CG142">
        <v>1199.9425000000001</v>
      </c>
      <c r="CH142">
        <v>0.49997200000000003</v>
      </c>
      <c r="CI142">
        <v>0.50002800000000003</v>
      </c>
      <c r="CJ142">
        <v>0</v>
      </c>
      <c r="CK142">
        <v>1140.98875</v>
      </c>
      <c r="CL142">
        <v>4.9990899999999998</v>
      </c>
      <c r="CM142">
        <v>12416.1</v>
      </c>
      <c r="CN142">
        <v>9557.2987499999999</v>
      </c>
      <c r="CO142">
        <v>42.507750000000001</v>
      </c>
      <c r="CP142">
        <v>43.875</v>
      </c>
      <c r="CQ142">
        <v>43.25</v>
      </c>
      <c r="CR142">
        <v>43.069875000000003</v>
      </c>
      <c r="CS142">
        <v>43.811999999999998</v>
      </c>
      <c r="CT142">
        <v>597.43499999999995</v>
      </c>
      <c r="CU142">
        <v>597.50874999999996</v>
      </c>
      <c r="CV142">
        <v>0</v>
      </c>
      <c r="CW142">
        <v>1678134497.8</v>
      </c>
      <c r="CX142">
        <v>0</v>
      </c>
      <c r="CY142">
        <v>1678124978.5</v>
      </c>
      <c r="CZ142" t="s">
        <v>356</v>
      </c>
      <c r="DA142">
        <v>1678124978.5</v>
      </c>
      <c r="DB142">
        <v>1678124958</v>
      </c>
      <c r="DC142">
        <v>13</v>
      </c>
      <c r="DD142">
        <v>-0.20300000000000001</v>
      </c>
      <c r="DE142">
        <v>-1.0999999999999999E-2</v>
      </c>
      <c r="DF142">
        <v>-7.2679999999999998</v>
      </c>
      <c r="DG142">
        <v>0.23699999999999999</v>
      </c>
      <c r="DH142">
        <v>791</v>
      </c>
      <c r="DI142">
        <v>32</v>
      </c>
      <c r="DJ142">
        <v>0.03</v>
      </c>
      <c r="DK142">
        <v>7.0000000000000007E-2</v>
      </c>
      <c r="DL142">
        <v>-27.811502439024391</v>
      </c>
      <c r="DM142">
        <v>-1.380106620209044</v>
      </c>
      <c r="DN142">
        <v>0.18701141544367339</v>
      </c>
      <c r="DO142">
        <v>0</v>
      </c>
      <c r="DP142">
        <v>1.907240731707317</v>
      </c>
      <c r="DQ142">
        <v>1.874675958188381E-2</v>
      </c>
      <c r="DR142">
        <v>2.456911992273048E-3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371</v>
      </c>
      <c r="EA142">
        <v>3.2963100000000001</v>
      </c>
      <c r="EB142">
        <v>2.62548</v>
      </c>
      <c r="EC142">
        <v>0.163128</v>
      </c>
      <c r="ED142">
        <v>0.16463700000000001</v>
      </c>
      <c r="EE142">
        <v>0.139266</v>
      </c>
      <c r="EF142">
        <v>0.13276299999999999</v>
      </c>
      <c r="EG142">
        <v>25216</v>
      </c>
      <c r="EH142">
        <v>25527.7</v>
      </c>
      <c r="EI142">
        <v>28036.7</v>
      </c>
      <c r="EJ142">
        <v>29417.200000000001</v>
      </c>
      <c r="EK142">
        <v>33227.1</v>
      </c>
      <c r="EL142">
        <v>35418.9</v>
      </c>
      <c r="EM142">
        <v>39594.6</v>
      </c>
      <c r="EN142">
        <v>42044.7</v>
      </c>
      <c r="EO142">
        <v>2.18757</v>
      </c>
      <c r="EP142">
        <v>2.1791299999999998</v>
      </c>
      <c r="EQ142">
        <v>0.111982</v>
      </c>
      <c r="ER142">
        <v>0</v>
      </c>
      <c r="ES142">
        <v>30.536799999999999</v>
      </c>
      <c r="ET142">
        <v>999.9</v>
      </c>
      <c r="EU142">
        <v>71.099999999999994</v>
      </c>
      <c r="EV142">
        <v>34.799999999999997</v>
      </c>
      <c r="EW142">
        <v>39.302399999999999</v>
      </c>
      <c r="EX142">
        <v>56.618200000000002</v>
      </c>
      <c r="EY142">
        <v>-3.3533599999999999</v>
      </c>
      <c r="EZ142">
        <v>2</v>
      </c>
      <c r="FA142">
        <v>0.47882599999999997</v>
      </c>
      <c r="FB142">
        <v>5.8804500000000003E-2</v>
      </c>
      <c r="FC142">
        <v>20.274999999999999</v>
      </c>
      <c r="FD142">
        <v>5.2175900000000004</v>
      </c>
      <c r="FE142">
        <v>12.0085</v>
      </c>
      <c r="FF142">
        <v>4.9861000000000004</v>
      </c>
      <c r="FG142">
        <v>3.2845800000000001</v>
      </c>
      <c r="FH142">
        <v>9999</v>
      </c>
      <c r="FI142">
        <v>9999</v>
      </c>
      <c r="FJ142">
        <v>9999</v>
      </c>
      <c r="FK142">
        <v>999.9</v>
      </c>
      <c r="FL142">
        <v>1.8658600000000001</v>
      </c>
      <c r="FM142">
        <v>1.8623400000000001</v>
      </c>
      <c r="FN142">
        <v>1.8643400000000001</v>
      </c>
      <c r="FO142">
        <v>1.86042</v>
      </c>
      <c r="FP142">
        <v>1.8611200000000001</v>
      </c>
      <c r="FQ142">
        <v>1.86025</v>
      </c>
      <c r="FR142">
        <v>1.8620300000000001</v>
      </c>
      <c r="FS142">
        <v>1.8586100000000001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-7.3070000000000004</v>
      </c>
      <c r="GH142">
        <v>0.25240000000000001</v>
      </c>
      <c r="GI142">
        <v>-4.6300871571038451</v>
      </c>
      <c r="GJ142">
        <v>-4.6782648166075668E-3</v>
      </c>
      <c r="GK142">
        <v>2.0645039605938809E-6</v>
      </c>
      <c r="GL142">
        <v>-4.2957140779123221E-10</v>
      </c>
      <c r="GM142">
        <v>-8.3289933805379121E-2</v>
      </c>
      <c r="GN142">
        <v>6.7050777095108757E-4</v>
      </c>
      <c r="GO142">
        <v>6.3862846072479287E-4</v>
      </c>
      <c r="GP142">
        <v>-1.0801389653900339E-5</v>
      </c>
      <c r="GQ142">
        <v>6</v>
      </c>
      <c r="GR142">
        <v>2074</v>
      </c>
      <c r="GS142">
        <v>4</v>
      </c>
      <c r="GT142">
        <v>34</v>
      </c>
      <c r="GU142">
        <v>158</v>
      </c>
      <c r="GV142">
        <v>158.30000000000001</v>
      </c>
      <c r="GW142">
        <v>2.4145500000000002</v>
      </c>
      <c r="GX142">
        <v>2.5500500000000001</v>
      </c>
      <c r="GY142">
        <v>2.04834</v>
      </c>
      <c r="GZ142">
        <v>2.6171899999999999</v>
      </c>
      <c r="HA142">
        <v>2.1972700000000001</v>
      </c>
      <c r="HB142">
        <v>2.2997999999999998</v>
      </c>
      <c r="HC142">
        <v>40.1967</v>
      </c>
      <c r="HD142">
        <v>13.256399999999999</v>
      </c>
      <c r="HE142">
        <v>18</v>
      </c>
      <c r="HF142">
        <v>678.07600000000002</v>
      </c>
      <c r="HG142">
        <v>746.89099999999996</v>
      </c>
      <c r="HH142">
        <v>31.0001</v>
      </c>
      <c r="HI142">
        <v>33.451900000000002</v>
      </c>
      <c r="HJ142">
        <v>29.9999</v>
      </c>
      <c r="HK142">
        <v>33.4148</v>
      </c>
      <c r="HL142">
        <v>33.430999999999997</v>
      </c>
      <c r="HM142">
        <v>48.313600000000001</v>
      </c>
      <c r="HN142">
        <v>22.067399999999999</v>
      </c>
      <c r="HO142">
        <v>98.137799999999999</v>
      </c>
      <c r="HP142">
        <v>31</v>
      </c>
      <c r="HQ142">
        <v>849.34100000000001</v>
      </c>
      <c r="HR142">
        <v>32.189799999999998</v>
      </c>
      <c r="HS142">
        <v>98.822100000000006</v>
      </c>
      <c r="HT142">
        <v>97.500600000000006</v>
      </c>
    </row>
    <row r="143" spans="1:228" x14ac:dyDescent="0.2">
      <c r="A143">
        <v>128</v>
      </c>
      <c r="B143">
        <v>1678134459.5999999</v>
      </c>
      <c r="C143">
        <v>507</v>
      </c>
      <c r="D143" t="s">
        <v>614</v>
      </c>
      <c r="E143" t="s">
        <v>615</v>
      </c>
      <c r="F143">
        <v>4</v>
      </c>
      <c r="G143">
        <v>1678134457.5999999</v>
      </c>
      <c r="H143">
        <f t="shared" si="34"/>
        <v>2.1373382582840577E-3</v>
      </c>
      <c r="I143">
        <f t="shared" si="35"/>
        <v>2.1373382582840579</v>
      </c>
      <c r="J143">
        <f t="shared" si="36"/>
        <v>18.472468725238041</v>
      </c>
      <c r="K143">
        <f t="shared" si="37"/>
        <v>812.32257142857156</v>
      </c>
      <c r="L143">
        <f t="shared" si="38"/>
        <v>594.66983445668689</v>
      </c>
      <c r="M143">
        <f t="shared" si="39"/>
        <v>60.159738207573511</v>
      </c>
      <c r="N143">
        <f t="shared" si="40"/>
        <v>82.178564315263259</v>
      </c>
      <c r="O143">
        <f t="shared" si="41"/>
        <v>0.15064464473441136</v>
      </c>
      <c r="P143">
        <f t="shared" si="42"/>
        <v>2.7655992100586615</v>
      </c>
      <c r="Q143">
        <f t="shared" si="43"/>
        <v>0.14622995154065802</v>
      </c>
      <c r="R143">
        <f t="shared" si="44"/>
        <v>9.1779585923264961E-2</v>
      </c>
      <c r="S143">
        <f t="shared" si="45"/>
        <v>226.10802052190382</v>
      </c>
      <c r="T143">
        <f t="shared" si="46"/>
        <v>33.371548735663836</v>
      </c>
      <c r="U143">
        <f t="shared" si="47"/>
        <v>32.353485714285718</v>
      </c>
      <c r="V143">
        <f t="shared" si="48"/>
        <v>4.8714567603642971</v>
      </c>
      <c r="W143">
        <f t="shared" si="49"/>
        <v>70.095739172388932</v>
      </c>
      <c r="X143">
        <f t="shared" si="50"/>
        <v>3.4536424324818191</v>
      </c>
      <c r="Y143">
        <f t="shared" si="51"/>
        <v>4.9270361840227608</v>
      </c>
      <c r="Z143">
        <f t="shared" si="52"/>
        <v>1.417814327882478</v>
      </c>
      <c r="AA143">
        <f t="shared" si="53"/>
        <v>-94.256617190326949</v>
      </c>
      <c r="AB143">
        <f t="shared" si="54"/>
        <v>29.98380580560892</v>
      </c>
      <c r="AC143">
        <f t="shared" si="55"/>
        <v>2.4697123375613512</v>
      </c>
      <c r="AD143">
        <f t="shared" si="56"/>
        <v>164.30492147474715</v>
      </c>
      <c r="AE143">
        <f t="shared" si="57"/>
        <v>28.949965816810309</v>
      </c>
      <c r="AF143">
        <f t="shared" si="58"/>
        <v>2.13657163512495</v>
      </c>
      <c r="AG143">
        <f t="shared" si="59"/>
        <v>18.472468725238041</v>
      </c>
      <c r="AH143">
        <v>867.71977980777774</v>
      </c>
      <c r="AI143">
        <v>843.57887878787858</v>
      </c>
      <c r="AJ143">
        <v>1.6998994068038811</v>
      </c>
      <c r="AK143">
        <v>62.734653934625719</v>
      </c>
      <c r="AL143">
        <f t="shared" si="60"/>
        <v>2.1373382582840579</v>
      </c>
      <c r="AM143">
        <v>32.234103601537448</v>
      </c>
      <c r="AN143">
        <v>34.139450303030287</v>
      </c>
      <c r="AO143">
        <v>5.7516280338630356E-6</v>
      </c>
      <c r="AP143">
        <v>100.3352754229541</v>
      </c>
      <c r="AQ143">
        <v>19</v>
      </c>
      <c r="AR143">
        <v>3</v>
      </c>
      <c r="AS143">
        <f t="shared" si="61"/>
        <v>1</v>
      </c>
      <c r="AT143">
        <f t="shared" si="62"/>
        <v>0</v>
      </c>
      <c r="AU143">
        <f t="shared" si="63"/>
        <v>47349.237259833877</v>
      </c>
      <c r="AV143">
        <f t="shared" si="64"/>
        <v>1199.951428571429</v>
      </c>
      <c r="AW143">
        <f t="shared" si="65"/>
        <v>1025.8844707367382</v>
      </c>
      <c r="AX143">
        <f t="shared" si="66"/>
        <v>0.85493833026064914</v>
      </c>
      <c r="AY143">
        <f t="shared" si="67"/>
        <v>0.18843097740305276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1678134457.5999999</v>
      </c>
      <c r="BF143">
        <v>812.32257142857156</v>
      </c>
      <c r="BG143">
        <v>840.64485714285718</v>
      </c>
      <c r="BH143">
        <v>34.138728571428572</v>
      </c>
      <c r="BI143">
        <v>32.234028571428567</v>
      </c>
      <c r="BJ143">
        <v>819.63671428571422</v>
      </c>
      <c r="BK143">
        <v>33.886271428571433</v>
      </c>
      <c r="BL143">
        <v>650.06514285714286</v>
      </c>
      <c r="BM143">
        <v>101.0647142857143</v>
      </c>
      <c r="BN143">
        <v>0.1002258571428572</v>
      </c>
      <c r="BO143">
        <v>32.554585714285707</v>
      </c>
      <c r="BP143">
        <v>32.353485714285718</v>
      </c>
      <c r="BQ143">
        <v>999.89999999999986</v>
      </c>
      <c r="BR143">
        <v>0</v>
      </c>
      <c r="BS143">
        <v>0</v>
      </c>
      <c r="BT143">
        <v>8997.5885714285723</v>
      </c>
      <c r="BU143">
        <v>0</v>
      </c>
      <c r="BV143">
        <v>150.20442857142859</v>
      </c>
      <c r="BW143">
        <v>-28.322199999999999</v>
      </c>
      <c r="BX143">
        <v>841.03471428571436</v>
      </c>
      <c r="BY143">
        <v>868.6450000000001</v>
      </c>
      <c r="BZ143">
        <v>1.9046957142857139</v>
      </c>
      <c r="CA143">
        <v>840.64485714285718</v>
      </c>
      <c r="CB143">
        <v>32.234028571428567</v>
      </c>
      <c r="CC143">
        <v>3.450221428571429</v>
      </c>
      <c r="CD143">
        <v>3.2577242857142861</v>
      </c>
      <c r="CE143">
        <v>26.376771428571431</v>
      </c>
      <c r="CF143">
        <v>25.407328571428572</v>
      </c>
      <c r="CG143">
        <v>1199.951428571429</v>
      </c>
      <c r="CH143">
        <v>0.49997314285714278</v>
      </c>
      <c r="CI143">
        <v>0.50002685714285711</v>
      </c>
      <c r="CJ143">
        <v>0</v>
      </c>
      <c r="CK143">
        <v>1141.052857142857</v>
      </c>
      <c r="CL143">
        <v>4.9990899999999998</v>
      </c>
      <c r="CM143">
        <v>12416.028571428569</v>
      </c>
      <c r="CN143">
        <v>9557.3742857142843</v>
      </c>
      <c r="CO143">
        <v>42.5</v>
      </c>
      <c r="CP143">
        <v>43.875</v>
      </c>
      <c r="CQ143">
        <v>43.25</v>
      </c>
      <c r="CR143">
        <v>43.061999999999998</v>
      </c>
      <c r="CS143">
        <v>43.794285714285721</v>
      </c>
      <c r="CT143">
        <v>597.44285714285706</v>
      </c>
      <c r="CU143">
        <v>597.50857142857137</v>
      </c>
      <c r="CV143">
        <v>0</v>
      </c>
      <c r="CW143">
        <v>1678134502</v>
      </c>
      <c r="CX143">
        <v>0</v>
      </c>
      <c r="CY143">
        <v>1678124978.5</v>
      </c>
      <c r="CZ143" t="s">
        <v>356</v>
      </c>
      <c r="DA143">
        <v>1678124978.5</v>
      </c>
      <c r="DB143">
        <v>1678124958</v>
      </c>
      <c r="DC143">
        <v>13</v>
      </c>
      <c r="DD143">
        <v>-0.20300000000000001</v>
      </c>
      <c r="DE143">
        <v>-1.0999999999999999E-2</v>
      </c>
      <c r="DF143">
        <v>-7.2679999999999998</v>
      </c>
      <c r="DG143">
        <v>0.23699999999999999</v>
      </c>
      <c r="DH143">
        <v>791</v>
      </c>
      <c r="DI143">
        <v>32</v>
      </c>
      <c r="DJ143">
        <v>0.03</v>
      </c>
      <c r="DK143">
        <v>7.0000000000000007E-2</v>
      </c>
      <c r="DL143">
        <v>-27.91269512195122</v>
      </c>
      <c r="DM143">
        <v>-2.6434160278746459</v>
      </c>
      <c r="DN143">
        <v>0.26692052617451101</v>
      </c>
      <c r="DO143">
        <v>0</v>
      </c>
      <c r="DP143">
        <v>1.9072717073170731</v>
      </c>
      <c r="DQ143">
        <v>7.0055749129416332E-4</v>
      </c>
      <c r="DR143">
        <v>2.4202125510759389E-3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371</v>
      </c>
      <c r="EA143">
        <v>3.2965399999999998</v>
      </c>
      <c r="EB143">
        <v>2.6253700000000002</v>
      </c>
      <c r="EC143">
        <v>0.16399900000000001</v>
      </c>
      <c r="ED143">
        <v>0.16550400000000001</v>
      </c>
      <c r="EE143">
        <v>0.13927400000000001</v>
      </c>
      <c r="EF143">
        <v>0.132768</v>
      </c>
      <c r="EG143">
        <v>25189.3</v>
      </c>
      <c r="EH143">
        <v>25501</v>
      </c>
      <c r="EI143">
        <v>28036.2</v>
      </c>
      <c r="EJ143">
        <v>29417.1</v>
      </c>
      <c r="EK143">
        <v>33226.6</v>
      </c>
      <c r="EL143">
        <v>35418.800000000003</v>
      </c>
      <c r="EM143">
        <v>39594.300000000003</v>
      </c>
      <c r="EN143">
        <v>42044.7</v>
      </c>
      <c r="EO143">
        <v>2.1878199999999999</v>
      </c>
      <c r="EP143">
        <v>2.1790500000000002</v>
      </c>
      <c r="EQ143">
        <v>0.111453</v>
      </c>
      <c r="ER143">
        <v>0</v>
      </c>
      <c r="ES143">
        <v>30.536799999999999</v>
      </c>
      <c r="ET143">
        <v>999.9</v>
      </c>
      <c r="EU143">
        <v>71.099999999999994</v>
      </c>
      <c r="EV143">
        <v>34.799999999999997</v>
      </c>
      <c r="EW143">
        <v>39.2986</v>
      </c>
      <c r="EX143">
        <v>56.7682</v>
      </c>
      <c r="EY143">
        <v>-3.4214699999999998</v>
      </c>
      <c r="EZ143">
        <v>2</v>
      </c>
      <c r="FA143">
        <v>0.478798</v>
      </c>
      <c r="FB143">
        <v>5.8624700000000002E-2</v>
      </c>
      <c r="FC143">
        <v>20.275200000000002</v>
      </c>
      <c r="FD143">
        <v>5.2175900000000004</v>
      </c>
      <c r="FE143">
        <v>12.009399999999999</v>
      </c>
      <c r="FF143">
        <v>4.9858500000000001</v>
      </c>
      <c r="FG143">
        <v>3.2845</v>
      </c>
      <c r="FH143">
        <v>9999</v>
      </c>
      <c r="FI143">
        <v>9999</v>
      </c>
      <c r="FJ143">
        <v>9999</v>
      </c>
      <c r="FK143">
        <v>999.9</v>
      </c>
      <c r="FL143">
        <v>1.86585</v>
      </c>
      <c r="FM143">
        <v>1.8623400000000001</v>
      </c>
      <c r="FN143">
        <v>1.86433</v>
      </c>
      <c r="FO143">
        <v>1.8604099999999999</v>
      </c>
      <c r="FP143">
        <v>1.8611200000000001</v>
      </c>
      <c r="FQ143">
        <v>1.86026</v>
      </c>
      <c r="FR143">
        <v>1.8620300000000001</v>
      </c>
      <c r="FS143">
        <v>1.8586100000000001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-7.3209999999999997</v>
      </c>
      <c r="GH143">
        <v>0.2525</v>
      </c>
      <c r="GI143">
        <v>-4.6300871571038451</v>
      </c>
      <c r="GJ143">
        <v>-4.6782648166075668E-3</v>
      </c>
      <c r="GK143">
        <v>2.0645039605938809E-6</v>
      </c>
      <c r="GL143">
        <v>-4.2957140779123221E-10</v>
      </c>
      <c r="GM143">
        <v>-8.3289933805379121E-2</v>
      </c>
      <c r="GN143">
        <v>6.7050777095108757E-4</v>
      </c>
      <c r="GO143">
        <v>6.3862846072479287E-4</v>
      </c>
      <c r="GP143">
        <v>-1.0801389653900339E-5</v>
      </c>
      <c r="GQ143">
        <v>6</v>
      </c>
      <c r="GR143">
        <v>2074</v>
      </c>
      <c r="GS143">
        <v>4</v>
      </c>
      <c r="GT143">
        <v>34</v>
      </c>
      <c r="GU143">
        <v>158</v>
      </c>
      <c r="GV143">
        <v>158.4</v>
      </c>
      <c r="GW143">
        <v>2.4291999999999998</v>
      </c>
      <c r="GX143">
        <v>2.5476100000000002</v>
      </c>
      <c r="GY143">
        <v>2.04834</v>
      </c>
      <c r="GZ143">
        <v>2.6171899999999999</v>
      </c>
      <c r="HA143">
        <v>2.1972700000000001</v>
      </c>
      <c r="HB143">
        <v>2.2900399999999999</v>
      </c>
      <c r="HC143">
        <v>40.1967</v>
      </c>
      <c r="HD143">
        <v>13.2827</v>
      </c>
      <c r="HE143">
        <v>18</v>
      </c>
      <c r="HF143">
        <v>678.279</v>
      </c>
      <c r="HG143">
        <v>746.80399999999997</v>
      </c>
      <c r="HH143">
        <v>31</v>
      </c>
      <c r="HI143">
        <v>33.451900000000002</v>
      </c>
      <c r="HJ143">
        <v>30</v>
      </c>
      <c r="HK143">
        <v>33.4148</v>
      </c>
      <c r="HL143">
        <v>33.4298</v>
      </c>
      <c r="HM143">
        <v>48.6218</v>
      </c>
      <c r="HN143">
        <v>22.067399999999999</v>
      </c>
      <c r="HO143">
        <v>98.137799999999999</v>
      </c>
      <c r="HP143">
        <v>31</v>
      </c>
      <c r="HQ143">
        <v>856.04899999999998</v>
      </c>
      <c r="HR143">
        <v>32.189799999999998</v>
      </c>
      <c r="HS143">
        <v>98.820999999999998</v>
      </c>
      <c r="HT143">
        <v>97.500500000000002</v>
      </c>
    </row>
    <row r="144" spans="1:228" x14ac:dyDescent="0.2">
      <c r="A144">
        <v>129</v>
      </c>
      <c r="B144">
        <v>1678134463.5999999</v>
      </c>
      <c r="C144">
        <v>511</v>
      </c>
      <c r="D144" t="s">
        <v>616</v>
      </c>
      <c r="E144" t="s">
        <v>617</v>
      </c>
      <c r="F144">
        <v>4</v>
      </c>
      <c r="G144">
        <v>1678134461.2874999</v>
      </c>
      <c r="H144">
        <f t="shared" ref="H144:H207" si="68">(I144)/1000</f>
        <v>2.1413654600571665E-3</v>
      </c>
      <c r="I144">
        <f t="shared" ref="I144:I207" si="69">IF(BD144, AL144, AF144)</f>
        <v>2.1413654600571665</v>
      </c>
      <c r="J144">
        <f t="shared" ref="J144:J207" si="70">IF(BD144, AG144, AE144)</f>
        <v>18.582614363394978</v>
      </c>
      <c r="K144">
        <f t="shared" ref="K144:K207" si="71">BF144 - IF(AS144&gt;1, J144*AZ144*100/(AU144*BT144), 0)</f>
        <v>818.30962499999998</v>
      </c>
      <c r="L144">
        <f t="shared" ref="L144:L207" si="72">((R144-H144/2)*K144-J144)/(R144+H144/2)</f>
        <v>600.06682854027383</v>
      </c>
      <c r="M144">
        <f t="shared" ref="M144:M207" si="73">L144*(BM144+BN144)/1000</f>
        <v>60.706762723369614</v>
      </c>
      <c r="N144">
        <f t="shared" ref="N144:N207" si="74">(BF144 - IF(AS144&gt;1, J144*AZ144*100/(AU144*BT144), 0))*(BM144+BN144)/1000</f>
        <v>82.785659657223448</v>
      </c>
      <c r="O144">
        <f t="shared" ref="O144:O207" si="75">2/((1/Q144-1/P144)+SIGN(Q144)*SQRT((1/Q144-1/P144)*(1/Q144-1/P144) + 4*BA144/((BA144+1)*(BA144+1))*(2*1/Q144*1/P144-1/P144*1/P144)))</f>
        <v>0.1511970983647814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2.7623899005331274</v>
      </c>
      <c r="Q144">
        <f t="shared" ref="Q144:Q207" si="77">H144*(1000-(1000*0.61365*EXP(17.502*U144/(240.97+U144))/(BM144+BN144)+BH144)/2)/(1000*0.61365*EXP(17.502*U144/(240.97+U144))/(BM144+BN144)-BH144)</f>
        <v>0.14674547833429649</v>
      </c>
      <c r="R144">
        <f t="shared" ref="R144:R207" si="78">1/((BA144+1)/(O144/1.6)+1/(P144/1.37)) + BA144/((BA144+1)/(O144/1.6) + BA144/(P144/1.37))</f>
        <v>9.2104966866978208E-2</v>
      </c>
      <c r="S144">
        <f t="shared" ref="S144:S207" si="79">(AV144*AY144)</f>
        <v>226.1086000723607</v>
      </c>
      <c r="T144">
        <f t="shared" ref="T144:T207" si="80">(BO144+(S144+2*0.95*0.0000000567*(((BO144+$B$6)+273)^4-(BO144+273)^4)-44100*H144)/(1.84*29.3*P144+8*0.95*0.0000000567*(BO144+273)^3))</f>
        <v>33.373965162922865</v>
      </c>
      <c r="U144">
        <f t="shared" ref="U144:U207" si="81">($C$6*BP144+$D$6*BQ144+$E$6*T144)</f>
        <v>32.345950000000002</v>
      </c>
      <c r="V144">
        <f t="shared" ref="V144:V207" si="82">0.61365*EXP(17.502*U144/(240.97+U144))</f>
        <v>4.8693847132459993</v>
      </c>
      <c r="W144">
        <f t="shared" ref="W144:W207" si="83">(X144/Y144*100)</f>
        <v>70.089530342449962</v>
      </c>
      <c r="X144">
        <f t="shared" ref="X144:X207" si="84">BH144*(BM144+BN144)/1000</f>
        <v>3.4538503415862176</v>
      </c>
      <c r="Y144">
        <f t="shared" ref="Y144:Y207" si="85">0.61365*EXP(17.502*BO144/(240.97+BO144))</f>
        <v>4.9277692755409745</v>
      </c>
      <c r="Z144">
        <f t="shared" ref="Z144:Z207" si="86">(V144-BH144*(BM144+BN144)/1000)</f>
        <v>1.4155343716597817</v>
      </c>
      <c r="AA144">
        <f t="shared" ref="AA144:AA207" si="87">(-H144*44100)</f>
        <v>-94.434216788521042</v>
      </c>
      <c r="AB144">
        <f t="shared" ref="AB144:AB207" si="88">2*29.3*P144*0.92*(BO144-U144)</f>
        <v>31.464333111188768</v>
      </c>
      <c r="AC144">
        <f t="shared" ref="AC144:AC207" si="89">2*0.95*0.0000000567*(((BO144+$B$6)+273)^4-(U144+273)^4)</f>
        <v>2.5946093171618743</v>
      </c>
      <c r="AD144">
        <f t="shared" ref="AD144:AD207" si="90">S144+AC144+AA144+AB144</f>
        <v>165.73332571219032</v>
      </c>
      <c r="AE144">
        <f t="shared" ref="AE144:AE207" si="91">BL144*AS144*(BG144-BF144*(1000-AS144*BI144)/(1000-AS144*BH144))/(100*AZ144)</f>
        <v>29.034736486732776</v>
      </c>
      <c r="AF144">
        <f t="shared" ref="AF144:AF207" si="92">1000*BL144*AS144*(BH144-BI144)/(100*AZ144*(1000-AS144*BH144))</f>
        <v>2.1390284060248725</v>
      </c>
      <c r="AG144">
        <f t="shared" ref="AG144:AG207" si="93">(AH144 - AI144 - BM144*1000/(8.314*(BO144+273.15)) * AK144/BL144 * AJ144) * BL144/(100*AZ144) * (1000 - BI144)/1000</f>
        <v>18.582614363394978</v>
      </c>
      <c r="AH144">
        <v>874.51502396278795</v>
      </c>
      <c r="AI144">
        <v>850.3024484848487</v>
      </c>
      <c r="AJ144">
        <v>1.690983086297754</v>
      </c>
      <c r="AK144">
        <v>62.734653934625719</v>
      </c>
      <c r="AL144">
        <f t="shared" ref="AL144:AL207" si="94">(AN144 - AM144 + BM144*1000/(8.314*(BO144+273.15)) * AP144/BL144 * AO144) * BL144/(100*AZ144) * 1000/(1000 - AN144)</f>
        <v>2.1413654600571665</v>
      </c>
      <c r="AM144">
        <v>32.232726999129987</v>
      </c>
      <c r="AN144">
        <v>34.141741818181799</v>
      </c>
      <c r="AO144">
        <v>2.5455879118388499E-6</v>
      </c>
      <c r="AP144">
        <v>100.3352754229541</v>
      </c>
      <c r="AQ144">
        <v>19</v>
      </c>
      <c r="AR144">
        <v>3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47260.501723531263</v>
      </c>
      <c r="AV144">
        <f t="shared" ref="AV144:AV207" si="98">$B$10*BU144+$C$10*BV144+$F$10*CG144*(1-CJ144)</f>
        <v>1199.9525000000001</v>
      </c>
      <c r="AW144">
        <f t="shared" ref="AW144:AW207" si="99">AV144*AX144</f>
        <v>1025.8855824209122</v>
      </c>
      <c r="AX144">
        <f t="shared" ref="AX144:AX207" si="100">($B$10*$D$8+$C$10*$D$8+$F$10*((CT144+CL144)/MAX(CT144+CL144+CU144, 0.1)*$I$8+CU144/MAX(CT144+CL144+CU144, 0.1)*$J$8))/($B$10+$C$10+$F$10)</f>
        <v>0.85493849333278793</v>
      </c>
      <c r="AY144">
        <f t="shared" ref="AY144:AY207" si="101">($B$10*$K$8+$C$10*$K$8+$F$10*((CT144+CL144)/MAX(CT144+CL144+CU144, 0.1)*$P$8+CU144/MAX(CT144+CL144+CU144, 0.1)*$Q$8))/($B$10+$C$10+$F$10)</f>
        <v>0.1884312921322808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1678134461.2874999</v>
      </c>
      <c r="BF144">
        <v>818.30962499999998</v>
      </c>
      <c r="BG144">
        <v>846.72475000000009</v>
      </c>
      <c r="BH144">
        <v>34.1402</v>
      </c>
      <c r="BI144">
        <v>32.233249999999998</v>
      </c>
      <c r="BJ144">
        <v>825.63687500000003</v>
      </c>
      <c r="BK144">
        <v>33.887725000000003</v>
      </c>
      <c r="BL144">
        <v>650.04375000000005</v>
      </c>
      <c r="BM144">
        <v>101.0665</v>
      </c>
      <c r="BN144">
        <v>0.1001698375</v>
      </c>
      <c r="BO144">
        <v>32.557225000000003</v>
      </c>
      <c r="BP144">
        <v>32.345950000000002</v>
      </c>
      <c r="BQ144">
        <v>999.9</v>
      </c>
      <c r="BR144">
        <v>0</v>
      </c>
      <c r="BS144">
        <v>0</v>
      </c>
      <c r="BT144">
        <v>8980.39</v>
      </c>
      <c r="BU144">
        <v>0</v>
      </c>
      <c r="BV144">
        <v>144.96424999999999</v>
      </c>
      <c r="BW144">
        <v>-28.414937500000001</v>
      </c>
      <c r="BX144">
        <v>847.234375</v>
      </c>
      <c r="BY144">
        <v>874.92624999999998</v>
      </c>
      <c r="BZ144">
        <v>1.90695375</v>
      </c>
      <c r="CA144">
        <v>846.72475000000009</v>
      </c>
      <c r="CB144">
        <v>32.233249999999998</v>
      </c>
      <c r="CC144">
        <v>3.4504287499999999</v>
      </c>
      <c r="CD144">
        <v>3.2577012500000002</v>
      </c>
      <c r="CE144">
        <v>26.377775</v>
      </c>
      <c r="CF144">
        <v>25.407225</v>
      </c>
      <c r="CG144">
        <v>1199.9525000000001</v>
      </c>
      <c r="CH144">
        <v>0.49996825</v>
      </c>
      <c r="CI144">
        <v>0.50003175</v>
      </c>
      <c r="CJ144">
        <v>0</v>
      </c>
      <c r="CK144">
        <v>1141</v>
      </c>
      <c r="CL144">
        <v>4.9990899999999998</v>
      </c>
      <c r="CM144">
        <v>12416.575000000001</v>
      </c>
      <c r="CN144">
        <v>9557.3612499999999</v>
      </c>
      <c r="CO144">
        <v>42.5</v>
      </c>
      <c r="CP144">
        <v>43.875</v>
      </c>
      <c r="CQ144">
        <v>43.265500000000003</v>
      </c>
      <c r="CR144">
        <v>43.061999999999998</v>
      </c>
      <c r="CS144">
        <v>43.811999999999998</v>
      </c>
      <c r="CT144">
        <v>597.4375</v>
      </c>
      <c r="CU144">
        <v>597.5162499999999</v>
      </c>
      <c r="CV144">
        <v>0</v>
      </c>
      <c r="CW144">
        <v>1678134505.5999999</v>
      </c>
      <c r="CX144">
        <v>0</v>
      </c>
      <c r="CY144">
        <v>1678124978.5</v>
      </c>
      <c r="CZ144" t="s">
        <v>356</v>
      </c>
      <c r="DA144">
        <v>1678124978.5</v>
      </c>
      <c r="DB144">
        <v>1678124958</v>
      </c>
      <c r="DC144">
        <v>13</v>
      </c>
      <c r="DD144">
        <v>-0.20300000000000001</v>
      </c>
      <c r="DE144">
        <v>-1.0999999999999999E-2</v>
      </c>
      <c r="DF144">
        <v>-7.2679999999999998</v>
      </c>
      <c r="DG144">
        <v>0.23699999999999999</v>
      </c>
      <c r="DH144">
        <v>791</v>
      </c>
      <c r="DI144">
        <v>32</v>
      </c>
      <c r="DJ144">
        <v>0.03</v>
      </c>
      <c r="DK144">
        <v>7.0000000000000007E-2</v>
      </c>
      <c r="DL144">
        <v>-28.070868292682931</v>
      </c>
      <c r="DM144">
        <v>-2.689760278745704</v>
      </c>
      <c r="DN144">
        <v>0.26852090479461582</v>
      </c>
      <c r="DO144">
        <v>0</v>
      </c>
      <c r="DP144">
        <v>1.9076312195121949</v>
      </c>
      <c r="DQ144">
        <v>-1.048829268292603E-2</v>
      </c>
      <c r="DR144">
        <v>2.175954172672421E-3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371</v>
      </c>
      <c r="EA144">
        <v>3.2963900000000002</v>
      </c>
      <c r="EB144">
        <v>2.6252200000000001</v>
      </c>
      <c r="EC144">
        <v>0.16486799999999999</v>
      </c>
      <c r="ED144">
        <v>0.16636799999999999</v>
      </c>
      <c r="EE144">
        <v>0.13928399999999999</v>
      </c>
      <c r="EF144">
        <v>0.132774</v>
      </c>
      <c r="EG144">
        <v>25163.599999999999</v>
      </c>
      <c r="EH144">
        <v>25475</v>
      </c>
      <c r="EI144">
        <v>28036.799999999999</v>
      </c>
      <c r="EJ144">
        <v>29417.599999999999</v>
      </c>
      <c r="EK144">
        <v>33226.9</v>
      </c>
      <c r="EL144">
        <v>35419.1</v>
      </c>
      <c r="EM144">
        <v>39595</v>
      </c>
      <c r="EN144">
        <v>42045.4</v>
      </c>
      <c r="EO144">
        <v>2.1880000000000002</v>
      </c>
      <c r="EP144">
        <v>2.17937</v>
      </c>
      <c r="EQ144">
        <v>0.11142299999999999</v>
      </c>
      <c r="ER144">
        <v>0</v>
      </c>
      <c r="ES144">
        <v>30.537199999999999</v>
      </c>
      <c r="ET144">
        <v>999.9</v>
      </c>
      <c r="EU144">
        <v>71.099999999999994</v>
      </c>
      <c r="EV144">
        <v>34.799999999999997</v>
      </c>
      <c r="EW144">
        <v>39.301900000000003</v>
      </c>
      <c r="EX144">
        <v>56.9482</v>
      </c>
      <c r="EY144">
        <v>-3.39744</v>
      </c>
      <c r="EZ144">
        <v>2</v>
      </c>
      <c r="FA144">
        <v>0.47880800000000001</v>
      </c>
      <c r="FB144">
        <v>5.7810500000000001E-2</v>
      </c>
      <c r="FC144">
        <v>20.275200000000002</v>
      </c>
      <c r="FD144">
        <v>5.2183400000000004</v>
      </c>
      <c r="FE144">
        <v>12.0092</v>
      </c>
      <c r="FF144">
        <v>4.9863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1.8658600000000001</v>
      </c>
      <c r="FM144">
        <v>1.8623400000000001</v>
      </c>
      <c r="FN144">
        <v>1.8643400000000001</v>
      </c>
      <c r="FO144">
        <v>1.8604400000000001</v>
      </c>
      <c r="FP144">
        <v>1.86113</v>
      </c>
      <c r="FQ144">
        <v>1.86026</v>
      </c>
      <c r="FR144">
        <v>1.8620300000000001</v>
      </c>
      <c r="FS144">
        <v>1.85859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-7.335</v>
      </c>
      <c r="GH144">
        <v>0.2525</v>
      </c>
      <c r="GI144">
        <v>-4.6300871571038451</v>
      </c>
      <c r="GJ144">
        <v>-4.6782648166075668E-3</v>
      </c>
      <c r="GK144">
        <v>2.0645039605938809E-6</v>
      </c>
      <c r="GL144">
        <v>-4.2957140779123221E-10</v>
      </c>
      <c r="GM144">
        <v>-8.3289933805379121E-2</v>
      </c>
      <c r="GN144">
        <v>6.7050777095108757E-4</v>
      </c>
      <c r="GO144">
        <v>6.3862846072479287E-4</v>
      </c>
      <c r="GP144">
        <v>-1.0801389653900339E-5</v>
      </c>
      <c r="GQ144">
        <v>6</v>
      </c>
      <c r="GR144">
        <v>2074</v>
      </c>
      <c r="GS144">
        <v>4</v>
      </c>
      <c r="GT144">
        <v>34</v>
      </c>
      <c r="GU144">
        <v>158.1</v>
      </c>
      <c r="GV144">
        <v>158.4</v>
      </c>
      <c r="GW144">
        <v>2.4450699999999999</v>
      </c>
      <c r="GX144">
        <v>2.5402800000000001</v>
      </c>
      <c r="GY144">
        <v>2.04834</v>
      </c>
      <c r="GZ144">
        <v>2.6171899999999999</v>
      </c>
      <c r="HA144">
        <v>2.1972700000000001</v>
      </c>
      <c r="HB144">
        <v>2.3156699999999999</v>
      </c>
      <c r="HC144">
        <v>40.1967</v>
      </c>
      <c r="HD144">
        <v>13.273999999999999</v>
      </c>
      <c r="HE144">
        <v>18</v>
      </c>
      <c r="HF144">
        <v>678.39200000000005</v>
      </c>
      <c r="HG144">
        <v>747.09500000000003</v>
      </c>
      <c r="HH144">
        <v>30.9999</v>
      </c>
      <c r="HI144">
        <v>33.448999999999998</v>
      </c>
      <c r="HJ144">
        <v>30</v>
      </c>
      <c r="HK144">
        <v>33.411999999999999</v>
      </c>
      <c r="HL144">
        <v>33.428100000000001</v>
      </c>
      <c r="HM144">
        <v>48.935099999999998</v>
      </c>
      <c r="HN144">
        <v>22.067399999999999</v>
      </c>
      <c r="HO144">
        <v>98.137799999999999</v>
      </c>
      <c r="HP144">
        <v>31</v>
      </c>
      <c r="HQ144">
        <v>862.88</v>
      </c>
      <c r="HR144">
        <v>32.189799999999998</v>
      </c>
      <c r="HS144">
        <v>98.822900000000004</v>
      </c>
      <c r="HT144">
        <v>97.502099999999999</v>
      </c>
    </row>
    <row r="145" spans="1:228" x14ac:dyDescent="0.2">
      <c r="A145">
        <v>130</v>
      </c>
      <c r="B145">
        <v>1678134467.5999999</v>
      </c>
      <c r="C145">
        <v>515</v>
      </c>
      <c r="D145" t="s">
        <v>618</v>
      </c>
      <c r="E145" t="s">
        <v>619</v>
      </c>
      <c r="F145">
        <v>4</v>
      </c>
      <c r="G145">
        <v>1678134465.5999999</v>
      </c>
      <c r="H145">
        <f t="shared" si="68"/>
        <v>2.1439346622867711E-3</v>
      </c>
      <c r="I145">
        <f t="shared" si="69"/>
        <v>2.143934662286771</v>
      </c>
      <c r="J145">
        <f t="shared" si="70"/>
        <v>18.443596940314961</v>
      </c>
      <c r="K145">
        <f t="shared" si="71"/>
        <v>825.50199999999984</v>
      </c>
      <c r="L145">
        <f t="shared" si="72"/>
        <v>608.76712556055145</v>
      </c>
      <c r="M145">
        <f t="shared" si="73"/>
        <v>61.585977098084832</v>
      </c>
      <c r="N145">
        <f t="shared" si="74"/>
        <v>83.511978771209868</v>
      </c>
      <c r="O145">
        <f t="shared" si="75"/>
        <v>0.15132819991539556</v>
      </c>
      <c r="P145">
        <f t="shared" si="76"/>
        <v>2.7725754110994973</v>
      </c>
      <c r="Q145">
        <f t="shared" si="77"/>
        <v>0.14688484300884674</v>
      </c>
      <c r="R145">
        <f t="shared" si="78"/>
        <v>9.2191377316001841E-2</v>
      </c>
      <c r="S145">
        <f t="shared" si="79"/>
        <v>226.11024009236169</v>
      </c>
      <c r="T145">
        <f t="shared" si="80"/>
        <v>33.373961106812814</v>
      </c>
      <c r="U145">
        <f t="shared" si="81"/>
        <v>32.34928571428572</v>
      </c>
      <c r="V145">
        <f t="shared" si="82"/>
        <v>4.8703018186041627</v>
      </c>
      <c r="W145">
        <f t="shared" si="83"/>
        <v>70.087984235034597</v>
      </c>
      <c r="X145">
        <f t="shared" si="84"/>
        <v>3.4544479763753437</v>
      </c>
      <c r="Y145">
        <f t="shared" si="85"/>
        <v>4.9287306719952477</v>
      </c>
      <c r="Z145">
        <f t="shared" si="86"/>
        <v>1.4158538422288189</v>
      </c>
      <c r="AA145">
        <f t="shared" si="87"/>
        <v>-94.547518606846609</v>
      </c>
      <c r="AB145">
        <f t="shared" si="88"/>
        <v>31.599033088058235</v>
      </c>
      <c r="AC145">
        <f t="shared" si="89"/>
        <v>2.5962310565903368</v>
      </c>
      <c r="AD145">
        <f t="shared" si="90"/>
        <v>165.75798563016366</v>
      </c>
      <c r="AE145">
        <f t="shared" si="91"/>
        <v>29.046363997837695</v>
      </c>
      <c r="AF145">
        <f t="shared" si="92"/>
        <v>2.1397635506611241</v>
      </c>
      <c r="AG145">
        <f t="shared" si="93"/>
        <v>18.443596940314961</v>
      </c>
      <c r="AH145">
        <v>881.43897772444564</v>
      </c>
      <c r="AI145">
        <v>857.24876969696936</v>
      </c>
      <c r="AJ145">
        <v>1.7192218335505871</v>
      </c>
      <c r="AK145">
        <v>62.734653934625719</v>
      </c>
      <c r="AL145">
        <f t="shared" si="94"/>
        <v>2.143934662286771</v>
      </c>
      <c r="AM145">
        <v>32.238706230835909</v>
      </c>
      <c r="AN145">
        <v>34.150067272727263</v>
      </c>
      <c r="AO145">
        <v>1.5292325603110001E-5</v>
      </c>
      <c r="AP145">
        <v>100.3352754229541</v>
      </c>
      <c r="AQ145">
        <v>19</v>
      </c>
      <c r="AR145">
        <v>3</v>
      </c>
      <c r="AS145">
        <f t="shared" si="95"/>
        <v>1</v>
      </c>
      <c r="AT145">
        <f t="shared" si="96"/>
        <v>0</v>
      </c>
      <c r="AU145">
        <f t="shared" si="97"/>
        <v>47540.502790939739</v>
      </c>
      <c r="AV145">
        <f t="shared" si="98"/>
        <v>1199.97</v>
      </c>
      <c r="AW145">
        <f t="shared" si="99"/>
        <v>1025.8996850219492</v>
      </c>
      <c r="AX145">
        <f t="shared" si="100"/>
        <v>0.85493777762939827</v>
      </c>
      <c r="AY145">
        <f t="shared" si="101"/>
        <v>0.1884299108247387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1678134465.5999999</v>
      </c>
      <c r="BF145">
        <v>825.50199999999984</v>
      </c>
      <c r="BG145">
        <v>853.94485714285724</v>
      </c>
      <c r="BH145">
        <v>34.146642857142851</v>
      </c>
      <c r="BI145">
        <v>32.238899999999987</v>
      </c>
      <c r="BJ145">
        <v>832.84442857142858</v>
      </c>
      <c r="BK145">
        <v>33.89414285714286</v>
      </c>
      <c r="BL145">
        <v>649.99257142857152</v>
      </c>
      <c r="BM145">
        <v>101.06528571428569</v>
      </c>
      <c r="BN145">
        <v>9.9797800000000006E-2</v>
      </c>
      <c r="BO145">
        <v>32.560685714285711</v>
      </c>
      <c r="BP145">
        <v>32.34928571428572</v>
      </c>
      <c r="BQ145">
        <v>999.89999999999986</v>
      </c>
      <c r="BR145">
        <v>0</v>
      </c>
      <c r="BS145">
        <v>0</v>
      </c>
      <c r="BT145">
        <v>9034.6428571428569</v>
      </c>
      <c r="BU145">
        <v>0</v>
      </c>
      <c r="BV145">
        <v>139.26628571428569</v>
      </c>
      <c r="BW145">
        <v>-28.442699999999999</v>
      </c>
      <c r="BX145">
        <v>854.68671428571429</v>
      </c>
      <c r="BY145">
        <v>882.39199999999994</v>
      </c>
      <c r="BZ145">
        <v>1.9077385714285719</v>
      </c>
      <c r="CA145">
        <v>853.94485714285724</v>
      </c>
      <c r="CB145">
        <v>32.238899999999987</v>
      </c>
      <c r="CC145">
        <v>3.4510385714285721</v>
      </c>
      <c r="CD145">
        <v>3.2582328571428572</v>
      </c>
      <c r="CE145">
        <v>26.380771428571428</v>
      </c>
      <c r="CF145">
        <v>25.40998571428571</v>
      </c>
      <c r="CG145">
        <v>1199.97</v>
      </c>
      <c r="CH145">
        <v>0.49999285714285718</v>
      </c>
      <c r="CI145">
        <v>0.50000714285714287</v>
      </c>
      <c r="CJ145">
        <v>0</v>
      </c>
      <c r="CK145">
        <v>1140.998571428571</v>
      </c>
      <c r="CL145">
        <v>4.9990899999999998</v>
      </c>
      <c r="CM145">
        <v>12418.685714285721</v>
      </c>
      <c r="CN145">
        <v>9557.6</v>
      </c>
      <c r="CO145">
        <v>42.5</v>
      </c>
      <c r="CP145">
        <v>43.875</v>
      </c>
      <c r="CQ145">
        <v>43.25</v>
      </c>
      <c r="CR145">
        <v>43.061999999999998</v>
      </c>
      <c r="CS145">
        <v>43.785428571428582</v>
      </c>
      <c r="CT145">
        <v>597.47428571428566</v>
      </c>
      <c r="CU145">
        <v>597.49571428571437</v>
      </c>
      <c r="CV145">
        <v>0</v>
      </c>
      <c r="CW145">
        <v>1678134509.8</v>
      </c>
      <c r="CX145">
        <v>0</v>
      </c>
      <c r="CY145">
        <v>1678124978.5</v>
      </c>
      <c r="CZ145" t="s">
        <v>356</v>
      </c>
      <c r="DA145">
        <v>1678124978.5</v>
      </c>
      <c r="DB145">
        <v>1678124958</v>
      </c>
      <c r="DC145">
        <v>13</v>
      </c>
      <c r="DD145">
        <v>-0.20300000000000001</v>
      </c>
      <c r="DE145">
        <v>-1.0999999999999999E-2</v>
      </c>
      <c r="DF145">
        <v>-7.2679999999999998</v>
      </c>
      <c r="DG145">
        <v>0.23699999999999999</v>
      </c>
      <c r="DH145">
        <v>791</v>
      </c>
      <c r="DI145">
        <v>32</v>
      </c>
      <c r="DJ145">
        <v>0.03</v>
      </c>
      <c r="DK145">
        <v>7.0000000000000007E-2</v>
      </c>
      <c r="DL145">
        <v>-28.223175609756101</v>
      </c>
      <c r="DM145">
        <v>-2.0105707317073498</v>
      </c>
      <c r="DN145">
        <v>0.20601871425826401</v>
      </c>
      <c r="DO145">
        <v>0</v>
      </c>
      <c r="DP145">
        <v>1.907593414634146</v>
      </c>
      <c r="DQ145">
        <v>-1.1260139372820071E-2</v>
      </c>
      <c r="DR145">
        <v>2.1443830311248342E-3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371</v>
      </c>
      <c r="EA145">
        <v>3.2963900000000002</v>
      </c>
      <c r="EB145">
        <v>2.6254300000000002</v>
      </c>
      <c r="EC145">
        <v>0.16574</v>
      </c>
      <c r="ED145">
        <v>0.16722899999999999</v>
      </c>
      <c r="EE145">
        <v>0.13930600000000001</v>
      </c>
      <c r="EF145">
        <v>0.13278599999999999</v>
      </c>
      <c r="EG145">
        <v>25137.4</v>
      </c>
      <c r="EH145">
        <v>25448.5</v>
      </c>
      <c r="EI145">
        <v>28037</v>
      </c>
      <c r="EJ145">
        <v>29417.5</v>
      </c>
      <c r="EK145">
        <v>33226.400000000001</v>
      </c>
      <c r="EL145">
        <v>35418.6</v>
      </c>
      <c r="EM145">
        <v>39595.4</v>
      </c>
      <c r="EN145">
        <v>42045.3</v>
      </c>
      <c r="EO145">
        <v>2.1881300000000001</v>
      </c>
      <c r="EP145">
        <v>2.1792799999999999</v>
      </c>
      <c r="EQ145">
        <v>0.111639</v>
      </c>
      <c r="ER145">
        <v>0</v>
      </c>
      <c r="ES145">
        <v>30.540600000000001</v>
      </c>
      <c r="ET145">
        <v>999.9</v>
      </c>
      <c r="EU145">
        <v>71.099999999999994</v>
      </c>
      <c r="EV145">
        <v>34.799999999999997</v>
      </c>
      <c r="EW145">
        <v>39.298000000000002</v>
      </c>
      <c r="EX145">
        <v>56.108199999999997</v>
      </c>
      <c r="EY145">
        <v>-3.4294899999999999</v>
      </c>
      <c r="EZ145">
        <v>2</v>
      </c>
      <c r="FA145">
        <v>0.47870699999999999</v>
      </c>
      <c r="FB145">
        <v>5.8681900000000002E-2</v>
      </c>
      <c r="FC145">
        <v>20.275200000000002</v>
      </c>
      <c r="FD145">
        <v>5.2174399999999999</v>
      </c>
      <c r="FE145">
        <v>12.0092</v>
      </c>
      <c r="FF145">
        <v>4.9861000000000004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1.86585</v>
      </c>
      <c r="FM145">
        <v>1.8623400000000001</v>
      </c>
      <c r="FN145">
        <v>1.86435</v>
      </c>
      <c r="FO145">
        <v>1.8604400000000001</v>
      </c>
      <c r="FP145">
        <v>1.86113</v>
      </c>
      <c r="FQ145">
        <v>1.86026</v>
      </c>
      <c r="FR145">
        <v>1.8620300000000001</v>
      </c>
      <c r="FS145">
        <v>1.8586100000000001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-7.3490000000000002</v>
      </c>
      <c r="GH145">
        <v>0.2525</v>
      </c>
      <c r="GI145">
        <v>-4.6300871571038451</v>
      </c>
      <c r="GJ145">
        <v>-4.6782648166075668E-3</v>
      </c>
      <c r="GK145">
        <v>2.0645039605938809E-6</v>
      </c>
      <c r="GL145">
        <v>-4.2957140779123221E-10</v>
      </c>
      <c r="GM145">
        <v>-8.3289933805379121E-2</v>
      </c>
      <c r="GN145">
        <v>6.7050777095108757E-4</v>
      </c>
      <c r="GO145">
        <v>6.3862846072479287E-4</v>
      </c>
      <c r="GP145">
        <v>-1.0801389653900339E-5</v>
      </c>
      <c r="GQ145">
        <v>6</v>
      </c>
      <c r="GR145">
        <v>2074</v>
      </c>
      <c r="GS145">
        <v>4</v>
      </c>
      <c r="GT145">
        <v>34</v>
      </c>
      <c r="GU145">
        <v>158.19999999999999</v>
      </c>
      <c r="GV145">
        <v>158.5</v>
      </c>
      <c r="GW145">
        <v>2.4597199999999999</v>
      </c>
      <c r="GX145">
        <v>2.5366200000000001</v>
      </c>
      <c r="GY145">
        <v>2.04834</v>
      </c>
      <c r="GZ145">
        <v>2.6171899999999999</v>
      </c>
      <c r="HA145">
        <v>2.1972700000000001</v>
      </c>
      <c r="HB145">
        <v>2.32666</v>
      </c>
      <c r="HC145">
        <v>40.1967</v>
      </c>
      <c r="HD145">
        <v>13.291499999999999</v>
      </c>
      <c r="HE145">
        <v>18</v>
      </c>
      <c r="HF145">
        <v>678.49099999999999</v>
      </c>
      <c r="HG145">
        <v>746.99900000000002</v>
      </c>
      <c r="HH145">
        <v>31.0001</v>
      </c>
      <c r="HI145">
        <v>33.448900000000002</v>
      </c>
      <c r="HJ145">
        <v>29.9999</v>
      </c>
      <c r="HK145">
        <v>33.411799999999999</v>
      </c>
      <c r="HL145">
        <v>33.428100000000001</v>
      </c>
      <c r="HM145">
        <v>49.247399999999999</v>
      </c>
      <c r="HN145">
        <v>22.067399999999999</v>
      </c>
      <c r="HO145">
        <v>98.137799999999999</v>
      </c>
      <c r="HP145">
        <v>31</v>
      </c>
      <c r="HQ145">
        <v>869.56799999999998</v>
      </c>
      <c r="HR145">
        <v>32.189799999999998</v>
      </c>
      <c r="HS145">
        <v>98.823800000000006</v>
      </c>
      <c r="HT145">
        <v>97.501800000000003</v>
      </c>
    </row>
    <row r="146" spans="1:228" x14ac:dyDescent="0.2">
      <c r="A146">
        <v>131</v>
      </c>
      <c r="B146">
        <v>1678134471.5999999</v>
      </c>
      <c r="C146">
        <v>519</v>
      </c>
      <c r="D146" t="s">
        <v>620</v>
      </c>
      <c r="E146" t="s">
        <v>621</v>
      </c>
      <c r="F146">
        <v>4</v>
      </c>
      <c r="G146">
        <v>1678134469.2874999</v>
      </c>
      <c r="H146">
        <f t="shared" si="68"/>
        <v>2.1471921261165621E-3</v>
      </c>
      <c r="I146">
        <f t="shared" si="69"/>
        <v>2.1471921261165621</v>
      </c>
      <c r="J146">
        <f t="shared" si="70"/>
        <v>18.358445991441556</v>
      </c>
      <c r="K146">
        <f t="shared" si="71"/>
        <v>831.60050000000001</v>
      </c>
      <c r="L146">
        <f t="shared" si="72"/>
        <v>615.76247329897217</v>
      </c>
      <c r="M146">
        <f t="shared" si="73"/>
        <v>62.293964844047345</v>
      </c>
      <c r="N146">
        <f t="shared" si="74"/>
        <v>84.129342981477635</v>
      </c>
      <c r="O146">
        <f t="shared" si="75"/>
        <v>0.15144376153334915</v>
      </c>
      <c r="P146">
        <f t="shared" si="76"/>
        <v>2.7676829911037624</v>
      </c>
      <c r="Q146">
        <f t="shared" si="77"/>
        <v>0.14698610609965962</v>
      </c>
      <c r="R146">
        <f t="shared" si="78"/>
        <v>9.2255889686082032E-2</v>
      </c>
      <c r="S146">
        <f t="shared" si="79"/>
        <v>226.10791423524122</v>
      </c>
      <c r="T146">
        <f t="shared" si="80"/>
        <v>33.377810126964576</v>
      </c>
      <c r="U146">
        <f t="shared" si="81"/>
        <v>32.355874999999997</v>
      </c>
      <c r="V146">
        <f t="shared" si="82"/>
        <v>4.8721138871768366</v>
      </c>
      <c r="W146">
        <f t="shared" si="83"/>
        <v>70.087602970174373</v>
      </c>
      <c r="X146">
        <f t="shared" si="84"/>
        <v>3.4550965112398564</v>
      </c>
      <c r="Y146">
        <f t="shared" si="85"/>
        <v>4.9296828038336038</v>
      </c>
      <c r="Z146">
        <f t="shared" si="86"/>
        <v>1.4170173759369802</v>
      </c>
      <c r="AA146">
        <f t="shared" si="87"/>
        <v>-94.69117276174039</v>
      </c>
      <c r="AB146">
        <f t="shared" si="88"/>
        <v>31.071393376395097</v>
      </c>
      <c r="AC146">
        <f t="shared" si="89"/>
        <v>2.5575177611795805</v>
      </c>
      <c r="AD146">
        <f t="shared" si="90"/>
        <v>165.0456526110755</v>
      </c>
      <c r="AE146">
        <f t="shared" si="91"/>
        <v>29.102823610061485</v>
      </c>
      <c r="AF146">
        <f t="shared" si="92"/>
        <v>2.1450642644951539</v>
      </c>
      <c r="AG146">
        <f t="shared" si="93"/>
        <v>18.358445991441556</v>
      </c>
      <c r="AH146">
        <v>888.35955369120734</v>
      </c>
      <c r="AI146">
        <v>864.16640606060616</v>
      </c>
      <c r="AJ146">
        <v>1.7414277777374549</v>
      </c>
      <c r="AK146">
        <v>62.734653934625719</v>
      </c>
      <c r="AL146">
        <f t="shared" si="94"/>
        <v>2.1471921261165621</v>
      </c>
      <c r="AM146">
        <v>32.23991072298444</v>
      </c>
      <c r="AN146">
        <v>34.154124848484848</v>
      </c>
      <c r="AO146">
        <v>9.0360805493260334E-6</v>
      </c>
      <c r="AP146">
        <v>100.3352754229541</v>
      </c>
      <c r="AQ146">
        <v>19</v>
      </c>
      <c r="AR146">
        <v>3</v>
      </c>
      <c r="AS146">
        <f t="shared" si="95"/>
        <v>1</v>
      </c>
      <c r="AT146">
        <f t="shared" si="96"/>
        <v>0</v>
      </c>
      <c r="AU146">
        <f t="shared" si="97"/>
        <v>47405.151495485188</v>
      </c>
      <c r="AV146">
        <f t="shared" si="98"/>
        <v>1199.9575</v>
      </c>
      <c r="AW146">
        <f t="shared" si="99"/>
        <v>1025.8890135933891</v>
      </c>
      <c r="AX146">
        <f t="shared" si="100"/>
        <v>0.85493779037456674</v>
      </c>
      <c r="AY146">
        <f t="shared" si="101"/>
        <v>0.18842993542291392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1678134469.2874999</v>
      </c>
      <c r="BF146">
        <v>831.60050000000001</v>
      </c>
      <c r="BG146">
        <v>860.11037499999998</v>
      </c>
      <c r="BH146">
        <v>34.152887499999999</v>
      </c>
      <c r="BI146">
        <v>32.240512500000001</v>
      </c>
      <c r="BJ146">
        <v>838.95612499999993</v>
      </c>
      <c r="BK146">
        <v>33.900312499999998</v>
      </c>
      <c r="BL146">
        <v>650.02025000000003</v>
      </c>
      <c r="BM146">
        <v>101.0655</v>
      </c>
      <c r="BN146">
        <v>0.10007527500000001</v>
      </c>
      <c r="BO146">
        <v>32.5641125</v>
      </c>
      <c r="BP146">
        <v>32.355874999999997</v>
      </c>
      <c r="BQ146">
        <v>999.9</v>
      </c>
      <c r="BR146">
        <v>0</v>
      </c>
      <c r="BS146">
        <v>0</v>
      </c>
      <c r="BT146">
        <v>9008.5925000000007</v>
      </c>
      <c r="BU146">
        <v>0</v>
      </c>
      <c r="BV146">
        <v>133.480875</v>
      </c>
      <c r="BW146">
        <v>-28.509562500000001</v>
      </c>
      <c r="BX146">
        <v>861.00637499999993</v>
      </c>
      <c r="BY146">
        <v>888.7645</v>
      </c>
      <c r="BZ146">
        <v>1.912385</v>
      </c>
      <c r="CA146">
        <v>860.11037499999998</v>
      </c>
      <c r="CB146">
        <v>32.240512500000001</v>
      </c>
      <c r="CC146">
        <v>3.4516749999999998</v>
      </c>
      <c r="CD146">
        <v>3.2584</v>
      </c>
      <c r="CE146">
        <v>26.383912500000001</v>
      </c>
      <c r="CF146">
        <v>25.41085</v>
      </c>
      <c r="CG146">
        <v>1199.9575</v>
      </c>
      <c r="CH146">
        <v>0.49999087499999989</v>
      </c>
      <c r="CI146">
        <v>0.50000912499999994</v>
      </c>
      <c r="CJ146">
        <v>0</v>
      </c>
      <c r="CK146">
        <v>1141.0462500000001</v>
      </c>
      <c r="CL146">
        <v>4.9990899999999998</v>
      </c>
      <c r="CM146">
        <v>12419.05</v>
      </c>
      <c r="CN146">
        <v>9557.4787500000002</v>
      </c>
      <c r="CO146">
        <v>42.5</v>
      </c>
      <c r="CP146">
        <v>43.875</v>
      </c>
      <c r="CQ146">
        <v>43.265500000000003</v>
      </c>
      <c r="CR146">
        <v>43.061999999999998</v>
      </c>
      <c r="CS146">
        <v>43.811999999999998</v>
      </c>
      <c r="CT146">
        <v>597.46749999999997</v>
      </c>
      <c r="CU146">
        <v>597.49</v>
      </c>
      <c r="CV146">
        <v>0</v>
      </c>
      <c r="CW146">
        <v>1678134514</v>
      </c>
      <c r="CX146">
        <v>0</v>
      </c>
      <c r="CY146">
        <v>1678124978.5</v>
      </c>
      <c r="CZ146" t="s">
        <v>356</v>
      </c>
      <c r="DA146">
        <v>1678124978.5</v>
      </c>
      <c r="DB146">
        <v>1678124958</v>
      </c>
      <c r="DC146">
        <v>13</v>
      </c>
      <c r="DD146">
        <v>-0.20300000000000001</v>
      </c>
      <c r="DE146">
        <v>-1.0999999999999999E-2</v>
      </c>
      <c r="DF146">
        <v>-7.2679999999999998</v>
      </c>
      <c r="DG146">
        <v>0.23699999999999999</v>
      </c>
      <c r="DH146">
        <v>791</v>
      </c>
      <c r="DI146">
        <v>32</v>
      </c>
      <c r="DJ146">
        <v>0.03</v>
      </c>
      <c r="DK146">
        <v>7.0000000000000007E-2</v>
      </c>
      <c r="DL146">
        <v>-28.339204878048779</v>
      </c>
      <c r="DM146">
        <v>-1.5353101045296029</v>
      </c>
      <c r="DN146">
        <v>0.16276656777717191</v>
      </c>
      <c r="DO146">
        <v>0</v>
      </c>
      <c r="DP146">
        <v>1.9079331707317071</v>
      </c>
      <c r="DQ146">
        <v>1.3092961672472189E-2</v>
      </c>
      <c r="DR146">
        <v>2.7058305960930219E-3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371</v>
      </c>
      <c r="EA146">
        <v>3.2965200000000001</v>
      </c>
      <c r="EB146">
        <v>2.6253700000000002</v>
      </c>
      <c r="EC146">
        <v>0.16661400000000001</v>
      </c>
      <c r="ED146">
        <v>0.16808699999999999</v>
      </c>
      <c r="EE146">
        <v>0.139318</v>
      </c>
      <c r="EF146">
        <v>0.13278999999999999</v>
      </c>
      <c r="EG146">
        <v>25111.3</v>
      </c>
      <c r="EH146">
        <v>25422</v>
      </c>
      <c r="EI146">
        <v>28037.3</v>
      </c>
      <c r="EJ146">
        <v>29417.200000000001</v>
      </c>
      <c r="EK146">
        <v>33226.300000000003</v>
      </c>
      <c r="EL146">
        <v>35418.1</v>
      </c>
      <c r="EM146">
        <v>39595.800000000003</v>
      </c>
      <c r="EN146">
        <v>42044.9</v>
      </c>
      <c r="EO146">
        <v>2.18825</v>
      </c>
      <c r="EP146">
        <v>2.1792199999999999</v>
      </c>
      <c r="EQ146">
        <v>0.111863</v>
      </c>
      <c r="ER146">
        <v>0</v>
      </c>
      <c r="ES146">
        <v>30.5457</v>
      </c>
      <c r="ET146">
        <v>999.9</v>
      </c>
      <c r="EU146">
        <v>71.099999999999994</v>
      </c>
      <c r="EV146">
        <v>34.799999999999997</v>
      </c>
      <c r="EW146">
        <v>39.296199999999999</v>
      </c>
      <c r="EX146">
        <v>56.708199999999998</v>
      </c>
      <c r="EY146">
        <v>-3.5015999999999998</v>
      </c>
      <c r="EZ146">
        <v>2</v>
      </c>
      <c r="FA146">
        <v>0.47865099999999999</v>
      </c>
      <c r="FB146">
        <v>5.8439499999999998E-2</v>
      </c>
      <c r="FC146">
        <v>20.275099999999998</v>
      </c>
      <c r="FD146">
        <v>5.21774</v>
      </c>
      <c r="FE146">
        <v>12.0098</v>
      </c>
      <c r="FF146">
        <v>4.9857500000000003</v>
      </c>
      <c r="FG146">
        <v>3.2845499999999999</v>
      </c>
      <c r="FH146">
        <v>9999</v>
      </c>
      <c r="FI146">
        <v>9999</v>
      </c>
      <c r="FJ146">
        <v>9999</v>
      </c>
      <c r="FK146">
        <v>999.9</v>
      </c>
      <c r="FL146">
        <v>1.8658600000000001</v>
      </c>
      <c r="FM146">
        <v>1.86233</v>
      </c>
      <c r="FN146">
        <v>1.8643400000000001</v>
      </c>
      <c r="FO146">
        <v>1.8604700000000001</v>
      </c>
      <c r="FP146">
        <v>1.8611200000000001</v>
      </c>
      <c r="FQ146">
        <v>1.8602700000000001</v>
      </c>
      <c r="FR146">
        <v>1.8620300000000001</v>
      </c>
      <c r="FS146">
        <v>1.8586100000000001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-7.3639999999999999</v>
      </c>
      <c r="GH146">
        <v>0.2525</v>
      </c>
      <c r="GI146">
        <v>-4.6300871571038451</v>
      </c>
      <c r="GJ146">
        <v>-4.6782648166075668E-3</v>
      </c>
      <c r="GK146">
        <v>2.0645039605938809E-6</v>
      </c>
      <c r="GL146">
        <v>-4.2957140779123221E-10</v>
      </c>
      <c r="GM146">
        <v>-8.3289933805379121E-2</v>
      </c>
      <c r="GN146">
        <v>6.7050777095108757E-4</v>
      </c>
      <c r="GO146">
        <v>6.3862846072479287E-4</v>
      </c>
      <c r="GP146">
        <v>-1.0801389653900339E-5</v>
      </c>
      <c r="GQ146">
        <v>6</v>
      </c>
      <c r="GR146">
        <v>2074</v>
      </c>
      <c r="GS146">
        <v>4</v>
      </c>
      <c r="GT146">
        <v>34</v>
      </c>
      <c r="GU146">
        <v>158.19999999999999</v>
      </c>
      <c r="GV146">
        <v>158.6</v>
      </c>
      <c r="GW146">
        <v>2.47559</v>
      </c>
      <c r="GX146">
        <v>2.5329600000000001</v>
      </c>
      <c r="GY146">
        <v>2.04834</v>
      </c>
      <c r="GZ146">
        <v>2.6159699999999999</v>
      </c>
      <c r="HA146">
        <v>2.1972700000000001</v>
      </c>
      <c r="HB146">
        <v>2.3278799999999999</v>
      </c>
      <c r="HC146">
        <v>40.1967</v>
      </c>
      <c r="HD146">
        <v>13.291499999999999</v>
      </c>
      <c r="HE146">
        <v>18</v>
      </c>
      <c r="HF146">
        <v>678.58600000000001</v>
      </c>
      <c r="HG146">
        <v>746.94500000000005</v>
      </c>
      <c r="HH146">
        <v>31</v>
      </c>
      <c r="HI146">
        <v>33.4467</v>
      </c>
      <c r="HJ146">
        <v>29.9999</v>
      </c>
      <c r="HK146">
        <v>33.411200000000001</v>
      </c>
      <c r="HL146">
        <v>33.427599999999998</v>
      </c>
      <c r="HM146">
        <v>49.558799999999998</v>
      </c>
      <c r="HN146">
        <v>22.067399999999999</v>
      </c>
      <c r="HO146">
        <v>98.137799999999999</v>
      </c>
      <c r="HP146">
        <v>31</v>
      </c>
      <c r="HQ146">
        <v>876.24800000000005</v>
      </c>
      <c r="HR146">
        <v>32.189799999999998</v>
      </c>
      <c r="HS146">
        <v>98.824799999999996</v>
      </c>
      <c r="HT146">
        <v>97.500799999999998</v>
      </c>
    </row>
    <row r="147" spans="1:228" x14ac:dyDescent="0.2">
      <c r="A147">
        <v>132</v>
      </c>
      <c r="B147">
        <v>1678134475.5999999</v>
      </c>
      <c r="C147">
        <v>523</v>
      </c>
      <c r="D147" t="s">
        <v>622</v>
      </c>
      <c r="E147" t="s">
        <v>623</v>
      </c>
      <c r="F147">
        <v>4</v>
      </c>
      <c r="G147">
        <v>1678134473.5999999</v>
      </c>
      <c r="H147">
        <f t="shared" si="68"/>
        <v>2.1449858324992712E-3</v>
      </c>
      <c r="I147">
        <f t="shared" si="69"/>
        <v>2.144985832499271</v>
      </c>
      <c r="J147">
        <f t="shared" si="70"/>
        <v>18.785059780301129</v>
      </c>
      <c r="K147">
        <f t="shared" si="71"/>
        <v>838.7311428571428</v>
      </c>
      <c r="L147">
        <f t="shared" si="72"/>
        <v>617.60457518712155</v>
      </c>
      <c r="M147">
        <f t="shared" si="73"/>
        <v>62.480709271264971</v>
      </c>
      <c r="N147">
        <f t="shared" si="74"/>
        <v>84.851244305849661</v>
      </c>
      <c r="O147">
        <f t="shared" si="75"/>
        <v>0.15103732405724563</v>
      </c>
      <c r="P147">
        <f t="shared" si="76"/>
        <v>2.7682803702342698</v>
      </c>
      <c r="Q147">
        <f t="shared" si="77"/>
        <v>0.1466041125146812</v>
      </c>
      <c r="R147">
        <f t="shared" si="78"/>
        <v>9.2015037975662628E-2</v>
      </c>
      <c r="S147">
        <f t="shared" si="79"/>
        <v>226.10764723631456</v>
      </c>
      <c r="T147">
        <f t="shared" si="80"/>
        <v>33.379178358362203</v>
      </c>
      <c r="U147">
        <f t="shared" si="81"/>
        <v>32.364671428571427</v>
      </c>
      <c r="V147">
        <f t="shared" si="82"/>
        <v>4.8745338396231377</v>
      </c>
      <c r="W147">
        <f t="shared" si="83"/>
        <v>70.08793461605211</v>
      </c>
      <c r="X147">
        <f t="shared" si="84"/>
        <v>3.4552940567075763</v>
      </c>
      <c r="Y147">
        <f t="shared" si="85"/>
        <v>4.9299413310379059</v>
      </c>
      <c r="Z147">
        <f t="shared" si="86"/>
        <v>1.4192397829155614</v>
      </c>
      <c r="AA147">
        <f t="shared" si="87"/>
        <v>-94.593875213217856</v>
      </c>
      <c r="AB147">
        <f t="shared" si="88"/>
        <v>29.904139575648365</v>
      </c>
      <c r="AC147">
        <f t="shared" si="89"/>
        <v>2.4610262825938878</v>
      </c>
      <c r="AD147">
        <f t="shared" si="90"/>
        <v>163.87893788133894</v>
      </c>
      <c r="AE147">
        <f t="shared" si="91"/>
        <v>29.261768757700843</v>
      </c>
      <c r="AF147">
        <f t="shared" si="92"/>
        <v>2.1455115223772019</v>
      </c>
      <c r="AG147">
        <f t="shared" si="93"/>
        <v>18.785059780301129</v>
      </c>
      <c r="AH147">
        <v>895.34691031447517</v>
      </c>
      <c r="AI147">
        <v>870.92974545454524</v>
      </c>
      <c r="AJ147">
        <v>1.6938951591403939</v>
      </c>
      <c r="AK147">
        <v>62.734653934625719</v>
      </c>
      <c r="AL147">
        <f t="shared" si="94"/>
        <v>2.144985832499271</v>
      </c>
      <c r="AM147">
        <v>32.242058723155431</v>
      </c>
      <c r="AN147">
        <v>34.154322424242423</v>
      </c>
      <c r="AO147">
        <v>-5.1767787569264291E-7</v>
      </c>
      <c r="AP147">
        <v>100.3352754229541</v>
      </c>
      <c r="AQ147">
        <v>19</v>
      </c>
      <c r="AR147">
        <v>3</v>
      </c>
      <c r="AS147">
        <f t="shared" si="95"/>
        <v>1</v>
      </c>
      <c r="AT147">
        <f t="shared" si="96"/>
        <v>0</v>
      </c>
      <c r="AU147">
        <f t="shared" si="97"/>
        <v>47421.468081946703</v>
      </c>
      <c r="AV147">
        <f t="shared" si="98"/>
        <v>1199.9485714285711</v>
      </c>
      <c r="AW147">
        <f t="shared" si="99"/>
        <v>1025.8821135939452</v>
      </c>
      <c r="AX147">
        <f t="shared" si="100"/>
        <v>0.85493840154549694</v>
      </c>
      <c r="AY147">
        <f t="shared" si="101"/>
        <v>0.18843111498280907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1678134473.5999999</v>
      </c>
      <c r="BF147">
        <v>838.7311428571428</v>
      </c>
      <c r="BG147">
        <v>867.40157142857129</v>
      </c>
      <c r="BH147">
        <v>34.154628571428567</v>
      </c>
      <c r="BI147">
        <v>32.241900000000001</v>
      </c>
      <c r="BJ147">
        <v>846.10185714285706</v>
      </c>
      <c r="BK147">
        <v>33.902071428571432</v>
      </c>
      <c r="BL147">
        <v>650.03442857142852</v>
      </c>
      <c r="BM147">
        <v>101.0662857142857</v>
      </c>
      <c r="BN147">
        <v>9.9916385714285724E-2</v>
      </c>
      <c r="BO147">
        <v>32.565042857142863</v>
      </c>
      <c r="BP147">
        <v>32.364671428571427</v>
      </c>
      <c r="BQ147">
        <v>999.89999999999986</v>
      </c>
      <c r="BR147">
        <v>0</v>
      </c>
      <c r="BS147">
        <v>0</v>
      </c>
      <c r="BT147">
        <v>9011.6985714285711</v>
      </c>
      <c r="BU147">
        <v>0</v>
      </c>
      <c r="BV147">
        <v>125.1712857142857</v>
      </c>
      <c r="BW147">
        <v>-28.670300000000001</v>
      </c>
      <c r="BX147">
        <v>868.39071428571435</v>
      </c>
      <c r="BY147">
        <v>896.30000000000007</v>
      </c>
      <c r="BZ147">
        <v>1.912701428571429</v>
      </c>
      <c r="CA147">
        <v>867.40157142857129</v>
      </c>
      <c r="CB147">
        <v>32.241900000000001</v>
      </c>
      <c r="CC147">
        <v>3.4518800000000001</v>
      </c>
      <c r="CD147">
        <v>3.2585700000000002</v>
      </c>
      <c r="CE147">
        <v>26.384899999999991</v>
      </c>
      <c r="CF147">
        <v>25.411728571428569</v>
      </c>
      <c r="CG147">
        <v>1199.9485714285711</v>
      </c>
      <c r="CH147">
        <v>0.49997085714285711</v>
      </c>
      <c r="CI147">
        <v>0.50002914285714284</v>
      </c>
      <c r="CJ147">
        <v>0</v>
      </c>
      <c r="CK147">
        <v>1140.967142857143</v>
      </c>
      <c r="CL147">
        <v>4.9990899999999998</v>
      </c>
      <c r="CM147">
        <v>12416.842857142859</v>
      </c>
      <c r="CN147">
        <v>9557.324285714285</v>
      </c>
      <c r="CO147">
        <v>42.5</v>
      </c>
      <c r="CP147">
        <v>43.875</v>
      </c>
      <c r="CQ147">
        <v>43.25</v>
      </c>
      <c r="CR147">
        <v>43.061999999999998</v>
      </c>
      <c r="CS147">
        <v>43.794285714285706</v>
      </c>
      <c r="CT147">
        <v>597.43857142857144</v>
      </c>
      <c r="CU147">
        <v>597.51</v>
      </c>
      <c r="CV147">
        <v>0</v>
      </c>
      <c r="CW147">
        <v>1678134517.5999999</v>
      </c>
      <c r="CX147">
        <v>0</v>
      </c>
      <c r="CY147">
        <v>1678124978.5</v>
      </c>
      <c r="CZ147" t="s">
        <v>356</v>
      </c>
      <c r="DA147">
        <v>1678124978.5</v>
      </c>
      <c r="DB147">
        <v>1678124958</v>
      </c>
      <c r="DC147">
        <v>13</v>
      </c>
      <c r="DD147">
        <v>-0.20300000000000001</v>
      </c>
      <c r="DE147">
        <v>-1.0999999999999999E-2</v>
      </c>
      <c r="DF147">
        <v>-7.2679999999999998</v>
      </c>
      <c r="DG147">
        <v>0.23699999999999999</v>
      </c>
      <c r="DH147">
        <v>791</v>
      </c>
      <c r="DI147">
        <v>32</v>
      </c>
      <c r="DJ147">
        <v>0.03</v>
      </c>
      <c r="DK147">
        <v>7.0000000000000007E-2</v>
      </c>
      <c r="DL147">
        <v>-28.441667499999991</v>
      </c>
      <c r="DM147">
        <v>-1.135012007504564</v>
      </c>
      <c r="DN147">
        <v>0.1167668711311132</v>
      </c>
      <c r="DO147">
        <v>0</v>
      </c>
      <c r="DP147">
        <v>1.9085700000000001</v>
      </c>
      <c r="DQ147">
        <v>3.1133133208251729E-2</v>
      </c>
      <c r="DR147">
        <v>3.2628086060938269E-3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371</v>
      </c>
      <c r="EA147">
        <v>3.2964500000000001</v>
      </c>
      <c r="EB147">
        <v>2.6251799999999998</v>
      </c>
      <c r="EC147">
        <v>0.16747300000000001</v>
      </c>
      <c r="ED147">
        <v>0.168957</v>
      </c>
      <c r="EE147">
        <v>0.13932</v>
      </c>
      <c r="EF147">
        <v>0.13279299999999999</v>
      </c>
      <c r="EG147">
        <v>25085.200000000001</v>
      </c>
      <c r="EH147">
        <v>25395.1</v>
      </c>
      <c r="EI147">
        <v>28037.200000000001</v>
      </c>
      <c r="EJ147">
        <v>29416.9</v>
      </c>
      <c r="EK147">
        <v>33226.199999999997</v>
      </c>
      <c r="EL147">
        <v>35417.800000000003</v>
      </c>
      <c r="EM147">
        <v>39595.599999999999</v>
      </c>
      <c r="EN147">
        <v>42044.5</v>
      </c>
      <c r="EO147">
        <v>2.1880500000000001</v>
      </c>
      <c r="EP147">
        <v>2.17943</v>
      </c>
      <c r="EQ147">
        <v>0.111736</v>
      </c>
      <c r="ER147">
        <v>0</v>
      </c>
      <c r="ES147">
        <v>30.549700000000001</v>
      </c>
      <c r="ET147">
        <v>999.9</v>
      </c>
      <c r="EU147">
        <v>71.099999999999994</v>
      </c>
      <c r="EV147">
        <v>34.799999999999997</v>
      </c>
      <c r="EW147">
        <v>39.300600000000003</v>
      </c>
      <c r="EX147">
        <v>55.778199999999998</v>
      </c>
      <c r="EY147">
        <v>-3.5657000000000001</v>
      </c>
      <c r="EZ147">
        <v>2</v>
      </c>
      <c r="FA147">
        <v>0.47863099999999997</v>
      </c>
      <c r="FB147">
        <v>5.8431400000000001E-2</v>
      </c>
      <c r="FC147">
        <v>20.275099999999998</v>
      </c>
      <c r="FD147">
        <v>5.2175900000000004</v>
      </c>
      <c r="FE147">
        <v>12.0083</v>
      </c>
      <c r="FF147">
        <v>4.9856999999999996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1.8623400000000001</v>
      </c>
      <c r="FN147">
        <v>1.86436</v>
      </c>
      <c r="FO147">
        <v>1.8604499999999999</v>
      </c>
      <c r="FP147">
        <v>1.86113</v>
      </c>
      <c r="FQ147">
        <v>1.86026</v>
      </c>
      <c r="FR147">
        <v>1.86202</v>
      </c>
      <c r="FS147">
        <v>1.8586100000000001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-7.3780000000000001</v>
      </c>
      <c r="GH147">
        <v>0.25259999999999999</v>
      </c>
      <c r="GI147">
        <v>-4.6300871571038451</v>
      </c>
      <c r="GJ147">
        <v>-4.6782648166075668E-3</v>
      </c>
      <c r="GK147">
        <v>2.0645039605938809E-6</v>
      </c>
      <c r="GL147">
        <v>-4.2957140779123221E-10</v>
      </c>
      <c r="GM147">
        <v>-8.3289933805379121E-2</v>
      </c>
      <c r="GN147">
        <v>6.7050777095108757E-4</v>
      </c>
      <c r="GO147">
        <v>6.3862846072479287E-4</v>
      </c>
      <c r="GP147">
        <v>-1.0801389653900339E-5</v>
      </c>
      <c r="GQ147">
        <v>6</v>
      </c>
      <c r="GR147">
        <v>2074</v>
      </c>
      <c r="GS147">
        <v>4</v>
      </c>
      <c r="GT147">
        <v>34</v>
      </c>
      <c r="GU147">
        <v>158.30000000000001</v>
      </c>
      <c r="GV147">
        <v>158.6</v>
      </c>
      <c r="GW147">
        <v>2.49146</v>
      </c>
      <c r="GX147">
        <v>2.5366200000000001</v>
      </c>
      <c r="GY147">
        <v>2.04834</v>
      </c>
      <c r="GZ147">
        <v>2.6171899999999999</v>
      </c>
      <c r="HA147">
        <v>2.1972700000000001</v>
      </c>
      <c r="HB147">
        <v>2.32178</v>
      </c>
      <c r="HC147">
        <v>40.1967</v>
      </c>
      <c r="HD147">
        <v>13.3002</v>
      </c>
      <c r="HE147">
        <v>18</v>
      </c>
      <c r="HF147">
        <v>678.39800000000002</v>
      </c>
      <c r="HG147">
        <v>747.10599999999999</v>
      </c>
      <c r="HH147">
        <v>31</v>
      </c>
      <c r="HI147">
        <v>33.445900000000002</v>
      </c>
      <c r="HJ147">
        <v>29.9999</v>
      </c>
      <c r="HK147">
        <v>33.408900000000003</v>
      </c>
      <c r="HL147">
        <v>33.4251</v>
      </c>
      <c r="HM147">
        <v>49.868299999999998</v>
      </c>
      <c r="HN147">
        <v>22.067399999999999</v>
      </c>
      <c r="HO147">
        <v>98.137799999999999</v>
      </c>
      <c r="HP147">
        <v>31</v>
      </c>
      <c r="HQ147">
        <v>882.92600000000004</v>
      </c>
      <c r="HR147">
        <v>32.189799999999998</v>
      </c>
      <c r="HS147">
        <v>98.824299999999994</v>
      </c>
      <c r="HT147">
        <v>97.5</v>
      </c>
    </row>
    <row r="148" spans="1:228" x14ac:dyDescent="0.2">
      <c r="A148">
        <v>133</v>
      </c>
      <c r="B148">
        <v>1678134479.5999999</v>
      </c>
      <c r="C148">
        <v>527</v>
      </c>
      <c r="D148" t="s">
        <v>624</v>
      </c>
      <c r="E148" t="s">
        <v>625</v>
      </c>
      <c r="F148">
        <v>4</v>
      </c>
      <c r="G148">
        <v>1678134477.2874999</v>
      </c>
      <c r="H148">
        <f t="shared" si="68"/>
        <v>2.1480490010644501E-3</v>
      </c>
      <c r="I148">
        <f t="shared" si="69"/>
        <v>2.1480490010644502</v>
      </c>
      <c r="J148">
        <f t="shared" si="70"/>
        <v>18.575095836200038</v>
      </c>
      <c r="K148">
        <f t="shared" si="71"/>
        <v>844.86300000000006</v>
      </c>
      <c r="L148">
        <f t="shared" si="72"/>
        <v>625.97342023585009</v>
      </c>
      <c r="M148">
        <f t="shared" si="73"/>
        <v>63.327686668213154</v>
      </c>
      <c r="N148">
        <f t="shared" si="74"/>
        <v>85.472030619779332</v>
      </c>
      <c r="O148">
        <f t="shared" si="75"/>
        <v>0.1511485774358112</v>
      </c>
      <c r="P148">
        <f t="shared" si="76"/>
        <v>2.7640131144688391</v>
      </c>
      <c r="Q148">
        <f t="shared" si="77"/>
        <v>0.14670229874286869</v>
      </c>
      <c r="R148">
        <f t="shared" si="78"/>
        <v>9.2077522418038002E-2</v>
      </c>
      <c r="S148">
        <f t="shared" si="79"/>
        <v>226.10947311035167</v>
      </c>
      <c r="T148">
        <f t="shared" si="80"/>
        <v>33.383393128952584</v>
      </c>
      <c r="U148">
        <f t="shared" si="81"/>
        <v>32.368937500000001</v>
      </c>
      <c r="V148">
        <f t="shared" si="82"/>
        <v>4.8757078391912509</v>
      </c>
      <c r="W148">
        <f t="shared" si="83"/>
        <v>70.074627783963678</v>
      </c>
      <c r="X148">
        <f t="shared" si="84"/>
        <v>3.4553940696088699</v>
      </c>
      <c r="Y148">
        <f t="shared" si="85"/>
        <v>4.9310202264101424</v>
      </c>
      <c r="Z148">
        <f t="shared" si="86"/>
        <v>1.4203137695823811</v>
      </c>
      <c r="AA148">
        <f t="shared" si="87"/>
        <v>-94.728960946942252</v>
      </c>
      <c r="AB148">
        <f t="shared" si="88"/>
        <v>29.800832337009751</v>
      </c>
      <c r="AC148">
        <f t="shared" si="89"/>
        <v>2.4564090311821656</v>
      </c>
      <c r="AD148">
        <f t="shared" si="90"/>
        <v>163.63775353160133</v>
      </c>
      <c r="AE148">
        <f t="shared" si="91"/>
        <v>29.325678472306528</v>
      </c>
      <c r="AF148">
        <f t="shared" si="92"/>
        <v>2.1459758852431601</v>
      </c>
      <c r="AG148">
        <f t="shared" si="93"/>
        <v>18.575095836200038</v>
      </c>
      <c r="AH148">
        <v>902.31086940776424</v>
      </c>
      <c r="AI148">
        <v>877.90033939393925</v>
      </c>
      <c r="AJ148">
        <v>1.744042494731963</v>
      </c>
      <c r="AK148">
        <v>62.734653934625719</v>
      </c>
      <c r="AL148">
        <f t="shared" si="94"/>
        <v>2.1480490010644502</v>
      </c>
      <c r="AM148">
        <v>32.241898065433851</v>
      </c>
      <c r="AN148">
        <v>34.156966060606038</v>
      </c>
      <c r="AO148">
        <v>2.40367210927226E-6</v>
      </c>
      <c r="AP148">
        <v>100.3352754229541</v>
      </c>
      <c r="AQ148">
        <v>19</v>
      </c>
      <c r="AR148">
        <v>3</v>
      </c>
      <c r="AS148">
        <f t="shared" si="95"/>
        <v>1</v>
      </c>
      <c r="AT148">
        <f t="shared" si="96"/>
        <v>0</v>
      </c>
      <c r="AU148">
        <f t="shared" si="97"/>
        <v>47303.366019112851</v>
      </c>
      <c r="AV148">
        <f t="shared" si="98"/>
        <v>1199.9649999999999</v>
      </c>
      <c r="AW148">
        <f t="shared" si="99"/>
        <v>1025.8955010934465</v>
      </c>
      <c r="AX148">
        <f t="shared" si="100"/>
        <v>0.85493785326525895</v>
      </c>
      <c r="AY148">
        <f t="shared" si="101"/>
        <v>0.1884300568019498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1678134477.2874999</v>
      </c>
      <c r="BF148">
        <v>844.86300000000006</v>
      </c>
      <c r="BG148">
        <v>873.60637500000007</v>
      </c>
      <c r="BH148">
        <v>34.155437499999998</v>
      </c>
      <c r="BI148">
        <v>32.242199999999997</v>
      </c>
      <c r="BJ148">
        <v>852.24649999999997</v>
      </c>
      <c r="BK148">
        <v>33.902862499999998</v>
      </c>
      <c r="BL148">
        <v>650.00162499999999</v>
      </c>
      <c r="BM148">
        <v>101.06675</v>
      </c>
      <c r="BN148">
        <v>9.9984274999999997E-2</v>
      </c>
      <c r="BO148">
        <v>32.568924999999993</v>
      </c>
      <c r="BP148">
        <v>32.368937500000001</v>
      </c>
      <c r="BQ148">
        <v>999.9</v>
      </c>
      <c r="BR148">
        <v>0</v>
      </c>
      <c r="BS148">
        <v>0</v>
      </c>
      <c r="BT148">
        <v>8988.9837499999994</v>
      </c>
      <c r="BU148">
        <v>0</v>
      </c>
      <c r="BV148">
        <v>120.31937499999999</v>
      </c>
      <c r="BW148">
        <v>-28.743324999999999</v>
      </c>
      <c r="BX148">
        <v>874.74024999999995</v>
      </c>
      <c r="BY148">
        <v>902.71174999999994</v>
      </c>
      <c r="BZ148">
        <v>1.9132337500000001</v>
      </c>
      <c r="CA148">
        <v>873.60637500000007</v>
      </c>
      <c r="CB148">
        <v>32.242199999999997</v>
      </c>
      <c r="CC148">
        <v>3.4519825000000002</v>
      </c>
      <c r="CD148">
        <v>3.2586187500000001</v>
      </c>
      <c r="CE148">
        <v>26.385412500000001</v>
      </c>
      <c r="CF148">
        <v>25.411975000000002</v>
      </c>
      <c r="CG148">
        <v>1199.9649999999999</v>
      </c>
      <c r="CH148">
        <v>0.49998737500000001</v>
      </c>
      <c r="CI148">
        <v>0.50001262499999999</v>
      </c>
      <c r="CJ148">
        <v>0</v>
      </c>
      <c r="CK148">
        <v>1140.7037499999999</v>
      </c>
      <c r="CL148">
        <v>4.9990899999999998</v>
      </c>
      <c r="CM148">
        <v>12412.362499999999</v>
      </c>
      <c r="CN148">
        <v>9557.5275000000001</v>
      </c>
      <c r="CO148">
        <v>42.5</v>
      </c>
      <c r="CP148">
        <v>43.875</v>
      </c>
      <c r="CQ148">
        <v>43.265500000000003</v>
      </c>
      <c r="CR148">
        <v>43.061999999999998</v>
      </c>
      <c r="CS148">
        <v>43.788749999999993</v>
      </c>
      <c r="CT148">
        <v>597.46875</v>
      </c>
      <c r="CU148">
        <v>597.49625000000003</v>
      </c>
      <c r="CV148">
        <v>0</v>
      </c>
      <c r="CW148">
        <v>1678134521.8</v>
      </c>
      <c r="CX148">
        <v>0</v>
      </c>
      <c r="CY148">
        <v>1678124978.5</v>
      </c>
      <c r="CZ148" t="s">
        <v>356</v>
      </c>
      <c r="DA148">
        <v>1678124978.5</v>
      </c>
      <c r="DB148">
        <v>1678124958</v>
      </c>
      <c r="DC148">
        <v>13</v>
      </c>
      <c r="DD148">
        <v>-0.20300000000000001</v>
      </c>
      <c r="DE148">
        <v>-1.0999999999999999E-2</v>
      </c>
      <c r="DF148">
        <v>-7.2679999999999998</v>
      </c>
      <c r="DG148">
        <v>0.23699999999999999</v>
      </c>
      <c r="DH148">
        <v>791</v>
      </c>
      <c r="DI148">
        <v>32</v>
      </c>
      <c r="DJ148">
        <v>0.03</v>
      </c>
      <c r="DK148">
        <v>7.0000000000000007E-2</v>
      </c>
      <c r="DL148">
        <v>-28.539160975609761</v>
      </c>
      <c r="DM148">
        <v>-1.289801393728208</v>
      </c>
      <c r="DN148">
        <v>0.13626178513014239</v>
      </c>
      <c r="DO148">
        <v>0</v>
      </c>
      <c r="DP148">
        <v>1.9103019512195121</v>
      </c>
      <c r="DQ148">
        <v>2.7580766550522971E-2</v>
      </c>
      <c r="DR148">
        <v>3.0416989953163049E-3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371</v>
      </c>
      <c r="EA148">
        <v>3.2963900000000002</v>
      </c>
      <c r="EB148">
        <v>2.6252300000000002</v>
      </c>
      <c r="EC148">
        <v>0.168349</v>
      </c>
      <c r="ED148">
        <v>0.16981499999999999</v>
      </c>
      <c r="EE148">
        <v>0.13932600000000001</v>
      </c>
      <c r="EF148">
        <v>0.132799</v>
      </c>
      <c r="EG148">
        <v>25059.1</v>
      </c>
      <c r="EH148">
        <v>25369.200000000001</v>
      </c>
      <c r="EI148">
        <v>28037.599999999999</v>
      </c>
      <c r="EJ148">
        <v>29417.3</v>
      </c>
      <c r="EK148">
        <v>33226.1</v>
      </c>
      <c r="EL148">
        <v>35417.800000000003</v>
      </c>
      <c r="EM148">
        <v>39595.699999999997</v>
      </c>
      <c r="EN148">
        <v>42044.800000000003</v>
      </c>
      <c r="EO148">
        <v>2.1879499999999998</v>
      </c>
      <c r="EP148">
        <v>2.1792500000000001</v>
      </c>
      <c r="EQ148">
        <v>0.112314</v>
      </c>
      <c r="ER148">
        <v>0</v>
      </c>
      <c r="ES148">
        <v>30.554600000000001</v>
      </c>
      <c r="ET148">
        <v>999.9</v>
      </c>
      <c r="EU148">
        <v>71.099999999999994</v>
      </c>
      <c r="EV148">
        <v>34.799999999999997</v>
      </c>
      <c r="EW148">
        <v>39.293300000000002</v>
      </c>
      <c r="EX148">
        <v>56.618200000000002</v>
      </c>
      <c r="EY148">
        <v>-3.5216400000000001</v>
      </c>
      <c r="EZ148">
        <v>2</v>
      </c>
      <c r="FA148">
        <v>0.478105</v>
      </c>
      <c r="FB148">
        <v>5.8472200000000002E-2</v>
      </c>
      <c r="FC148">
        <v>20.275099999999998</v>
      </c>
      <c r="FD148">
        <v>5.2178899999999997</v>
      </c>
      <c r="FE148">
        <v>12.0091</v>
      </c>
      <c r="FF148">
        <v>4.9856999999999996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1.86585</v>
      </c>
      <c r="FM148">
        <v>1.8623400000000001</v>
      </c>
      <c r="FN148">
        <v>1.8643400000000001</v>
      </c>
      <c r="FO148">
        <v>1.86043</v>
      </c>
      <c r="FP148">
        <v>1.86111</v>
      </c>
      <c r="FQ148">
        <v>1.86026</v>
      </c>
      <c r="FR148">
        <v>1.8620300000000001</v>
      </c>
      <c r="FS148">
        <v>1.85859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-7.3920000000000003</v>
      </c>
      <c r="GH148">
        <v>0.25259999999999999</v>
      </c>
      <c r="GI148">
        <v>-4.6300871571038451</v>
      </c>
      <c r="GJ148">
        <v>-4.6782648166075668E-3</v>
      </c>
      <c r="GK148">
        <v>2.0645039605938809E-6</v>
      </c>
      <c r="GL148">
        <v>-4.2957140779123221E-10</v>
      </c>
      <c r="GM148">
        <v>-8.3289933805379121E-2</v>
      </c>
      <c r="GN148">
        <v>6.7050777095108757E-4</v>
      </c>
      <c r="GO148">
        <v>6.3862846072479287E-4</v>
      </c>
      <c r="GP148">
        <v>-1.0801389653900339E-5</v>
      </c>
      <c r="GQ148">
        <v>6</v>
      </c>
      <c r="GR148">
        <v>2074</v>
      </c>
      <c r="GS148">
        <v>4</v>
      </c>
      <c r="GT148">
        <v>34</v>
      </c>
      <c r="GU148">
        <v>158.4</v>
      </c>
      <c r="GV148">
        <v>158.69999999999999</v>
      </c>
      <c r="GW148">
        <v>2.50732</v>
      </c>
      <c r="GX148">
        <v>2.5378400000000001</v>
      </c>
      <c r="GY148">
        <v>2.04834</v>
      </c>
      <c r="GZ148">
        <v>2.6171899999999999</v>
      </c>
      <c r="HA148">
        <v>2.1972700000000001</v>
      </c>
      <c r="HB148">
        <v>2.3315399999999999</v>
      </c>
      <c r="HC148">
        <v>40.1967</v>
      </c>
      <c r="HD148">
        <v>13.291499999999999</v>
      </c>
      <c r="HE148">
        <v>18</v>
      </c>
      <c r="HF148">
        <v>678.31700000000001</v>
      </c>
      <c r="HG148">
        <v>746.93799999999999</v>
      </c>
      <c r="HH148">
        <v>31.0001</v>
      </c>
      <c r="HI148">
        <v>33.445900000000002</v>
      </c>
      <c r="HJ148">
        <v>29.9999</v>
      </c>
      <c r="HK148">
        <v>33.408900000000003</v>
      </c>
      <c r="HL148">
        <v>33.4251</v>
      </c>
      <c r="HM148">
        <v>50.174399999999999</v>
      </c>
      <c r="HN148">
        <v>22.067399999999999</v>
      </c>
      <c r="HO148">
        <v>98.137799999999999</v>
      </c>
      <c r="HP148">
        <v>31</v>
      </c>
      <c r="HQ148">
        <v>889.625</v>
      </c>
      <c r="HR148">
        <v>32.189799999999998</v>
      </c>
      <c r="HS148">
        <v>98.825000000000003</v>
      </c>
      <c r="HT148">
        <v>97.500900000000001</v>
      </c>
    </row>
    <row r="149" spans="1:228" x14ac:dyDescent="0.2">
      <c r="A149">
        <v>134</v>
      </c>
      <c r="B149">
        <v>1678134483.5999999</v>
      </c>
      <c r="C149">
        <v>531</v>
      </c>
      <c r="D149" t="s">
        <v>626</v>
      </c>
      <c r="E149" t="s">
        <v>627</v>
      </c>
      <c r="F149">
        <v>4</v>
      </c>
      <c r="G149">
        <v>1678134481.5999999</v>
      </c>
      <c r="H149">
        <f t="shared" si="68"/>
        <v>2.146566369713619E-3</v>
      </c>
      <c r="I149">
        <f t="shared" si="69"/>
        <v>2.1465663697136188</v>
      </c>
      <c r="J149">
        <f t="shared" si="70"/>
        <v>18.906815369747143</v>
      </c>
      <c r="K149">
        <f t="shared" si="71"/>
        <v>852.05600000000015</v>
      </c>
      <c r="L149">
        <f t="shared" si="72"/>
        <v>628.88382432847618</v>
      </c>
      <c r="M149">
        <f t="shared" si="73"/>
        <v>63.622561192256974</v>
      </c>
      <c r="N149">
        <f t="shared" si="74"/>
        <v>86.200316977647304</v>
      </c>
      <c r="O149">
        <f t="shared" si="75"/>
        <v>0.15075560562275453</v>
      </c>
      <c r="P149">
        <f t="shared" si="76"/>
        <v>2.7598554612423909</v>
      </c>
      <c r="Q149">
        <f t="shared" si="77"/>
        <v>0.14632559929115085</v>
      </c>
      <c r="R149">
        <f t="shared" si="78"/>
        <v>9.1840674668831224E-2</v>
      </c>
      <c r="S149">
        <f t="shared" si="79"/>
        <v>226.11069609229918</v>
      </c>
      <c r="T149">
        <f t="shared" si="80"/>
        <v>33.389026732069951</v>
      </c>
      <c r="U149">
        <f t="shared" si="81"/>
        <v>32.379628571428569</v>
      </c>
      <c r="V149">
        <f t="shared" si="82"/>
        <v>4.8786510449163201</v>
      </c>
      <c r="W149">
        <f t="shared" si="83"/>
        <v>70.064217049101956</v>
      </c>
      <c r="X149">
        <f t="shared" si="84"/>
        <v>3.4556771237130852</v>
      </c>
      <c r="Y149">
        <f t="shared" si="85"/>
        <v>4.9321569115534389</v>
      </c>
      <c r="Z149">
        <f t="shared" si="86"/>
        <v>1.4229739212032348</v>
      </c>
      <c r="AA149">
        <f t="shared" si="87"/>
        <v>-94.663576904370601</v>
      </c>
      <c r="AB149">
        <f t="shared" si="88"/>
        <v>28.773730401142348</v>
      </c>
      <c r="AC149">
        <f t="shared" si="89"/>
        <v>2.3754929181896398</v>
      </c>
      <c r="AD149">
        <f t="shared" si="90"/>
        <v>162.5963425072606</v>
      </c>
      <c r="AE149">
        <f t="shared" si="91"/>
        <v>29.43603053680393</v>
      </c>
      <c r="AF149">
        <f t="shared" si="92"/>
        <v>2.1465996898944981</v>
      </c>
      <c r="AG149">
        <f t="shared" si="93"/>
        <v>18.906815369747143</v>
      </c>
      <c r="AH149">
        <v>909.31932415973188</v>
      </c>
      <c r="AI149">
        <v>884.74201212121204</v>
      </c>
      <c r="AJ149">
        <v>1.705307302821258</v>
      </c>
      <c r="AK149">
        <v>62.734653934625719</v>
      </c>
      <c r="AL149">
        <f t="shared" si="94"/>
        <v>2.1465663697136188</v>
      </c>
      <c r="AM149">
        <v>32.244351330307992</v>
      </c>
      <c r="AN149">
        <v>34.158008484848473</v>
      </c>
      <c r="AO149">
        <v>4.4658073460385653E-6</v>
      </c>
      <c r="AP149">
        <v>100.3352754229541</v>
      </c>
      <c r="AQ149">
        <v>19</v>
      </c>
      <c r="AR149">
        <v>3</v>
      </c>
      <c r="AS149">
        <f t="shared" si="95"/>
        <v>1</v>
      </c>
      <c r="AT149">
        <f t="shared" si="96"/>
        <v>0</v>
      </c>
      <c r="AU149">
        <f t="shared" si="97"/>
        <v>47188.3431303654</v>
      </c>
      <c r="AV149">
        <f t="shared" si="98"/>
        <v>1199.972857142857</v>
      </c>
      <c r="AW149">
        <f t="shared" si="99"/>
        <v>1025.9020850219165</v>
      </c>
      <c r="AX149">
        <f t="shared" si="100"/>
        <v>0.85493774206242956</v>
      </c>
      <c r="AY149">
        <f t="shared" si="101"/>
        <v>0.18842984218048914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1678134481.5999999</v>
      </c>
      <c r="BF149">
        <v>852.05600000000015</v>
      </c>
      <c r="BG149">
        <v>880.91485714285716</v>
      </c>
      <c r="BH149">
        <v>34.158000000000001</v>
      </c>
      <c r="BI149">
        <v>32.244285714285709</v>
      </c>
      <c r="BJ149">
        <v>859.45471428571432</v>
      </c>
      <c r="BK149">
        <v>33.9054</v>
      </c>
      <c r="BL149">
        <v>650.02685714285712</v>
      </c>
      <c r="BM149">
        <v>101.0672857142857</v>
      </c>
      <c r="BN149">
        <v>0.10014574285714289</v>
      </c>
      <c r="BO149">
        <v>32.573014285714287</v>
      </c>
      <c r="BP149">
        <v>32.379628571428569</v>
      </c>
      <c r="BQ149">
        <v>999.89999999999986</v>
      </c>
      <c r="BR149">
        <v>0</v>
      </c>
      <c r="BS149">
        <v>0</v>
      </c>
      <c r="BT149">
        <v>8966.8771428571417</v>
      </c>
      <c r="BU149">
        <v>0</v>
      </c>
      <c r="BV149">
        <v>116.3202857142857</v>
      </c>
      <c r="BW149">
        <v>-28.858642857142861</v>
      </c>
      <c r="BX149">
        <v>882.18985714285714</v>
      </c>
      <c r="BY149">
        <v>910.26557142857143</v>
      </c>
      <c r="BZ149">
        <v>1.913712857142857</v>
      </c>
      <c r="CA149">
        <v>880.91485714285716</v>
      </c>
      <c r="CB149">
        <v>32.244285714285709</v>
      </c>
      <c r="CC149">
        <v>3.4522528571428568</v>
      </c>
      <c r="CD149">
        <v>3.2588357142857141</v>
      </c>
      <c r="CE149">
        <v>26.38672857142857</v>
      </c>
      <c r="CF149">
        <v>25.4131</v>
      </c>
      <c r="CG149">
        <v>1199.972857142857</v>
      </c>
      <c r="CH149">
        <v>0.49999071428571418</v>
      </c>
      <c r="CI149">
        <v>0.50000928571428571</v>
      </c>
      <c r="CJ149">
        <v>0</v>
      </c>
      <c r="CK149">
        <v>1140.6542857142861</v>
      </c>
      <c r="CL149">
        <v>4.9990899999999998</v>
      </c>
      <c r="CM149">
        <v>12415.342857142859</v>
      </c>
      <c r="CN149">
        <v>9557.5985714285725</v>
      </c>
      <c r="CO149">
        <v>42.5</v>
      </c>
      <c r="CP149">
        <v>43.875</v>
      </c>
      <c r="CQ149">
        <v>43.25</v>
      </c>
      <c r="CR149">
        <v>43.061999999999998</v>
      </c>
      <c r="CS149">
        <v>43.767714285714291</v>
      </c>
      <c r="CT149">
        <v>597.47714285714289</v>
      </c>
      <c r="CU149">
        <v>597.49571428571437</v>
      </c>
      <c r="CV149">
        <v>0</v>
      </c>
      <c r="CW149">
        <v>1678134526</v>
      </c>
      <c r="CX149">
        <v>0</v>
      </c>
      <c r="CY149">
        <v>1678124978.5</v>
      </c>
      <c r="CZ149" t="s">
        <v>356</v>
      </c>
      <c r="DA149">
        <v>1678124978.5</v>
      </c>
      <c r="DB149">
        <v>1678124958</v>
      </c>
      <c r="DC149">
        <v>13</v>
      </c>
      <c r="DD149">
        <v>-0.20300000000000001</v>
      </c>
      <c r="DE149">
        <v>-1.0999999999999999E-2</v>
      </c>
      <c r="DF149">
        <v>-7.2679999999999998</v>
      </c>
      <c r="DG149">
        <v>0.23699999999999999</v>
      </c>
      <c r="DH149">
        <v>791</v>
      </c>
      <c r="DI149">
        <v>32</v>
      </c>
      <c r="DJ149">
        <v>0.03</v>
      </c>
      <c r="DK149">
        <v>7.0000000000000007E-2</v>
      </c>
      <c r="DL149">
        <v>-28.625519512195119</v>
      </c>
      <c r="DM149">
        <v>-1.4478041811847031</v>
      </c>
      <c r="DN149">
        <v>0.15097939484596831</v>
      </c>
      <c r="DO149">
        <v>0</v>
      </c>
      <c r="DP149">
        <v>1.9117378048780489</v>
      </c>
      <c r="DQ149">
        <v>2.038160278745621E-2</v>
      </c>
      <c r="DR149">
        <v>2.5068632739187352E-3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371</v>
      </c>
      <c r="EA149">
        <v>3.2964099999999998</v>
      </c>
      <c r="EB149">
        <v>2.6250800000000001</v>
      </c>
      <c r="EC149">
        <v>0.169211</v>
      </c>
      <c r="ED149">
        <v>0.17066999999999999</v>
      </c>
      <c r="EE149">
        <v>0.13933400000000001</v>
      </c>
      <c r="EF149">
        <v>0.13280600000000001</v>
      </c>
      <c r="EG149">
        <v>25033.3</v>
      </c>
      <c r="EH149">
        <v>25342.9</v>
      </c>
      <c r="EI149">
        <v>28037.8</v>
      </c>
      <c r="EJ149">
        <v>29417.1</v>
      </c>
      <c r="EK149">
        <v>33226.400000000001</v>
      </c>
      <c r="EL149">
        <v>35417.599999999999</v>
      </c>
      <c r="EM149">
        <v>39596.400000000001</v>
      </c>
      <c r="EN149">
        <v>42044.800000000003</v>
      </c>
      <c r="EO149">
        <v>2.1882999999999999</v>
      </c>
      <c r="EP149">
        <v>2.1796000000000002</v>
      </c>
      <c r="EQ149">
        <v>0.11213099999999999</v>
      </c>
      <c r="ER149">
        <v>0</v>
      </c>
      <c r="ES149">
        <v>30.5595</v>
      </c>
      <c r="ET149">
        <v>999.9</v>
      </c>
      <c r="EU149">
        <v>71.099999999999994</v>
      </c>
      <c r="EV149">
        <v>34.799999999999997</v>
      </c>
      <c r="EW149">
        <v>39.298400000000001</v>
      </c>
      <c r="EX149">
        <v>56.708199999999998</v>
      </c>
      <c r="EY149">
        <v>-3.4935900000000002</v>
      </c>
      <c r="EZ149">
        <v>2</v>
      </c>
      <c r="FA149">
        <v>0.47815000000000002</v>
      </c>
      <c r="FB149">
        <v>5.8262500000000002E-2</v>
      </c>
      <c r="FC149">
        <v>20.275099999999998</v>
      </c>
      <c r="FD149">
        <v>5.2175900000000004</v>
      </c>
      <c r="FE149">
        <v>12.0083</v>
      </c>
      <c r="FF149">
        <v>4.9861000000000004</v>
      </c>
      <c r="FG149">
        <v>3.2844500000000001</v>
      </c>
      <c r="FH149">
        <v>9999</v>
      </c>
      <c r="FI149">
        <v>9999</v>
      </c>
      <c r="FJ149">
        <v>9999</v>
      </c>
      <c r="FK149">
        <v>999.9</v>
      </c>
      <c r="FL149">
        <v>1.8658699999999999</v>
      </c>
      <c r="FM149">
        <v>1.8623400000000001</v>
      </c>
      <c r="FN149">
        <v>1.86436</v>
      </c>
      <c r="FO149">
        <v>1.8604700000000001</v>
      </c>
      <c r="FP149">
        <v>1.8611200000000001</v>
      </c>
      <c r="FQ149">
        <v>1.86026</v>
      </c>
      <c r="FR149">
        <v>1.8620300000000001</v>
      </c>
      <c r="FS149">
        <v>1.85856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-7.4059999999999997</v>
      </c>
      <c r="GH149">
        <v>0.25259999999999999</v>
      </c>
      <c r="GI149">
        <v>-4.6300871571038451</v>
      </c>
      <c r="GJ149">
        <v>-4.6782648166075668E-3</v>
      </c>
      <c r="GK149">
        <v>2.0645039605938809E-6</v>
      </c>
      <c r="GL149">
        <v>-4.2957140779123221E-10</v>
      </c>
      <c r="GM149">
        <v>-8.3289933805379121E-2</v>
      </c>
      <c r="GN149">
        <v>6.7050777095108757E-4</v>
      </c>
      <c r="GO149">
        <v>6.3862846072479287E-4</v>
      </c>
      <c r="GP149">
        <v>-1.0801389653900339E-5</v>
      </c>
      <c r="GQ149">
        <v>6</v>
      </c>
      <c r="GR149">
        <v>2074</v>
      </c>
      <c r="GS149">
        <v>4</v>
      </c>
      <c r="GT149">
        <v>34</v>
      </c>
      <c r="GU149">
        <v>158.4</v>
      </c>
      <c r="GV149">
        <v>158.80000000000001</v>
      </c>
      <c r="GW149">
        <v>2.52197</v>
      </c>
      <c r="GX149">
        <v>2.5341800000000001</v>
      </c>
      <c r="GY149">
        <v>2.04834</v>
      </c>
      <c r="GZ149">
        <v>2.6171899999999999</v>
      </c>
      <c r="HA149">
        <v>2.1972700000000001</v>
      </c>
      <c r="HB149">
        <v>2.33887</v>
      </c>
      <c r="HC149">
        <v>40.1967</v>
      </c>
      <c r="HD149">
        <v>13.291499999999999</v>
      </c>
      <c r="HE149">
        <v>18</v>
      </c>
      <c r="HF149">
        <v>678.58799999999997</v>
      </c>
      <c r="HG149">
        <v>747.27499999999998</v>
      </c>
      <c r="HH149">
        <v>31</v>
      </c>
      <c r="HI149">
        <v>33.442999999999998</v>
      </c>
      <c r="HJ149">
        <v>30</v>
      </c>
      <c r="HK149">
        <v>33.407499999999999</v>
      </c>
      <c r="HL149">
        <v>33.4251</v>
      </c>
      <c r="HM149">
        <v>50.482399999999998</v>
      </c>
      <c r="HN149">
        <v>22.067399999999999</v>
      </c>
      <c r="HO149">
        <v>98.137799999999999</v>
      </c>
      <c r="HP149">
        <v>31</v>
      </c>
      <c r="HQ149">
        <v>896.31899999999996</v>
      </c>
      <c r="HR149">
        <v>32.189799999999998</v>
      </c>
      <c r="HS149">
        <v>98.826499999999996</v>
      </c>
      <c r="HT149">
        <v>97.500699999999995</v>
      </c>
    </row>
    <row r="150" spans="1:228" x14ac:dyDescent="0.2">
      <c r="A150">
        <v>135</v>
      </c>
      <c r="B150">
        <v>1678134487.5999999</v>
      </c>
      <c r="C150">
        <v>535</v>
      </c>
      <c r="D150" t="s">
        <v>628</v>
      </c>
      <c r="E150" t="s">
        <v>629</v>
      </c>
      <c r="F150">
        <v>4</v>
      </c>
      <c r="G150">
        <v>1678134485.2874999</v>
      </c>
      <c r="H150">
        <f t="shared" si="68"/>
        <v>2.1509000831422239E-3</v>
      </c>
      <c r="I150">
        <f t="shared" si="69"/>
        <v>2.1509000831422238</v>
      </c>
      <c r="J150">
        <f t="shared" si="70"/>
        <v>18.631504071393756</v>
      </c>
      <c r="K150">
        <f t="shared" si="71"/>
        <v>858.22925000000009</v>
      </c>
      <c r="L150">
        <f t="shared" si="72"/>
        <v>638.31746501490113</v>
      </c>
      <c r="M150">
        <f t="shared" si="73"/>
        <v>64.576612109260537</v>
      </c>
      <c r="N150">
        <f t="shared" si="74"/>
        <v>86.824410133878786</v>
      </c>
      <c r="O150">
        <f t="shared" si="75"/>
        <v>0.15107989442847353</v>
      </c>
      <c r="P150">
        <f t="shared" si="76"/>
        <v>2.7694445121585769</v>
      </c>
      <c r="Q150">
        <f t="shared" si="77"/>
        <v>0.14664602864141321</v>
      </c>
      <c r="R150">
        <f t="shared" si="78"/>
        <v>9.2041294192765327E-2</v>
      </c>
      <c r="S150">
        <f t="shared" si="79"/>
        <v>226.10330732252555</v>
      </c>
      <c r="T150">
        <f t="shared" si="80"/>
        <v>33.383811988606688</v>
      </c>
      <c r="U150">
        <f t="shared" si="81"/>
        <v>32.379800000000003</v>
      </c>
      <c r="V150">
        <f t="shared" si="82"/>
        <v>4.8786982510542742</v>
      </c>
      <c r="W150">
        <f t="shared" si="83"/>
        <v>70.075736333316144</v>
      </c>
      <c r="X150">
        <f t="shared" si="84"/>
        <v>3.4559770748198417</v>
      </c>
      <c r="Y150">
        <f t="shared" si="85"/>
        <v>4.9317741855489645</v>
      </c>
      <c r="Z150">
        <f t="shared" si="86"/>
        <v>1.4227211762344325</v>
      </c>
      <c r="AA150">
        <f t="shared" si="87"/>
        <v>-94.854693666572075</v>
      </c>
      <c r="AB150">
        <f t="shared" si="88"/>
        <v>28.642545895042662</v>
      </c>
      <c r="AC150">
        <f t="shared" si="89"/>
        <v>2.3564611607000363</v>
      </c>
      <c r="AD150">
        <f t="shared" si="90"/>
        <v>162.24762071169619</v>
      </c>
      <c r="AE150">
        <f t="shared" si="91"/>
        <v>29.346808487922129</v>
      </c>
      <c r="AF150">
        <f t="shared" si="92"/>
        <v>2.1473294572559771</v>
      </c>
      <c r="AG150">
        <f t="shared" si="93"/>
        <v>18.631504071393756</v>
      </c>
      <c r="AH150">
        <v>916.17132276020516</v>
      </c>
      <c r="AI150">
        <v>891.73274545454512</v>
      </c>
      <c r="AJ150">
        <v>1.7370543043580839</v>
      </c>
      <c r="AK150">
        <v>62.734653934625719</v>
      </c>
      <c r="AL150">
        <f t="shared" si="94"/>
        <v>2.1509000831422238</v>
      </c>
      <c r="AM150">
        <v>32.246615820615759</v>
      </c>
      <c r="AN150">
        <v>34.164253939393951</v>
      </c>
      <c r="AO150">
        <v>8.4206230558495272E-6</v>
      </c>
      <c r="AP150">
        <v>100.3352754229541</v>
      </c>
      <c r="AQ150">
        <v>19</v>
      </c>
      <c r="AR150">
        <v>3</v>
      </c>
      <c r="AS150">
        <f t="shared" si="95"/>
        <v>1</v>
      </c>
      <c r="AT150">
        <f t="shared" si="96"/>
        <v>0</v>
      </c>
      <c r="AU150">
        <f t="shared" si="97"/>
        <v>47452.522579615747</v>
      </c>
      <c r="AV150">
        <f t="shared" si="98"/>
        <v>1199.9275</v>
      </c>
      <c r="AW150">
        <f t="shared" si="99"/>
        <v>1025.8639074209977</v>
      </c>
      <c r="AX150">
        <f t="shared" si="100"/>
        <v>0.85493824203628788</v>
      </c>
      <c r="AY150">
        <f t="shared" si="101"/>
        <v>0.1884308071300354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1678134485.2874999</v>
      </c>
      <c r="BF150">
        <v>858.22925000000009</v>
      </c>
      <c r="BG150">
        <v>887.02087499999993</v>
      </c>
      <c r="BH150">
        <v>34.161137500000002</v>
      </c>
      <c r="BI150">
        <v>32.246625000000002</v>
      </c>
      <c r="BJ150">
        <v>865.64049999999997</v>
      </c>
      <c r="BK150">
        <v>33.908537499999987</v>
      </c>
      <c r="BL150">
        <v>649.97462500000006</v>
      </c>
      <c r="BM150">
        <v>101.067125</v>
      </c>
      <c r="BN150">
        <v>9.9795300000000003E-2</v>
      </c>
      <c r="BO150">
        <v>32.571637499999987</v>
      </c>
      <c r="BP150">
        <v>32.379800000000003</v>
      </c>
      <c r="BQ150">
        <v>999.9</v>
      </c>
      <c r="BR150">
        <v>0</v>
      </c>
      <c r="BS150">
        <v>0</v>
      </c>
      <c r="BT150">
        <v>9017.8150000000005</v>
      </c>
      <c r="BU150">
        <v>0</v>
      </c>
      <c r="BV150">
        <v>114.34112500000001</v>
      </c>
      <c r="BW150">
        <v>-28.79175</v>
      </c>
      <c r="BX150">
        <v>888.58425</v>
      </c>
      <c r="BY150">
        <v>916.57762500000001</v>
      </c>
      <c r="BZ150">
        <v>1.9145025</v>
      </c>
      <c r="CA150">
        <v>887.02087499999993</v>
      </c>
      <c r="CB150">
        <v>32.246625000000002</v>
      </c>
      <c r="CC150">
        <v>3.4525674999999998</v>
      </c>
      <c r="CD150">
        <v>3.2590724999999998</v>
      </c>
      <c r="CE150">
        <v>26.3882625</v>
      </c>
      <c r="CF150">
        <v>25.414312500000001</v>
      </c>
      <c r="CG150">
        <v>1199.9275</v>
      </c>
      <c r="CH150">
        <v>0.499975375</v>
      </c>
      <c r="CI150">
        <v>0.500024625</v>
      </c>
      <c r="CJ150">
        <v>0</v>
      </c>
      <c r="CK150">
        <v>1140.69</v>
      </c>
      <c r="CL150">
        <v>4.9990899999999998</v>
      </c>
      <c r="CM150">
        <v>12409.3375</v>
      </c>
      <c r="CN150">
        <v>9557.1774999999998</v>
      </c>
      <c r="CO150">
        <v>42.5</v>
      </c>
      <c r="CP150">
        <v>43.875</v>
      </c>
      <c r="CQ150">
        <v>43.265500000000003</v>
      </c>
      <c r="CR150">
        <v>43.061999999999998</v>
      </c>
      <c r="CS150">
        <v>43.773249999999997</v>
      </c>
      <c r="CT150">
        <v>597.43499999999995</v>
      </c>
      <c r="CU150">
        <v>597.49375000000009</v>
      </c>
      <c r="CV150">
        <v>0</v>
      </c>
      <c r="CW150">
        <v>1678134529.5999999</v>
      </c>
      <c r="CX150">
        <v>0</v>
      </c>
      <c r="CY150">
        <v>1678124978.5</v>
      </c>
      <c r="CZ150" t="s">
        <v>356</v>
      </c>
      <c r="DA150">
        <v>1678124978.5</v>
      </c>
      <c r="DB150">
        <v>1678124958</v>
      </c>
      <c r="DC150">
        <v>13</v>
      </c>
      <c r="DD150">
        <v>-0.20300000000000001</v>
      </c>
      <c r="DE150">
        <v>-1.0999999999999999E-2</v>
      </c>
      <c r="DF150">
        <v>-7.2679999999999998</v>
      </c>
      <c r="DG150">
        <v>0.23699999999999999</v>
      </c>
      <c r="DH150">
        <v>791</v>
      </c>
      <c r="DI150">
        <v>32</v>
      </c>
      <c r="DJ150">
        <v>0.03</v>
      </c>
      <c r="DK150">
        <v>7.0000000000000007E-2</v>
      </c>
      <c r="DL150">
        <v>-28.695307317073169</v>
      </c>
      <c r="DM150">
        <v>-1.173712891986108</v>
      </c>
      <c r="DN150">
        <v>0.13392588301587721</v>
      </c>
      <c r="DO150">
        <v>0</v>
      </c>
      <c r="DP150">
        <v>1.9130973170731711</v>
      </c>
      <c r="DQ150">
        <v>8.6259930313606521E-3</v>
      </c>
      <c r="DR150">
        <v>1.233153847522573E-3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371</v>
      </c>
      <c r="EA150">
        <v>3.2963800000000001</v>
      </c>
      <c r="EB150">
        <v>2.6254400000000002</v>
      </c>
      <c r="EC150">
        <v>0.170068</v>
      </c>
      <c r="ED150">
        <v>0.17150299999999999</v>
      </c>
      <c r="EE150">
        <v>0.13934299999999999</v>
      </c>
      <c r="EF150">
        <v>0.13281000000000001</v>
      </c>
      <c r="EG150">
        <v>25007.3</v>
      </c>
      <c r="EH150">
        <v>25317.5</v>
      </c>
      <c r="EI150">
        <v>28037.7</v>
      </c>
      <c r="EJ150">
        <v>29417.3</v>
      </c>
      <c r="EK150">
        <v>33226</v>
      </c>
      <c r="EL150">
        <v>35417.699999999997</v>
      </c>
      <c r="EM150">
        <v>39596.199999999997</v>
      </c>
      <c r="EN150">
        <v>42045</v>
      </c>
      <c r="EO150">
        <v>2.1881300000000001</v>
      </c>
      <c r="EP150">
        <v>2.1797300000000002</v>
      </c>
      <c r="EQ150">
        <v>0.111885</v>
      </c>
      <c r="ER150">
        <v>0</v>
      </c>
      <c r="ES150">
        <v>30.564299999999999</v>
      </c>
      <c r="ET150">
        <v>999.9</v>
      </c>
      <c r="EU150">
        <v>71.099999999999994</v>
      </c>
      <c r="EV150">
        <v>34.799999999999997</v>
      </c>
      <c r="EW150">
        <v>39.298400000000001</v>
      </c>
      <c r="EX150">
        <v>56.9482</v>
      </c>
      <c r="EY150">
        <v>-3.4575300000000002</v>
      </c>
      <c r="EZ150">
        <v>2</v>
      </c>
      <c r="FA150">
        <v>0.478105</v>
      </c>
      <c r="FB150">
        <v>5.8687400000000001E-2</v>
      </c>
      <c r="FC150">
        <v>20.275099999999998</v>
      </c>
      <c r="FD150">
        <v>5.2180400000000002</v>
      </c>
      <c r="FE150">
        <v>12.008599999999999</v>
      </c>
      <c r="FF150">
        <v>4.9856499999999997</v>
      </c>
      <c r="FG150">
        <v>3.2845</v>
      </c>
      <c r="FH150">
        <v>9999</v>
      </c>
      <c r="FI150">
        <v>9999</v>
      </c>
      <c r="FJ150">
        <v>9999</v>
      </c>
      <c r="FK150">
        <v>999.9</v>
      </c>
      <c r="FL150">
        <v>1.8658600000000001</v>
      </c>
      <c r="FM150">
        <v>1.8623400000000001</v>
      </c>
      <c r="FN150">
        <v>1.8643700000000001</v>
      </c>
      <c r="FO150">
        <v>1.8604099999999999</v>
      </c>
      <c r="FP150">
        <v>1.86114</v>
      </c>
      <c r="FQ150">
        <v>1.8602799999999999</v>
      </c>
      <c r="FR150">
        <v>1.8620300000000001</v>
      </c>
      <c r="FS150">
        <v>1.8586199999999999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-7.4189999999999996</v>
      </c>
      <c r="GH150">
        <v>0.25259999999999999</v>
      </c>
      <c r="GI150">
        <v>-4.6300871571038451</v>
      </c>
      <c r="GJ150">
        <v>-4.6782648166075668E-3</v>
      </c>
      <c r="GK150">
        <v>2.0645039605938809E-6</v>
      </c>
      <c r="GL150">
        <v>-4.2957140779123221E-10</v>
      </c>
      <c r="GM150">
        <v>-8.3289933805379121E-2</v>
      </c>
      <c r="GN150">
        <v>6.7050777095108757E-4</v>
      </c>
      <c r="GO150">
        <v>6.3862846072479287E-4</v>
      </c>
      <c r="GP150">
        <v>-1.0801389653900339E-5</v>
      </c>
      <c r="GQ150">
        <v>6</v>
      </c>
      <c r="GR150">
        <v>2074</v>
      </c>
      <c r="GS150">
        <v>4</v>
      </c>
      <c r="GT150">
        <v>34</v>
      </c>
      <c r="GU150">
        <v>158.5</v>
      </c>
      <c r="GV150">
        <v>158.80000000000001</v>
      </c>
      <c r="GW150">
        <v>2.5378400000000001</v>
      </c>
      <c r="GX150">
        <v>2.5329600000000001</v>
      </c>
      <c r="GY150">
        <v>2.04834</v>
      </c>
      <c r="GZ150">
        <v>2.6159699999999999</v>
      </c>
      <c r="HA150">
        <v>2.1972700000000001</v>
      </c>
      <c r="HB150">
        <v>2.34253</v>
      </c>
      <c r="HC150">
        <v>40.1967</v>
      </c>
      <c r="HD150">
        <v>13.2827</v>
      </c>
      <c r="HE150">
        <v>18</v>
      </c>
      <c r="HF150">
        <v>678.42700000000002</v>
      </c>
      <c r="HG150">
        <v>747.36199999999997</v>
      </c>
      <c r="HH150">
        <v>31</v>
      </c>
      <c r="HI150">
        <v>33.442900000000002</v>
      </c>
      <c r="HJ150">
        <v>30</v>
      </c>
      <c r="HK150">
        <v>33.405900000000003</v>
      </c>
      <c r="HL150">
        <v>33.422400000000003</v>
      </c>
      <c r="HM150">
        <v>50.7898</v>
      </c>
      <c r="HN150">
        <v>22.067399999999999</v>
      </c>
      <c r="HO150">
        <v>98.137799999999999</v>
      </c>
      <c r="HP150">
        <v>31</v>
      </c>
      <c r="HQ150">
        <v>902.99800000000005</v>
      </c>
      <c r="HR150">
        <v>32.189799999999998</v>
      </c>
      <c r="HS150">
        <v>98.825999999999993</v>
      </c>
      <c r="HT150">
        <v>97.501099999999994</v>
      </c>
    </row>
    <row r="151" spans="1:228" x14ac:dyDescent="0.2">
      <c r="A151">
        <v>136</v>
      </c>
      <c r="B151">
        <v>1678134491.5999999</v>
      </c>
      <c r="C151">
        <v>539</v>
      </c>
      <c r="D151" t="s">
        <v>630</v>
      </c>
      <c r="E151" t="s">
        <v>631</v>
      </c>
      <c r="F151">
        <v>4</v>
      </c>
      <c r="G151">
        <v>1678134489.5999999</v>
      </c>
      <c r="H151">
        <f t="shared" si="68"/>
        <v>2.1444418464441574E-3</v>
      </c>
      <c r="I151">
        <f t="shared" si="69"/>
        <v>2.1444418464441575</v>
      </c>
      <c r="J151">
        <f t="shared" si="70"/>
        <v>18.715512470698464</v>
      </c>
      <c r="K151">
        <f t="shared" si="71"/>
        <v>865.38799999999992</v>
      </c>
      <c r="L151">
        <f t="shared" si="72"/>
        <v>643.82357211415263</v>
      </c>
      <c r="M151">
        <f t="shared" si="73"/>
        <v>65.133440153492245</v>
      </c>
      <c r="N151">
        <f t="shared" si="74"/>
        <v>87.54835944024191</v>
      </c>
      <c r="O151">
        <f t="shared" si="75"/>
        <v>0.15062998648996537</v>
      </c>
      <c r="P151">
        <f t="shared" si="76"/>
        <v>2.7686204371929999</v>
      </c>
      <c r="Q151">
        <f t="shared" si="77"/>
        <v>0.14622080360515152</v>
      </c>
      <c r="R151">
        <f t="shared" si="78"/>
        <v>9.1773399231596581E-2</v>
      </c>
      <c r="S151">
        <f t="shared" si="79"/>
        <v>226.11040586377609</v>
      </c>
      <c r="T151">
        <f t="shared" si="80"/>
        <v>33.386547095119305</v>
      </c>
      <c r="U151">
        <f t="shared" si="81"/>
        <v>32.379914285714293</v>
      </c>
      <c r="V151">
        <f t="shared" si="82"/>
        <v>4.878729722033774</v>
      </c>
      <c r="W151">
        <f t="shared" si="83"/>
        <v>70.076693737273516</v>
      </c>
      <c r="X151">
        <f t="shared" si="84"/>
        <v>3.4561616951139031</v>
      </c>
      <c r="Y151">
        <f t="shared" si="85"/>
        <v>4.9319702611420206</v>
      </c>
      <c r="Z151">
        <f t="shared" si="86"/>
        <v>1.4225680269198708</v>
      </c>
      <c r="AA151">
        <f t="shared" si="87"/>
        <v>-94.569885428187334</v>
      </c>
      <c r="AB151">
        <f t="shared" si="88"/>
        <v>28.72224745262773</v>
      </c>
      <c r="AC151">
        <f t="shared" si="89"/>
        <v>2.363731179173449</v>
      </c>
      <c r="AD151">
        <f t="shared" si="90"/>
        <v>162.62649906738991</v>
      </c>
      <c r="AE151">
        <f t="shared" si="91"/>
        <v>29.421685382948628</v>
      </c>
      <c r="AF151">
        <f t="shared" si="92"/>
        <v>2.1464323499744897</v>
      </c>
      <c r="AG151">
        <f t="shared" si="93"/>
        <v>18.715512470698464</v>
      </c>
      <c r="AH151">
        <v>923.09194279295934</v>
      </c>
      <c r="AI151">
        <v>898.60249090909065</v>
      </c>
      <c r="AJ151">
        <v>1.729983497303873</v>
      </c>
      <c r="AK151">
        <v>62.734653934625719</v>
      </c>
      <c r="AL151">
        <f t="shared" si="94"/>
        <v>2.1444418464441575</v>
      </c>
      <c r="AM151">
        <v>32.249558025513437</v>
      </c>
      <c r="AN151">
        <v>34.161341212121201</v>
      </c>
      <c r="AO151">
        <v>-1.8634887947615959E-6</v>
      </c>
      <c r="AP151">
        <v>100.3352754229541</v>
      </c>
      <c r="AQ151">
        <v>19</v>
      </c>
      <c r="AR151">
        <v>3</v>
      </c>
      <c r="AS151">
        <f t="shared" si="95"/>
        <v>1</v>
      </c>
      <c r="AT151">
        <f t="shared" si="96"/>
        <v>0</v>
      </c>
      <c r="AU151">
        <f t="shared" si="97"/>
        <v>47429.705278139205</v>
      </c>
      <c r="AV151">
        <f t="shared" si="98"/>
        <v>1199.97</v>
      </c>
      <c r="AW151">
        <f t="shared" si="99"/>
        <v>1025.8997709138737</v>
      </c>
      <c r="AX151">
        <f t="shared" si="100"/>
        <v>0.85493784920779159</v>
      </c>
      <c r="AY151">
        <f t="shared" si="101"/>
        <v>0.18843004897103768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1678134489.5999999</v>
      </c>
      <c r="BF151">
        <v>865.38799999999992</v>
      </c>
      <c r="BG151">
        <v>894.25971428571404</v>
      </c>
      <c r="BH151">
        <v>34.163071428571428</v>
      </c>
      <c r="BI151">
        <v>32.24952857142857</v>
      </c>
      <c r="BJ151">
        <v>872.81428571428569</v>
      </c>
      <c r="BK151">
        <v>33.910471428571427</v>
      </c>
      <c r="BL151">
        <v>650.03099999999995</v>
      </c>
      <c r="BM151">
        <v>101.06657142857139</v>
      </c>
      <c r="BN151">
        <v>0.1000260285714286</v>
      </c>
      <c r="BO151">
        <v>32.572342857142857</v>
      </c>
      <c r="BP151">
        <v>32.379914285714293</v>
      </c>
      <c r="BQ151">
        <v>999.89999999999986</v>
      </c>
      <c r="BR151">
        <v>0</v>
      </c>
      <c r="BS151">
        <v>0</v>
      </c>
      <c r="BT151">
        <v>9013.4814285714292</v>
      </c>
      <c r="BU151">
        <v>0</v>
      </c>
      <c r="BV151">
        <v>112.7472857142857</v>
      </c>
      <c r="BW151">
        <v>-28.871928571428569</v>
      </c>
      <c r="BX151">
        <v>895.99814285714285</v>
      </c>
      <c r="BY151">
        <v>924.06028571428567</v>
      </c>
      <c r="BZ151">
        <v>1.9135585714285721</v>
      </c>
      <c r="CA151">
        <v>894.25971428571404</v>
      </c>
      <c r="CB151">
        <v>32.24952857142857</v>
      </c>
      <c r="CC151">
        <v>3.4527557142857148</v>
      </c>
      <c r="CD151">
        <v>3.2593585714285709</v>
      </c>
      <c r="CE151">
        <v>26.389214285714289</v>
      </c>
      <c r="CF151">
        <v>25.415785714285711</v>
      </c>
      <c r="CG151">
        <v>1199.97</v>
      </c>
      <c r="CH151">
        <v>0.49998885714285718</v>
      </c>
      <c r="CI151">
        <v>0.50001114285714277</v>
      </c>
      <c r="CJ151">
        <v>0</v>
      </c>
      <c r="CK151">
        <v>1140.7</v>
      </c>
      <c r="CL151">
        <v>4.9990899999999998</v>
      </c>
      <c r="CM151">
        <v>12404.72857142857</v>
      </c>
      <c r="CN151">
        <v>9557.5642857142848</v>
      </c>
      <c r="CO151">
        <v>42.5</v>
      </c>
      <c r="CP151">
        <v>43.875</v>
      </c>
      <c r="CQ151">
        <v>43.267714285714291</v>
      </c>
      <c r="CR151">
        <v>43.061999999999998</v>
      </c>
      <c r="CS151">
        <v>43.776571428571437</v>
      </c>
      <c r="CT151">
        <v>597.47285714285715</v>
      </c>
      <c r="CU151">
        <v>597.5</v>
      </c>
      <c r="CV151">
        <v>0</v>
      </c>
      <c r="CW151">
        <v>1678134533.8</v>
      </c>
      <c r="CX151">
        <v>0</v>
      </c>
      <c r="CY151">
        <v>1678124978.5</v>
      </c>
      <c r="CZ151" t="s">
        <v>356</v>
      </c>
      <c r="DA151">
        <v>1678124978.5</v>
      </c>
      <c r="DB151">
        <v>1678124958</v>
      </c>
      <c r="DC151">
        <v>13</v>
      </c>
      <c r="DD151">
        <v>-0.20300000000000001</v>
      </c>
      <c r="DE151">
        <v>-1.0999999999999999E-2</v>
      </c>
      <c r="DF151">
        <v>-7.2679999999999998</v>
      </c>
      <c r="DG151">
        <v>0.23699999999999999</v>
      </c>
      <c r="DH151">
        <v>791</v>
      </c>
      <c r="DI151">
        <v>32</v>
      </c>
      <c r="DJ151">
        <v>0.03</v>
      </c>
      <c r="DK151">
        <v>7.0000000000000007E-2</v>
      </c>
      <c r="DL151">
        <v>-28.760048780487811</v>
      </c>
      <c r="DM151">
        <v>-0.82839094076667796</v>
      </c>
      <c r="DN151">
        <v>0.1073019494332295</v>
      </c>
      <c r="DO151">
        <v>0</v>
      </c>
      <c r="DP151">
        <v>1.9135743902439031</v>
      </c>
      <c r="DQ151">
        <v>6.1473867595861278E-3</v>
      </c>
      <c r="DR151">
        <v>1.097069375000201E-3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371</v>
      </c>
      <c r="EA151">
        <v>3.2964699999999998</v>
      </c>
      <c r="EB151">
        <v>2.6253600000000001</v>
      </c>
      <c r="EC151">
        <v>0.170932</v>
      </c>
      <c r="ED151">
        <v>0.17236399999999999</v>
      </c>
      <c r="EE151">
        <v>0.13934199999999999</v>
      </c>
      <c r="EF151">
        <v>0.13281799999999999</v>
      </c>
      <c r="EG151">
        <v>24981.4</v>
      </c>
      <c r="EH151">
        <v>25291.599999999999</v>
      </c>
      <c r="EI151">
        <v>28037.9</v>
      </c>
      <c r="EJ151">
        <v>29417.9</v>
      </c>
      <c r="EK151">
        <v>33226.199999999997</v>
      </c>
      <c r="EL151">
        <v>35417.9</v>
      </c>
      <c r="EM151">
        <v>39596.400000000001</v>
      </c>
      <c r="EN151">
        <v>42045.5</v>
      </c>
      <c r="EO151">
        <v>2.18825</v>
      </c>
      <c r="EP151">
        <v>2.17963</v>
      </c>
      <c r="EQ151">
        <v>0.111263</v>
      </c>
      <c r="ER151">
        <v>0</v>
      </c>
      <c r="ES151">
        <v>30.568300000000001</v>
      </c>
      <c r="ET151">
        <v>999.9</v>
      </c>
      <c r="EU151">
        <v>71.099999999999994</v>
      </c>
      <c r="EV151">
        <v>34.799999999999997</v>
      </c>
      <c r="EW151">
        <v>39.296999999999997</v>
      </c>
      <c r="EX151">
        <v>56.468200000000003</v>
      </c>
      <c r="EY151">
        <v>-3.5416599999999998</v>
      </c>
      <c r="EZ151">
        <v>2</v>
      </c>
      <c r="FA151">
        <v>0.47808899999999999</v>
      </c>
      <c r="FB151">
        <v>5.8398699999999998E-2</v>
      </c>
      <c r="FC151">
        <v>20.275200000000002</v>
      </c>
      <c r="FD151">
        <v>5.2178899999999997</v>
      </c>
      <c r="FE151">
        <v>12.007899999999999</v>
      </c>
      <c r="FF151">
        <v>4.9856999999999996</v>
      </c>
      <c r="FG151">
        <v>3.2844799999999998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1.8623400000000001</v>
      </c>
      <c r="FN151">
        <v>1.86435</v>
      </c>
      <c r="FO151">
        <v>1.86042</v>
      </c>
      <c r="FP151">
        <v>1.86113</v>
      </c>
      <c r="FQ151">
        <v>1.86025</v>
      </c>
      <c r="FR151">
        <v>1.8620300000000001</v>
      </c>
      <c r="FS151">
        <v>1.8586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-7.4329999999999998</v>
      </c>
      <c r="GH151">
        <v>0.25259999999999999</v>
      </c>
      <c r="GI151">
        <v>-4.6300871571038451</v>
      </c>
      <c r="GJ151">
        <v>-4.6782648166075668E-3</v>
      </c>
      <c r="GK151">
        <v>2.0645039605938809E-6</v>
      </c>
      <c r="GL151">
        <v>-4.2957140779123221E-10</v>
      </c>
      <c r="GM151">
        <v>-8.3289933805379121E-2</v>
      </c>
      <c r="GN151">
        <v>6.7050777095108757E-4</v>
      </c>
      <c r="GO151">
        <v>6.3862846072479287E-4</v>
      </c>
      <c r="GP151">
        <v>-1.0801389653900339E-5</v>
      </c>
      <c r="GQ151">
        <v>6</v>
      </c>
      <c r="GR151">
        <v>2074</v>
      </c>
      <c r="GS151">
        <v>4</v>
      </c>
      <c r="GT151">
        <v>34</v>
      </c>
      <c r="GU151">
        <v>158.6</v>
      </c>
      <c r="GV151">
        <v>158.9</v>
      </c>
      <c r="GW151">
        <v>2.5524900000000001</v>
      </c>
      <c r="GX151">
        <v>2.5329600000000001</v>
      </c>
      <c r="GY151">
        <v>2.04834</v>
      </c>
      <c r="GZ151">
        <v>2.6159699999999999</v>
      </c>
      <c r="HA151">
        <v>2.1972700000000001</v>
      </c>
      <c r="HB151">
        <v>2.3315399999999999</v>
      </c>
      <c r="HC151">
        <v>40.222000000000001</v>
      </c>
      <c r="HD151">
        <v>13.3002</v>
      </c>
      <c r="HE151">
        <v>18</v>
      </c>
      <c r="HF151">
        <v>678.529</v>
      </c>
      <c r="HG151">
        <v>747.26300000000003</v>
      </c>
      <c r="HH151">
        <v>31</v>
      </c>
      <c r="HI151">
        <v>33.442900000000002</v>
      </c>
      <c r="HJ151">
        <v>30</v>
      </c>
      <c r="HK151">
        <v>33.405900000000003</v>
      </c>
      <c r="HL151">
        <v>33.4221</v>
      </c>
      <c r="HM151">
        <v>51.093299999999999</v>
      </c>
      <c r="HN151">
        <v>22.067399999999999</v>
      </c>
      <c r="HO151">
        <v>98.137799999999999</v>
      </c>
      <c r="HP151">
        <v>31</v>
      </c>
      <c r="HQ151">
        <v>909.67899999999997</v>
      </c>
      <c r="HR151">
        <v>32.189799999999998</v>
      </c>
      <c r="HS151">
        <v>98.826599999999999</v>
      </c>
      <c r="HT151">
        <v>97.502600000000001</v>
      </c>
    </row>
    <row r="152" spans="1:228" x14ac:dyDescent="0.2">
      <c r="A152">
        <v>137</v>
      </c>
      <c r="B152">
        <v>1678134495.5999999</v>
      </c>
      <c r="C152">
        <v>543</v>
      </c>
      <c r="D152" t="s">
        <v>632</v>
      </c>
      <c r="E152" t="s">
        <v>633</v>
      </c>
      <c r="F152">
        <v>4</v>
      </c>
      <c r="G152">
        <v>1678134493.2874999</v>
      </c>
      <c r="H152">
        <f t="shared" si="68"/>
        <v>2.149282228015385E-3</v>
      </c>
      <c r="I152">
        <f t="shared" si="69"/>
        <v>2.1492822280153852</v>
      </c>
      <c r="J152">
        <f t="shared" si="70"/>
        <v>18.941203109855749</v>
      </c>
      <c r="K152">
        <f t="shared" si="71"/>
        <v>871.54862500000002</v>
      </c>
      <c r="L152">
        <f t="shared" si="72"/>
        <v>648.03369123821847</v>
      </c>
      <c r="M152">
        <f t="shared" si="73"/>
        <v>65.559815773444171</v>
      </c>
      <c r="N152">
        <f t="shared" si="74"/>
        <v>88.172217070106527</v>
      </c>
      <c r="O152">
        <f t="shared" si="75"/>
        <v>0.15109108989982462</v>
      </c>
      <c r="P152">
        <f t="shared" si="76"/>
        <v>2.7700798205897823</v>
      </c>
      <c r="Q152">
        <f t="shared" si="77"/>
        <v>0.14665756225636362</v>
      </c>
      <c r="R152">
        <f t="shared" si="78"/>
        <v>9.2048474778566827E-2</v>
      </c>
      <c r="S152">
        <f t="shared" si="79"/>
        <v>226.10735207278097</v>
      </c>
      <c r="T152">
        <f t="shared" si="80"/>
        <v>33.385655380160273</v>
      </c>
      <c r="U152">
        <f t="shared" si="81"/>
        <v>32.376075</v>
      </c>
      <c r="V152">
        <f t="shared" si="82"/>
        <v>4.8776725905460161</v>
      </c>
      <c r="W152">
        <f t="shared" si="83"/>
        <v>70.072540697424301</v>
      </c>
      <c r="X152">
        <f t="shared" si="84"/>
        <v>3.4561214010221719</v>
      </c>
      <c r="Y152">
        <f t="shared" si="85"/>
        <v>4.9322050643858137</v>
      </c>
      <c r="Z152">
        <f t="shared" si="86"/>
        <v>1.4215511895238442</v>
      </c>
      <c r="AA152">
        <f t="shared" si="87"/>
        <v>-94.783346255478477</v>
      </c>
      <c r="AB152">
        <f t="shared" si="88"/>
        <v>29.436887838784653</v>
      </c>
      <c r="AC152">
        <f t="shared" si="89"/>
        <v>2.421231471161132</v>
      </c>
      <c r="AD152">
        <f t="shared" si="90"/>
        <v>163.18212512724827</v>
      </c>
      <c r="AE152">
        <f t="shared" si="91"/>
        <v>29.498508948318097</v>
      </c>
      <c r="AF152">
        <f t="shared" si="92"/>
        <v>2.1471523366603913</v>
      </c>
      <c r="AG152">
        <f t="shared" si="93"/>
        <v>18.941203109855749</v>
      </c>
      <c r="AH152">
        <v>930.13184341200997</v>
      </c>
      <c r="AI152">
        <v>905.48592727272751</v>
      </c>
      <c r="AJ152">
        <v>1.714528045029803</v>
      </c>
      <c r="AK152">
        <v>62.734653934625719</v>
      </c>
      <c r="AL152">
        <f t="shared" si="94"/>
        <v>2.1492822280153852</v>
      </c>
      <c r="AM152">
        <v>32.248063496583633</v>
      </c>
      <c r="AN152">
        <v>34.164169090909112</v>
      </c>
      <c r="AO152">
        <v>2.4124762729282749E-6</v>
      </c>
      <c r="AP152">
        <v>100.3352754229541</v>
      </c>
      <c r="AQ152">
        <v>19</v>
      </c>
      <c r="AR152">
        <v>3</v>
      </c>
      <c r="AS152">
        <f t="shared" si="95"/>
        <v>1</v>
      </c>
      <c r="AT152">
        <f t="shared" si="96"/>
        <v>0</v>
      </c>
      <c r="AU152">
        <f t="shared" si="97"/>
        <v>47469.789183934874</v>
      </c>
      <c r="AV152">
        <f t="shared" si="98"/>
        <v>1199.9537499999999</v>
      </c>
      <c r="AW152">
        <f t="shared" si="99"/>
        <v>1025.8858824211297</v>
      </c>
      <c r="AX152">
        <f t="shared" si="100"/>
        <v>0.85493785274734957</v>
      </c>
      <c r="AY152">
        <f t="shared" si="101"/>
        <v>0.18843005580238487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1678134493.2874999</v>
      </c>
      <c r="BF152">
        <v>871.54862500000002</v>
      </c>
      <c r="BG152">
        <v>900.50462500000003</v>
      </c>
      <c r="BH152">
        <v>34.162437500000003</v>
      </c>
      <c r="BI152">
        <v>32.248212500000001</v>
      </c>
      <c r="BJ152">
        <v>878.98737499999993</v>
      </c>
      <c r="BK152">
        <v>33.909799999999997</v>
      </c>
      <c r="BL152">
        <v>650.01774999999998</v>
      </c>
      <c r="BM152">
        <v>101.067375</v>
      </c>
      <c r="BN152">
        <v>9.9920249999999988E-2</v>
      </c>
      <c r="BO152">
        <v>32.573187500000003</v>
      </c>
      <c r="BP152">
        <v>32.376075</v>
      </c>
      <c r="BQ152">
        <v>999.9</v>
      </c>
      <c r="BR152">
        <v>0</v>
      </c>
      <c r="BS152">
        <v>0</v>
      </c>
      <c r="BT152">
        <v>9021.1725000000006</v>
      </c>
      <c r="BU152">
        <v>0</v>
      </c>
      <c r="BV152">
        <v>114.84375</v>
      </c>
      <c r="BW152">
        <v>-28.9561125</v>
      </c>
      <c r="BX152">
        <v>902.37574999999993</v>
      </c>
      <c r="BY152">
        <v>930.51174999999989</v>
      </c>
      <c r="BZ152">
        <v>1.91421</v>
      </c>
      <c r="CA152">
        <v>900.50462500000003</v>
      </c>
      <c r="CB152">
        <v>32.248212500000001</v>
      </c>
      <c r="CC152">
        <v>3.4527125000000001</v>
      </c>
      <c r="CD152">
        <v>3.2592474999999999</v>
      </c>
      <c r="CE152">
        <v>26.388999999999999</v>
      </c>
      <c r="CF152">
        <v>25.415225</v>
      </c>
      <c r="CG152">
        <v>1199.9537499999999</v>
      </c>
      <c r="CH152">
        <v>0.49998737500000001</v>
      </c>
      <c r="CI152">
        <v>0.50001262499999999</v>
      </c>
      <c r="CJ152">
        <v>0</v>
      </c>
      <c r="CK152">
        <v>1140.5525</v>
      </c>
      <c r="CL152">
        <v>4.9990899999999998</v>
      </c>
      <c r="CM152">
        <v>12402.475</v>
      </c>
      <c r="CN152">
        <v>9557.4337500000001</v>
      </c>
      <c r="CO152">
        <v>42.5</v>
      </c>
      <c r="CP152">
        <v>43.875</v>
      </c>
      <c r="CQ152">
        <v>43.296499999999988</v>
      </c>
      <c r="CR152">
        <v>43.061999999999998</v>
      </c>
      <c r="CS152">
        <v>43.765500000000003</v>
      </c>
      <c r="CT152">
        <v>597.46375</v>
      </c>
      <c r="CU152">
        <v>597.49125000000004</v>
      </c>
      <c r="CV152">
        <v>0</v>
      </c>
      <c r="CW152">
        <v>1678134538</v>
      </c>
      <c r="CX152">
        <v>0</v>
      </c>
      <c r="CY152">
        <v>1678124978.5</v>
      </c>
      <c r="CZ152" t="s">
        <v>356</v>
      </c>
      <c r="DA152">
        <v>1678124978.5</v>
      </c>
      <c r="DB152">
        <v>1678124958</v>
      </c>
      <c r="DC152">
        <v>13</v>
      </c>
      <c r="DD152">
        <v>-0.20300000000000001</v>
      </c>
      <c r="DE152">
        <v>-1.0999999999999999E-2</v>
      </c>
      <c r="DF152">
        <v>-7.2679999999999998</v>
      </c>
      <c r="DG152">
        <v>0.23699999999999999</v>
      </c>
      <c r="DH152">
        <v>791</v>
      </c>
      <c r="DI152">
        <v>32</v>
      </c>
      <c r="DJ152">
        <v>0.03</v>
      </c>
      <c r="DK152">
        <v>7.0000000000000007E-2</v>
      </c>
      <c r="DL152">
        <v>-28.830760975609749</v>
      </c>
      <c r="DM152">
        <v>-0.64128292682934596</v>
      </c>
      <c r="DN152">
        <v>8.3602362780383466E-2</v>
      </c>
      <c r="DO152">
        <v>0</v>
      </c>
      <c r="DP152">
        <v>1.913792926829269</v>
      </c>
      <c r="DQ152">
        <v>3.1402787456440619E-3</v>
      </c>
      <c r="DR152">
        <v>1.141586922648952E-3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371</v>
      </c>
      <c r="EA152">
        <v>3.29636</v>
      </c>
      <c r="EB152">
        <v>2.62541</v>
      </c>
      <c r="EC152">
        <v>0.171766</v>
      </c>
      <c r="ED152">
        <v>0.17319300000000001</v>
      </c>
      <c r="EE152">
        <v>0.13934299999999999</v>
      </c>
      <c r="EF152">
        <v>0.13280600000000001</v>
      </c>
      <c r="EG152">
        <v>24955.9</v>
      </c>
      <c r="EH152">
        <v>25267</v>
      </c>
      <c r="EI152">
        <v>28037.599999999999</v>
      </c>
      <c r="EJ152">
        <v>29418.799999999999</v>
      </c>
      <c r="EK152">
        <v>33226.199999999997</v>
      </c>
      <c r="EL152">
        <v>35419.4</v>
      </c>
      <c r="EM152">
        <v>39596.300000000003</v>
      </c>
      <c r="EN152">
        <v>42046.7</v>
      </c>
      <c r="EO152">
        <v>2.1882700000000002</v>
      </c>
      <c r="EP152">
        <v>2.1795499999999999</v>
      </c>
      <c r="EQ152">
        <v>0.11136</v>
      </c>
      <c r="ER152">
        <v>0</v>
      </c>
      <c r="ES152">
        <v>30.572500000000002</v>
      </c>
      <c r="ET152">
        <v>999.9</v>
      </c>
      <c r="EU152">
        <v>71.099999999999994</v>
      </c>
      <c r="EV152">
        <v>34.799999999999997</v>
      </c>
      <c r="EW152">
        <v>39.294400000000003</v>
      </c>
      <c r="EX152">
        <v>56.3782</v>
      </c>
      <c r="EY152">
        <v>-3.5096099999999999</v>
      </c>
      <c r="EZ152">
        <v>2</v>
      </c>
      <c r="FA152">
        <v>0.47800100000000001</v>
      </c>
      <c r="FB152">
        <v>5.7870400000000002E-2</v>
      </c>
      <c r="FC152">
        <v>20.275300000000001</v>
      </c>
      <c r="FD152">
        <v>5.2187900000000003</v>
      </c>
      <c r="FE152">
        <v>12.008599999999999</v>
      </c>
      <c r="FF152">
        <v>4.9861000000000004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1.8658600000000001</v>
      </c>
      <c r="FM152">
        <v>1.8623400000000001</v>
      </c>
      <c r="FN152">
        <v>1.86432</v>
      </c>
      <c r="FO152">
        <v>1.8604400000000001</v>
      </c>
      <c r="FP152">
        <v>1.8611200000000001</v>
      </c>
      <c r="FQ152">
        <v>1.8602300000000001</v>
      </c>
      <c r="FR152">
        <v>1.8620300000000001</v>
      </c>
      <c r="FS152">
        <v>1.8586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-7.4470000000000001</v>
      </c>
      <c r="GH152">
        <v>0.25259999999999999</v>
      </c>
      <c r="GI152">
        <v>-4.6300871571038451</v>
      </c>
      <c r="GJ152">
        <v>-4.6782648166075668E-3</v>
      </c>
      <c r="GK152">
        <v>2.0645039605938809E-6</v>
      </c>
      <c r="GL152">
        <v>-4.2957140779123221E-10</v>
      </c>
      <c r="GM152">
        <v>-8.3289933805379121E-2</v>
      </c>
      <c r="GN152">
        <v>6.7050777095108757E-4</v>
      </c>
      <c r="GO152">
        <v>6.3862846072479287E-4</v>
      </c>
      <c r="GP152">
        <v>-1.0801389653900339E-5</v>
      </c>
      <c r="GQ152">
        <v>6</v>
      </c>
      <c r="GR152">
        <v>2074</v>
      </c>
      <c r="GS152">
        <v>4</v>
      </c>
      <c r="GT152">
        <v>34</v>
      </c>
      <c r="GU152">
        <v>158.6</v>
      </c>
      <c r="GV152">
        <v>159</v>
      </c>
      <c r="GW152">
        <v>2.5683600000000002</v>
      </c>
      <c r="GX152">
        <v>2.5329600000000001</v>
      </c>
      <c r="GY152">
        <v>2.04834</v>
      </c>
      <c r="GZ152">
        <v>2.6159699999999999</v>
      </c>
      <c r="HA152">
        <v>2.1972700000000001</v>
      </c>
      <c r="HB152">
        <v>2.32422</v>
      </c>
      <c r="HC152">
        <v>40.1967</v>
      </c>
      <c r="HD152">
        <v>13.291499999999999</v>
      </c>
      <c r="HE152">
        <v>18</v>
      </c>
      <c r="HF152">
        <v>678.54899999999998</v>
      </c>
      <c r="HG152">
        <v>747.19</v>
      </c>
      <c r="HH152">
        <v>31</v>
      </c>
      <c r="HI152">
        <v>33.44</v>
      </c>
      <c r="HJ152">
        <v>29.9999</v>
      </c>
      <c r="HK152">
        <v>33.405900000000003</v>
      </c>
      <c r="HL152">
        <v>33.4221</v>
      </c>
      <c r="HM152">
        <v>51.398499999999999</v>
      </c>
      <c r="HN152">
        <v>22.067399999999999</v>
      </c>
      <c r="HO152">
        <v>98.137799999999999</v>
      </c>
      <c r="HP152">
        <v>31</v>
      </c>
      <c r="HQ152">
        <v>916.36800000000005</v>
      </c>
      <c r="HR152">
        <v>32.189799999999998</v>
      </c>
      <c r="HS152">
        <v>98.825900000000004</v>
      </c>
      <c r="HT152">
        <v>97.505600000000001</v>
      </c>
    </row>
    <row r="153" spans="1:228" x14ac:dyDescent="0.2">
      <c r="A153">
        <v>138</v>
      </c>
      <c r="B153">
        <v>1678134499.5999999</v>
      </c>
      <c r="C153">
        <v>547</v>
      </c>
      <c r="D153" t="s">
        <v>634</v>
      </c>
      <c r="E153" t="s">
        <v>635</v>
      </c>
      <c r="F153">
        <v>4</v>
      </c>
      <c r="G153">
        <v>1678134497.5999999</v>
      </c>
      <c r="H153">
        <f t="shared" si="68"/>
        <v>2.1495506463931613E-3</v>
      </c>
      <c r="I153">
        <f t="shared" si="69"/>
        <v>2.1495506463931613</v>
      </c>
      <c r="J153">
        <f t="shared" si="70"/>
        <v>18.710696719979207</v>
      </c>
      <c r="K153">
        <f t="shared" si="71"/>
        <v>878.70300000000009</v>
      </c>
      <c r="L153">
        <f t="shared" si="72"/>
        <v>657.39112432941226</v>
      </c>
      <c r="M153">
        <f t="shared" si="73"/>
        <v>66.505873014277682</v>
      </c>
      <c r="N153">
        <f t="shared" si="74"/>
        <v>88.8951918766425</v>
      </c>
      <c r="O153">
        <f t="shared" si="75"/>
        <v>0.15102379011474507</v>
      </c>
      <c r="P153">
        <f t="shared" si="76"/>
        <v>2.7651051538209135</v>
      </c>
      <c r="Q153">
        <f t="shared" si="77"/>
        <v>0.14658643164952295</v>
      </c>
      <c r="R153">
        <f t="shared" si="78"/>
        <v>9.2004338751450809E-2</v>
      </c>
      <c r="S153">
        <f t="shared" si="79"/>
        <v>226.10621790618646</v>
      </c>
      <c r="T153">
        <f t="shared" si="80"/>
        <v>33.384382228959815</v>
      </c>
      <c r="U153">
        <f t="shared" si="81"/>
        <v>32.379471428571428</v>
      </c>
      <c r="V153">
        <f t="shared" si="82"/>
        <v>4.8786077729724431</v>
      </c>
      <c r="W153">
        <f t="shared" si="83"/>
        <v>70.084393388671302</v>
      </c>
      <c r="X153">
        <f t="shared" si="84"/>
        <v>3.4562102519958255</v>
      </c>
      <c r="Y153">
        <f t="shared" si="85"/>
        <v>4.9314977056710889</v>
      </c>
      <c r="Z153">
        <f t="shared" si="86"/>
        <v>1.4223975209766175</v>
      </c>
      <c r="AA153">
        <f t="shared" si="87"/>
        <v>-94.795183505938411</v>
      </c>
      <c r="AB153">
        <f t="shared" si="88"/>
        <v>28.498373928921264</v>
      </c>
      <c r="AC153">
        <f t="shared" si="89"/>
        <v>2.3482641252466245</v>
      </c>
      <c r="AD153">
        <f t="shared" si="90"/>
        <v>162.15767245441594</v>
      </c>
      <c r="AE153">
        <f t="shared" si="91"/>
        <v>29.460817190511921</v>
      </c>
      <c r="AF153">
        <f t="shared" si="92"/>
        <v>2.1485443090920175</v>
      </c>
      <c r="AG153">
        <f t="shared" si="93"/>
        <v>18.710696719979207</v>
      </c>
      <c r="AH153">
        <v>936.94349569831434</v>
      </c>
      <c r="AI153">
        <v>912.40639999999985</v>
      </c>
      <c r="AJ153">
        <v>1.743203198872042</v>
      </c>
      <c r="AK153">
        <v>62.734653934625719</v>
      </c>
      <c r="AL153">
        <f t="shared" si="94"/>
        <v>2.1495506463931613</v>
      </c>
      <c r="AM153">
        <v>32.247798079821671</v>
      </c>
      <c r="AN153">
        <v>34.16424303030302</v>
      </c>
      <c r="AO153">
        <v>-9.952492604956339E-7</v>
      </c>
      <c r="AP153">
        <v>100.3352754229541</v>
      </c>
      <c r="AQ153">
        <v>19</v>
      </c>
      <c r="AR153">
        <v>3</v>
      </c>
      <c r="AS153">
        <f t="shared" si="95"/>
        <v>1</v>
      </c>
      <c r="AT153">
        <f t="shared" si="96"/>
        <v>0</v>
      </c>
      <c r="AU153">
        <f t="shared" si="97"/>
        <v>47333.158071614198</v>
      </c>
      <c r="AV153">
        <f t="shared" si="98"/>
        <v>1199.941428571429</v>
      </c>
      <c r="AW153">
        <f t="shared" si="99"/>
        <v>1025.875963681962</v>
      </c>
      <c r="AX153">
        <f t="shared" si="100"/>
        <v>0.85493836553614311</v>
      </c>
      <c r="AY153">
        <f t="shared" si="101"/>
        <v>0.18843104548475637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1678134497.5999999</v>
      </c>
      <c r="BF153">
        <v>878.70300000000009</v>
      </c>
      <c r="BG153">
        <v>907.64071428571424</v>
      </c>
      <c r="BH153">
        <v>34.163628571428568</v>
      </c>
      <c r="BI153">
        <v>32.248085714285708</v>
      </c>
      <c r="BJ153">
        <v>886.15628571428556</v>
      </c>
      <c r="BK153">
        <v>33.911000000000001</v>
      </c>
      <c r="BL153">
        <v>649.99085714285707</v>
      </c>
      <c r="BM153">
        <v>101.0662857142857</v>
      </c>
      <c r="BN153">
        <v>0.1000832142857143</v>
      </c>
      <c r="BO153">
        <v>32.570642857142857</v>
      </c>
      <c r="BP153">
        <v>32.379471428571428</v>
      </c>
      <c r="BQ153">
        <v>999.89999999999986</v>
      </c>
      <c r="BR153">
        <v>0</v>
      </c>
      <c r="BS153">
        <v>0</v>
      </c>
      <c r="BT153">
        <v>8994.824285714285</v>
      </c>
      <c r="BU153">
        <v>0</v>
      </c>
      <c r="BV153">
        <v>119.3804285714286</v>
      </c>
      <c r="BW153">
        <v>-28.9376</v>
      </c>
      <c r="BX153">
        <v>909.78457142857144</v>
      </c>
      <c r="BY153">
        <v>937.88557142857132</v>
      </c>
      <c r="BZ153">
        <v>1.9155500000000001</v>
      </c>
      <c r="CA153">
        <v>907.64071428571424</v>
      </c>
      <c r="CB153">
        <v>32.248085714285708</v>
      </c>
      <c r="CC153">
        <v>3.4527942857142859</v>
      </c>
      <c r="CD153">
        <v>3.2591942857142859</v>
      </c>
      <c r="CE153">
        <v>26.389385714285719</v>
      </c>
      <c r="CF153">
        <v>25.414957142857141</v>
      </c>
      <c r="CG153">
        <v>1199.941428571429</v>
      </c>
      <c r="CH153">
        <v>0.49997299999999989</v>
      </c>
      <c r="CI153">
        <v>0.500027</v>
      </c>
      <c r="CJ153">
        <v>0</v>
      </c>
      <c r="CK153">
        <v>1140.6557142857141</v>
      </c>
      <c r="CL153">
        <v>4.9990899999999998</v>
      </c>
      <c r="CM153">
        <v>12399.971428571431</v>
      </c>
      <c r="CN153">
        <v>9557.2914285714305</v>
      </c>
      <c r="CO153">
        <v>42.5</v>
      </c>
      <c r="CP153">
        <v>43.875</v>
      </c>
      <c r="CQ153">
        <v>43.267714285714291</v>
      </c>
      <c r="CR153">
        <v>43.061999999999998</v>
      </c>
      <c r="CS153">
        <v>43.75</v>
      </c>
      <c r="CT153">
        <v>597.43714285714282</v>
      </c>
      <c r="CU153">
        <v>597.50571428571425</v>
      </c>
      <c r="CV153">
        <v>0</v>
      </c>
      <c r="CW153">
        <v>1678134541.5999999</v>
      </c>
      <c r="CX153">
        <v>0</v>
      </c>
      <c r="CY153">
        <v>1678124978.5</v>
      </c>
      <c r="CZ153" t="s">
        <v>356</v>
      </c>
      <c r="DA153">
        <v>1678124978.5</v>
      </c>
      <c r="DB153">
        <v>1678124958</v>
      </c>
      <c r="DC153">
        <v>13</v>
      </c>
      <c r="DD153">
        <v>-0.20300000000000001</v>
      </c>
      <c r="DE153">
        <v>-1.0999999999999999E-2</v>
      </c>
      <c r="DF153">
        <v>-7.2679999999999998</v>
      </c>
      <c r="DG153">
        <v>0.23699999999999999</v>
      </c>
      <c r="DH153">
        <v>791</v>
      </c>
      <c r="DI153">
        <v>32</v>
      </c>
      <c r="DJ153">
        <v>0.03</v>
      </c>
      <c r="DK153">
        <v>7.0000000000000007E-2</v>
      </c>
      <c r="DL153">
        <v>-28.869765853658539</v>
      </c>
      <c r="DM153">
        <v>-0.61275261324043995</v>
      </c>
      <c r="DN153">
        <v>8.1656889571641134E-2</v>
      </c>
      <c r="DO153">
        <v>0</v>
      </c>
      <c r="DP153">
        <v>1.9143082926829269</v>
      </c>
      <c r="DQ153">
        <v>5.7863414634140046E-3</v>
      </c>
      <c r="DR153">
        <v>1.3443701987956411E-3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371</v>
      </c>
      <c r="EA153">
        <v>3.2964600000000002</v>
      </c>
      <c r="EB153">
        <v>2.6253199999999999</v>
      </c>
      <c r="EC153">
        <v>0.172622</v>
      </c>
      <c r="ED153">
        <v>0.17402699999999999</v>
      </c>
      <c r="EE153">
        <v>0.139348</v>
      </c>
      <c r="EF153">
        <v>0.13281399999999999</v>
      </c>
      <c r="EG153">
        <v>24930.5</v>
      </c>
      <c r="EH153">
        <v>25240.5</v>
      </c>
      <c r="EI153">
        <v>28038</v>
      </c>
      <c r="EJ153">
        <v>29417.7</v>
      </c>
      <c r="EK153">
        <v>33226.1</v>
      </c>
      <c r="EL153">
        <v>35418.199999999997</v>
      </c>
      <c r="EM153">
        <v>39596.400000000001</v>
      </c>
      <c r="EN153">
        <v>42045.599999999999</v>
      </c>
      <c r="EO153">
        <v>2.1883499999999998</v>
      </c>
      <c r="EP153">
        <v>2.17957</v>
      </c>
      <c r="EQ153">
        <v>0.11135299999999999</v>
      </c>
      <c r="ER153">
        <v>0</v>
      </c>
      <c r="ES153">
        <v>30.575800000000001</v>
      </c>
      <c r="ET153">
        <v>999.9</v>
      </c>
      <c r="EU153">
        <v>71.099999999999994</v>
      </c>
      <c r="EV153">
        <v>34.799999999999997</v>
      </c>
      <c r="EW153">
        <v>39.293399999999998</v>
      </c>
      <c r="EX153">
        <v>56.858199999999997</v>
      </c>
      <c r="EY153">
        <v>-3.55769</v>
      </c>
      <c r="EZ153">
        <v>2</v>
      </c>
      <c r="FA153">
        <v>0.47751300000000002</v>
      </c>
      <c r="FB153">
        <v>5.75436E-2</v>
      </c>
      <c r="FC153">
        <v>20.275200000000002</v>
      </c>
      <c r="FD153">
        <v>5.2189399999999999</v>
      </c>
      <c r="FE153">
        <v>12.008599999999999</v>
      </c>
      <c r="FF153">
        <v>4.9860499999999996</v>
      </c>
      <c r="FG153">
        <v>3.2845499999999999</v>
      </c>
      <c r="FH153">
        <v>9999</v>
      </c>
      <c r="FI153">
        <v>9999</v>
      </c>
      <c r="FJ153">
        <v>9999</v>
      </c>
      <c r="FK153">
        <v>999.9</v>
      </c>
      <c r="FL153">
        <v>1.86585</v>
      </c>
      <c r="FM153">
        <v>1.8623400000000001</v>
      </c>
      <c r="FN153">
        <v>1.86433</v>
      </c>
      <c r="FO153">
        <v>1.86043</v>
      </c>
      <c r="FP153">
        <v>1.86113</v>
      </c>
      <c r="FQ153">
        <v>1.8602700000000001</v>
      </c>
      <c r="FR153">
        <v>1.8620300000000001</v>
      </c>
      <c r="FS153">
        <v>1.8586199999999999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-7.46</v>
      </c>
      <c r="GH153">
        <v>0.25259999999999999</v>
      </c>
      <c r="GI153">
        <v>-4.6300871571038451</v>
      </c>
      <c r="GJ153">
        <v>-4.6782648166075668E-3</v>
      </c>
      <c r="GK153">
        <v>2.0645039605938809E-6</v>
      </c>
      <c r="GL153">
        <v>-4.2957140779123221E-10</v>
      </c>
      <c r="GM153">
        <v>-8.3289933805379121E-2</v>
      </c>
      <c r="GN153">
        <v>6.7050777095108757E-4</v>
      </c>
      <c r="GO153">
        <v>6.3862846072479287E-4</v>
      </c>
      <c r="GP153">
        <v>-1.0801389653900339E-5</v>
      </c>
      <c r="GQ153">
        <v>6</v>
      </c>
      <c r="GR153">
        <v>2074</v>
      </c>
      <c r="GS153">
        <v>4</v>
      </c>
      <c r="GT153">
        <v>34</v>
      </c>
      <c r="GU153">
        <v>158.69999999999999</v>
      </c>
      <c r="GV153">
        <v>159</v>
      </c>
      <c r="GW153">
        <v>2.5830099999999998</v>
      </c>
      <c r="GX153">
        <v>2.5317400000000001</v>
      </c>
      <c r="GY153">
        <v>2.04834</v>
      </c>
      <c r="GZ153">
        <v>2.6159699999999999</v>
      </c>
      <c r="HA153">
        <v>2.1972700000000001</v>
      </c>
      <c r="HB153">
        <v>2.3535200000000001</v>
      </c>
      <c r="HC153">
        <v>40.1967</v>
      </c>
      <c r="HD153">
        <v>13.291499999999999</v>
      </c>
      <c r="HE153">
        <v>18</v>
      </c>
      <c r="HF153">
        <v>678.58</v>
      </c>
      <c r="HG153">
        <v>747.21400000000006</v>
      </c>
      <c r="HH153">
        <v>30.9999</v>
      </c>
      <c r="HI153">
        <v>33.439900000000002</v>
      </c>
      <c r="HJ153">
        <v>30</v>
      </c>
      <c r="HK153">
        <v>33.402999999999999</v>
      </c>
      <c r="HL153">
        <v>33.4221</v>
      </c>
      <c r="HM153">
        <v>51.704300000000003</v>
      </c>
      <c r="HN153">
        <v>22.067399999999999</v>
      </c>
      <c r="HO153">
        <v>98.137799999999999</v>
      </c>
      <c r="HP153">
        <v>31</v>
      </c>
      <c r="HQ153">
        <v>923.06500000000005</v>
      </c>
      <c r="HR153">
        <v>32.189799999999998</v>
      </c>
      <c r="HS153">
        <v>98.826599999999999</v>
      </c>
      <c r="HT153">
        <v>97.502499999999998</v>
      </c>
    </row>
    <row r="154" spans="1:228" x14ac:dyDescent="0.2">
      <c r="A154">
        <v>139</v>
      </c>
      <c r="B154">
        <v>1678134503.5999999</v>
      </c>
      <c r="C154">
        <v>551</v>
      </c>
      <c r="D154" t="s">
        <v>636</v>
      </c>
      <c r="E154" t="s">
        <v>637</v>
      </c>
      <c r="F154">
        <v>4</v>
      </c>
      <c r="G154">
        <v>1678134501.2874999</v>
      </c>
      <c r="H154">
        <f t="shared" si="68"/>
        <v>2.144461124560943E-3</v>
      </c>
      <c r="I154">
        <f t="shared" si="69"/>
        <v>2.1444611245609431</v>
      </c>
      <c r="J154">
        <f t="shared" si="70"/>
        <v>19.24699905969732</v>
      </c>
      <c r="K154">
        <f t="shared" si="71"/>
        <v>884.79362500000002</v>
      </c>
      <c r="L154">
        <f t="shared" si="72"/>
        <v>657.02180176364777</v>
      </c>
      <c r="M154">
        <f t="shared" si="73"/>
        <v>66.468905319007519</v>
      </c>
      <c r="N154">
        <f t="shared" si="74"/>
        <v>89.511890669562263</v>
      </c>
      <c r="O154">
        <f t="shared" si="75"/>
        <v>0.15061195325890669</v>
      </c>
      <c r="P154">
        <f t="shared" si="76"/>
        <v>2.7645448765690257</v>
      </c>
      <c r="Q154">
        <f t="shared" si="77"/>
        <v>0.14619751587720159</v>
      </c>
      <c r="R154">
        <f t="shared" si="78"/>
        <v>9.1759289558749721E-2</v>
      </c>
      <c r="S154">
        <f t="shared" si="79"/>
        <v>226.11144861059947</v>
      </c>
      <c r="T154">
        <f t="shared" si="80"/>
        <v>33.384840995981342</v>
      </c>
      <c r="U154">
        <f t="shared" si="81"/>
        <v>32.380499999999998</v>
      </c>
      <c r="V154">
        <f t="shared" si="82"/>
        <v>4.8788910135769914</v>
      </c>
      <c r="W154">
        <f t="shared" si="83"/>
        <v>70.086141569376323</v>
      </c>
      <c r="X154">
        <f t="shared" si="84"/>
        <v>3.4560786963625785</v>
      </c>
      <c r="Y154">
        <f t="shared" si="85"/>
        <v>4.9311869921409528</v>
      </c>
      <c r="Z154">
        <f t="shared" si="86"/>
        <v>1.4228123172144129</v>
      </c>
      <c r="AA154">
        <f t="shared" si="87"/>
        <v>-94.570735593137584</v>
      </c>
      <c r="AB154">
        <f t="shared" si="88"/>
        <v>28.172691153461155</v>
      </c>
      <c r="AC154">
        <f t="shared" si="89"/>
        <v>2.3218973358732589</v>
      </c>
      <c r="AD154">
        <f t="shared" si="90"/>
        <v>162.03530150679629</v>
      </c>
      <c r="AE154">
        <f t="shared" si="91"/>
        <v>29.553696977775793</v>
      </c>
      <c r="AF154">
        <f t="shared" si="92"/>
        <v>2.1478931708215883</v>
      </c>
      <c r="AG154">
        <f t="shared" si="93"/>
        <v>19.24699905969732</v>
      </c>
      <c r="AH154">
        <v>943.88521528906824</v>
      </c>
      <c r="AI154">
        <v>919.11381818181815</v>
      </c>
      <c r="AJ154">
        <v>1.6713362791774251</v>
      </c>
      <c r="AK154">
        <v>62.734653934625719</v>
      </c>
      <c r="AL154">
        <f t="shared" si="94"/>
        <v>2.1444611245609431</v>
      </c>
      <c r="AM154">
        <v>32.247365083016113</v>
      </c>
      <c r="AN154">
        <v>34.15919757575756</v>
      </c>
      <c r="AO154">
        <v>-5.9262262490988724E-6</v>
      </c>
      <c r="AP154">
        <v>100.3352754229541</v>
      </c>
      <c r="AQ154">
        <v>19</v>
      </c>
      <c r="AR154">
        <v>3</v>
      </c>
      <c r="AS154">
        <f t="shared" si="95"/>
        <v>1</v>
      </c>
      <c r="AT154">
        <f t="shared" si="96"/>
        <v>0</v>
      </c>
      <c r="AU154">
        <f t="shared" si="97"/>
        <v>47317.911446333943</v>
      </c>
      <c r="AV154">
        <f t="shared" si="98"/>
        <v>1199.9737500000001</v>
      </c>
      <c r="AW154">
        <f t="shared" si="99"/>
        <v>1025.9031510935749</v>
      </c>
      <c r="AX154">
        <f t="shared" si="100"/>
        <v>0.85493799434660533</v>
      </c>
      <c r="AY154">
        <f t="shared" si="101"/>
        <v>0.18843032908894836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1678134501.2874999</v>
      </c>
      <c r="BF154">
        <v>884.79362500000002</v>
      </c>
      <c r="BG154">
        <v>913.82687499999997</v>
      </c>
      <c r="BH154">
        <v>34.162125000000003</v>
      </c>
      <c r="BI154">
        <v>32.247275000000002</v>
      </c>
      <c r="BJ154">
        <v>892.25962500000003</v>
      </c>
      <c r="BK154">
        <v>33.909499999999987</v>
      </c>
      <c r="BL154">
        <v>650.03</v>
      </c>
      <c r="BM154">
        <v>101.066875</v>
      </c>
      <c r="BN154">
        <v>0.10009562499999999</v>
      </c>
      <c r="BO154">
        <v>32.569524999999999</v>
      </c>
      <c r="BP154">
        <v>32.380499999999998</v>
      </c>
      <c r="BQ154">
        <v>999.9</v>
      </c>
      <c r="BR154">
        <v>0</v>
      </c>
      <c r="BS154">
        <v>0</v>
      </c>
      <c r="BT154">
        <v>8991.7962499999994</v>
      </c>
      <c r="BU154">
        <v>0</v>
      </c>
      <c r="BV154">
        <v>123.76224999999999</v>
      </c>
      <c r="BW154">
        <v>-29.032837499999999</v>
      </c>
      <c r="BX154">
        <v>916.08924999999999</v>
      </c>
      <c r="BY154">
        <v>944.27700000000004</v>
      </c>
      <c r="BZ154">
        <v>1.9148425</v>
      </c>
      <c r="CA154">
        <v>913.82687499999997</v>
      </c>
      <c r="CB154">
        <v>32.247275000000002</v>
      </c>
      <c r="CC154">
        <v>3.45265625</v>
      </c>
      <c r="CD154">
        <v>3.2591287499999999</v>
      </c>
      <c r="CE154">
        <v>26.3887125</v>
      </c>
      <c r="CF154">
        <v>25.4146125</v>
      </c>
      <c r="CG154">
        <v>1199.9737500000001</v>
      </c>
      <c r="CH154">
        <v>0.49998374999999989</v>
      </c>
      <c r="CI154">
        <v>0.50001624999999994</v>
      </c>
      <c r="CJ154">
        <v>0</v>
      </c>
      <c r="CK154">
        <v>1140.5</v>
      </c>
      <c r="CL154">
        <v>4.9990899999999998</v>
      </c>
      <c r="CM154">
        <v>12400.8375</v>
      </c>
      <c r="CN154">
        <v>9557.588749999999</v>
      </c>
      <c r="CO154">
        <v>42.515500000000003</v>
      </c>
      <c r="CP154">
        <v>43.875</v>
      </c>
      <c r="CQ154">
        <v>43.25</v>
      </c>
      <c r="CR154">
        <v>43.061999999999998</v>
      </c>
      <c r="CS154">
        <v>43.780999999999999</v>
      </c>
      <c r="CT154">
        <v>597.46749999999997</v>
      </c>
      <c r="CU154">
        <v>597.50624999999991</v>
      </c>
      <c r="CV154">
        <v>0</v>
      </c>
      <c r="CW154">
        <v>1678134545.8</v>
      </c>
      <c r="CX154">
        <v>0</v>
      </c>
      <c r="CY154">
        <v>1678124978.5</v>
      </c>
      <c r="CZ154" t="s">
        <v>356</v>
      </c>
      <c r="DA154">
        <v>1678124978.5</v>
      </c>
      <c r="DB154">
        <v>1678124958</v>
      </c>
      <c r="DC154">
        <v>13</v>
      </c>
      <c r="DD154">
        <v>-0.20300000000000001</v>
      </c>
      <c r="DE154">
        <v>-1.0999999999999999E-2</v>
      </c>
      <c r="DF154">
        <v>-7.2679999999999998</v>
      </c>
      <c r="DG154">
        <v>0.23699999999999999</v>
      </c>
      <c r="DH154">
        <v>791</v>
      </c>
      <c r="DI154">
        <v>32</v>
      </c>
      <c r="DJ154">
        <v>0.03</v>
      </c>
      <c r="DK154">
        <v>7.0000000000000007E-2</v>
      </c>
      <c r="DL154">
        <v>-28.910958536585369</v>
      </c>
      <c r="DM154">
        <v>-0.72079442508709801</v>
      </c>
      <c r="DN154">
        <v>8.9260331712192401E-2</v>
      </c>
      <c r="DO154">
        <v>0</v>
      </c>
      <c r="DP154">
        <v>1.9146341463414629</v>
      </c>
      <c r="DQ154">
        <v>4.6570034843252039E-3</v>
      </c>
      <c r="DR154">
        <v>1.2966109212185311E-3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371</v>
      </c>
      <c r="EA154">
        <v>3.2964500000000001</v>
      </c>
      <c r="EB154">
        <v>2.6252300000000002</v>
      </c>
      <c r="EC154">
        <v>0.173455</v>
      </c>
      <c r="ED154">
        <v>0.17485899999999999</v>
      </c>
      <c r="EE154">
        <v>0.13933899999999999</v>
      </c>
      <c r="EF154">
        <v>0.13280900000000001</v>
      </c>
      <c r="EG154">
        <v>24904.9</v>
      </c>
      <c r="EH154">
        <v>25215.599999999999</v>
      </c>
      <c r="EI154">
        <v>28037.5</v>
      </c>
      <c r="EJ154">
        <v>29418.3</v>
      </c>
      <c r="EK154">
        <v>33226.1</v>
      </c>
      <c r="EL154">
        <v>35419.1</v>
      </c>
      <c r="EM154">
        <v>39595.9</v>
      </c>
      <c r="EN154">
        <v>42046.3</v>
      </c>
      <c r="EO154">
        <v>2.18832</v>
      </c>
      <c r="EP154">
        <v>2.1795499999999999</v>
      </c>
      <c r="EQ154">
        <v>0.1105</v>
      </c>
      <c r="ER154">
        <v>0</v>
      </c>
      <c r="ES154">
        <v>30.578499999999998</v>
      </c>
      <c r="ET154">
        <v>999.9</v>
      </c>
      <c r="EU154">
        <v>71.099999999999994</v>
      </c>
      <c r="EV154">
        <v>34.799999999999997</v>
      </c>
      <c r="EW154">
        <v>39.297800000000002</v>
      </c>
      <c r="EX154">
        <v>56.258200000000002</v>
      </c>
      <c r="EY154">
        <v>-3.5296500000000002</v>
      </c>
      <c r="EZ154">
        <v>2</v>
      </c>
      <c r="FA154">
        <v>0.47766799999999998</v>
      </c>
      <c r="FB154">
        <v>5.6933499999999998E-2</v>
      </c>
      <c r="FC154">
        <v>20.275099999999998</v>
      </c>
      <c r="FD154">
        <v>5.2192400000000001</v>
      </c>
      <c r="FE154">
        <v>12.007099999999999</v>
      </c>
      <c r="FF154">
        <v>4.9861000000000004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1.8623400000000001</v>
      </c>
      <c r="FN154">
        <v>1.86432</v>
      </c>
      <c r="FO154">
        <v>1.86046</v>
      </c>
      <c r="FP154">
        <v>1.86114</v>
      </c>
      <c r="FQ154">
        <v>1.8603099999999999</v>
      </c>
      <c r="FR154">
        <v>1.8620300000000001</v>
      </c>
      <c r="FS154">
        <v>1.8586100000000001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-7.4729999999999999</v>
      </c>
      <c r="GH154">
        <v>0.25259999999999999</v>
      </c>
      <c r="GI154">
        <v>-4.6300871571038451</v>
      </c>
      <c r="GJ154">
        <v>-4.6782648166075668E-3</v>
      </c>
      <c r="GK154">
        <v>2.0645039605938809E-6</v>
      </c>
      <c r="GL154">
        <v>-4.2957140779123221E-10</v>
      </c>
      <c r="GM154">
        <v>-8.3289933805379121E-2</v>
      </c>
      <c r="GN154">
        <v>6.7050777095108757E-4</v>
      </c>
      <c r="GO154">
        <v>6.3862846072479287E-4</v>
      </c>
      <c r="GP154">
        <v>-1.0801389653900339E-5</v>
      </c>
      <c r="GQ154">
        <v>6</v>
      </c>
      <c r="GR154">
        <v>2074</v>
      </c>
      <c r="GS154">
        <v>4</v>
      </c>
      <c r="GT154">
        <v>34</v>
      </c>
      <c r="GU154">
        <v>158.80000000000001</v>
      </c>
      <c r="GV154">
        <v>159.1</v>
      </c>
      <c r="GW154">
        <v>2.5988799999999999</v>
      </c>
      <c r="GX154">
        <v>2.5341800000000001</v>
      </c>
      <c r="GY154">
        <v>2.04834</v>
      </c>
      <c r="GZ154">
        <v>2.6171899999999999</v>
      </c>
      <c r="HA154">
        <v>2.1972700000000001</v>
      </c>
      <c r="HB154">
        <v>2.32544</v>
      </c>
      <c r="HC154">
        <v>40.222000000000001</v>
      </c>
      <c r="HD154">
        <v>13.291499999999999</v>
      </c>
      <c r="HE154">
        <v>18</v>
      </c>
      <c r="HF154">
        <v>678.55799999999999</v>
      </c>
      <c r="HG154">
        <v>747.16600000000005</v>
      </c>
      <c r="HH154">
        <v>30.9999</v>
      </c>
      <c r="HI154">
        <v>33.439900000000002</v>
      </c>
      <c r="HJ154">
        <v>30.0001</v>
      </c>
      <c r="HK154">
        <v>33.402900000000002</v>
      </c>
      <c r="HL154">
        <v>33.420099999999998</v>
      </c>
      <c r="HM154">
        <v>52.012099999999997</v>
      </c>
      <c r="HN154">
        <v>22.067399999999999</v>
      </c>
      <c r="HO154">
        <v>98.137799999999999</v>
      </c>
      <c r="HP154">
        <v>31</v>
      </c>
      <c r="HQ154">
        <v>929.79100000000005</v>
      </c>
      <c r="HR154">
        <v>32.189799999999998</v>
      </c>
      <c r="HS154">
        <v>98.825299999999999</v>
      </c>
      <c r="HT154">
        <v>97.504300000000001</v>
      </c>
    </row>
    <row r="155" spans="1:228" x14ac:dyDescent="0.2">
      <c r="A155">
        <v>140</v>
      </c>
      <c r="B155">
        <v>1678134507.5999999</v>
      </c>
      <c r="C155">
        <v>555</v>
      </c>
      <c r="D155" t="s">
        <v>638</v>
      </c>
      <c r="E155" t="s">
        <v>639</v>
      </c>
      <c r="F155">
        <v>4</v>
      </c>
      <c r="G155">
        <v>1678134505.5999999</v>
      </c>
      <c r="H155">
        <f t="shared" si="68"/>
        <v>2.1504017476410694E-3</v>
      </c>
      <c r="I155">
        <f t="shared" si="69"/>
        <v>2.1504017476410695</v>
      </c>
      <c r="J155">
        <f t="shared" si="70"/>
        <v>18.863281266438769</v>
      </c>
      <c r="K155">
        <f t="shared" si="71"/>
        <v>891.92857142857144</v>
      </c>
      <c r="L155">
        <f t="shared" si="72"/>
        <v>668.89019948238797</v>
      </c>
      <c r="M155">
        <f t="shared" si="73"/>
        <v>67.668993182705677</v>
      </c>
      <c r="N155">
        <f t="shared" si="74"/>
        <v>90.232908878267395</v>
      </c>
      <c r="O155">
        <f t="shared" si="75"/>
        <v>0.15118265283318172</v>
      </c>
      <c r="P155">
        <f t="shared" si="76"/>
        <v>2.7647662720427562</v>
      </c>
      <c r="Q155">
        <f t="shared" si="77"/>
        <v>0.14673557429424383</v>
      </c>
      <c r="R155">
        <f t="shared" si="78"/>
        <v>9.2098390037361519E-2</v>
      </c>
      <c r="S155">
        <f t="shared" si="79"/>
        <v>226.10864533545379</v>
      </c>
      <c r="T155">
        <f t="shared" si="80"/>
        <v>33.383300230896744</v>
      </c>
      <c r="U155">
        <f t="shared" si="81"/>
        <v>32.376271428571428</v>
      </c>
      <c r="V155">
        <f t="shared" si="82"/>
        <v>4.8777266715034635</v>
      </c>
      <c r="W155">
        <f t="shared" si="83"/>
        <v>70.088173000371754</v>
      </c>
      <c r="X155">
        <f t="shared" si="84"/>
        <v>3.456210178568595</v>
      </c>
      <c r="Y155">
        <f t="shared" si="85"/>
        <v>4.931231662366578</v>
      </c>
      <c r="Z155">
        <f t="shared" si="86"/>
        <v>1.4215164929348685</v>
      </c>
      <c r="AA155">
        <f t="shared" si="87"/>
        <v>-94.832717070971157</v>
      </c>
      <c r="AB155">
        <f t="shared" si="88"/>
        <v>28.829188272557595</v>
      </c>
      <c r="AC155">
        <f t="shared" si="89"/>
        <v>2.3757658848233509</v>
      </c>
      <c r="AD155">
        <f t="shared" si="90"/>
        <v>162.48088242186356</v>
      </c>
      <c r="AE155">
        <f t="shared" si="91"/>
        <v>29.602863453931452</v>
      </c>
      <c r="AF155">
        <f t="shared" si="92"/>
        <v>2.1480361957927623</v>
      </c>
      <c r="AG155">
        <f t="shared" si="93"/>
        <v>18.863281266438769</v>
      </c>
      <c r="AH155">
        <v>950.75480507568921</v>
      </c>
      <c r="AI155">
        <v>926.08770303030281</v>
      </c>
      <c r="AJ155">
        <v>1.7394496456883539</v>
      </c>
      <c r="AK155">
        <v>62.734653934625719</v>
      </c>
      <c r="AL155">
        <f t="shared" si="94"/>
        <v>2.1504017476410695</v>
      </c>
      <c r="AM155">
        <v>32.248193465312781</v>
      </c>
      <c r="AN155">
        <v>34.165236969696963</v>
      </c>
      <c r="AO155">
        <v>1.0170002806285029E-5</v>
      </c>
      <c r="AP155">
        <v>100.3352754229541</v>
      </c>
      <c r="AQ155">
        <v>19</v>
      </c>
      <c r="AR155">
        <v>3</v>
      </c>
      <c r="AS155">
        <f t="shared" si="95"/>
        <v>1</v>
      </c>
      <c r="AT155">
        <f t="shared" si="96"/>
        <v>0</v>
      </c>
      <c r="AU155">
        <f t="shared" si="97"/>
        <v>47323.976048104654</v>
      </c>
      <c r="AV155">
        <f t="shared" si="98"/>
        <v>1199.962857142857</v>
      </c>
      <c r="AW155">
        <f t="shared" si="99"/>
        <v>1025.8934493966083</v>
      </c>
      <c r="AX155">
        <f t="shared" si="100"/>
        <v>0.85493767018696509</v>
      </c>
      <c r="AY155">
        <f t="shared" si="101"/>
        <v>0.18842970346084242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1678134505.5999999</v>
      </c>
      <c r="BF155">
        <v>891.92857142857144</v>
      </c>
      <c r="BG155">
        <v>921.02185714285713</v>
      </c>
      <c r="BH155">
        <v>34.163728571428571</v>
      </c>
      <c r="BI155">
        <v>32.248728571428572</v>
      </c>
      <c r="BJ155">
        <v>899.40871428571427</v>
      </c>
      <c r="BK155">
        <v>33.911099999999998</v>
      </c>
      <c r="BL155">
        <v>650.02128571428568</v>
      </c>
      <c r="BM155">
        <v>101.06614285714291</v>
      </c>
      <c r="BN155">
        <v>9.9927799999999997E-2</v>
      </c>
      <c r="BO155">
        <v>32.569685714285711</v>
      </c>
      <c r="BP155">
        <v>32.376271428571428</v>
      </c>
      <c r="BQ155">
        <v>999.89999999999986</v>
      </c>
      <c r="BR155">
        <v>0</v>
      </c>
      <c r="BS155">
        <v>0</v>
      </c>
      <c r="BT155">
        <v>8993.0371428571416</v>
      </c>
      <c r="BU155">
        <v>0</v>
      </c>
      <c r="BV155">
        <v>128.6322857142857</v>
      </c>
      <c r="BW155">
        <v>-29.09347142857143</v>
      </c>
      <c r="BX155">
        <v>923.47785714285715</v>
      </c>
      <c r="BY155">
        <v>951.71342857142849</v>
      </c>
      <c r="BZ155">
        <v>1.9150257142857141</v>
      </c>
      <c r="CA155">
        <v>921.02185714285713</v>
      </c>
      <c r="CB155">
        <v>32.248728571428572</v>
      </c>
      <c r="CC155">
        <v>3.452797142857142</v>
      </c>
      <c r="CD155">
        <v>3.2592528571428572</v>
      </c>
      <c r="CE155">
        <v>26.389399999999998</v>
      </c>
      <c r="CF155">
        <v>25.415242857142861</v>
      </c>
      <c r="CG155">
        <v>1199.962857142857</v>
      </c>
      <c r="CH155">
        <v>0.49999485714285707</v>
      </c>
      <c r="CI155">
        <v>0.50000514285714293</v>
      </c>
      <c r="CJ155">
        <v>0</v>
      </c>
      <c r="CK155">
        <v>1140.1357142857139</v>
      </c>
      <c r="CL155">
        <v>4.9990899999999998</v>
      </c>
      <c r="CM155">
        <v>12400.82857142857</v>
      </c>
      <c r="CN155">
        <v>9557.5314285714285</v>
      </c>
      <c r="CO155">
        <v>42.5</v>
      </c>
      <c r="CP155">
        <v>43.875</v>
      </c>
      <c r="CQ155">
        <v>43.267714285714291</v>
      </c>
      <c r="CR155">
        <v>43.061999999999998</v>
      </c>
      <c r="CS155">
        <v>43.785428571428582</v>
      </c>
      <c r="CT155">
        <v>597.47571428571428</v>
      </c>
      <c r="CU155">
        <v>597.48857142857139</v>
      </c>
      <c r="CV155">
        <v>0</v>
      </c>
      <c r="CW155">
        <v>1678134550</v>
      </c>
      <c r="CX155">
        <v>0</v>
      </c>
      <c r="CY155">
        <v>1678124978.5</v>
      </c>
      <c r="CZ155" t="s">
        <v>356</v>
      </c>
      <c r="DA155">
        <v>1678124978.5</v>
      </c>
      <c r="DB155">
        <v>1678124958</v>
      </c>
      <c r="DC155">
        <v>13</v>
      </c>
      <c r="DD155">
        <v>-0.20300000000000001</v>
      </c>
      <c r="DE155">
        <v>-1.0999999999999999E-2</v>
      </c>
      <c r="DF155">
        <v>-7.2679999999999998</v>
      </c>
      <c r="DG155">
        <v>0.23699999999999999</v>
      </c>
      <c r="DH155">
        <v>791</v>
      </c>
      <c r="DI155">
        <v>32</v>
      </c>
      <c r="DJ155">
        <v>0.03</v>
      </c>
      <c r="DK155">
        <v>7.0000000000000007E-2</v>
      </c>
      <c r="DL155">
        <v>-28.963304878048781</v>
      </c>
      <c r="DM155">
        <v>-0.90031149825782852</v>
      </c>
      <c r="DN155">
        <v>9.8343841676623869E-2</v>
      </c>
      <c r="DO155">
        <v>0</v>
      </c>
      <c r="DP155">
        <v>1.914742682926829</v>
      </c>
      <c r="DQ155">
        <v>2.3236933797956901E-3</v>
      </c>
      <c r="DR155">
        <v>1.292907527657845E-3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371</v>
      </c>
      <c r="EA155">
        <v>3.2963800000000001</v>
      </c>
      <c r="EB155">
        <v>2.6250800000000001</v>
      </c>
      <c r="EC155">
        <v>0.17430000000000001</v>
      </c>
      <c r="ED155">
        <v>0.17569000000000001</v>
      </c>
      <c r="EE155">
        <v>0.139349</v>
      </c>
      <c r="EF155">
        <v>0.13281999999999999</v>
      </c>
      <c r="EG155">
        <v>24879.200000000001</v>
      </c>
      <c r="EH155">
        <v>25189.8</v>
      </c>
      <c r="EI155">
        <v>28037.4</v>
      </c>
      <c r="EJ155">
        <v>29417.9</v>
      </c>
      <c r="EK155">
        <v>33225.699999999997</v>
      </c>
      <c r="EL155">
        <v>35418.199999999997</v>
      </c>
      <c r="EM155">
        <v>39595.800000000003</v>
      </c>
      <c r="EN155">
        <v>42045.8</v>
      </c>
      <c r="EO155">
        <v>2.1880999999999999</v>
      </c>
      <c r="EP155">
        <v>2.1797</v>
      </c>
      <c r="EQ155">
        <v>0.110719</v>
      </c>
      <c r="ER155">
        <v>0</v>
      </c>
      <c r="ES155">
        <v>30.582999999999998</v>
      </c>
      <c r="ET155">
        <v>999.9</v>
      </c>
      <c r="EU155">
        <v>71.099999999999994</v>
      </c>
      <c r="EV155">
        <v>34.799999999999997</v>
      </c>
      <c r="EW155">
        <v>39.2973</v>
      </c>
      <c r="EX155">
        <v>56.7682</v>
      </c>
      <c r="EY155">
        <v>-3.5857399999999999</v>
      </c>
      <c r="EZ155">
        <v>2</v>
      </c>
      <c r="FA155">
        <v>0.47763</v>
      </c>
      <c r="FB155">
        <v>5.7434600000000002E-2</v>
      </c>
      <c r="FC155">
        <v>20.275099999999998</v>
      </c>
      <c r="FD155">
        <v>5.2186399999999997</v>
      </c>
      <c r="FE155">
        <v>12.0085</v>
      </c>
      <c r="FF155">
        <v>4.9856999999999996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1.8658600000000001</v>
      </c>
      <c r="FM155">
        <v>1.8623400000000001</v>
      </c>
      <c r="FN155">
        <v>1.8643400000000001</v>
      </c>
      <c r="FO155">
        <v>1.86046</v>
      </c>
      <c r="FP155">
        <v>1.86117</v>
      </c>
      <c r="FQ155">
        <v>1.8603000000000001</v>
      </c>
      <c r="FR155">
        <v>1.8620300000000001</v>
      </c>
      <c r="FS155">
        <v>1.8586100000000001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-7.4870000000000001</v>
      </c>
      <c r="GH155">
        <v>0.25269999999999998</v>
      </c>
      <c r="GI155">
        <v>-4.6300871571038451</v>
      </c>
      <c r="GJ155">
        <v>-4.6782648166075668E-3</v>
      </c>
      <c r="GK155">
        <v>2.0645039605938809E-6</v>
      </c>
      <c r="GL155">
        <v>-4.2957140779123221E-10</v>
      </c>
      <c r="GM155">
        <v>-8.3289933805379121E-2</v>
      </c>
      <c r="GN155">
        <v>6.7050777095108757E-4</v>
      </c>
      <c r="GO155">
        <v>6.3862846072479287E-4</v>
      </c>
      <c r="GP155">
        <v>-1.0801389653900339E-5</v>
      </c>
      <c r="GQ155">
        <v>6</v>
      </c>
      <c r="GR155">
        <v>2074</v>
      </c>
      <c r="GS155">
        <v>4</v>
      </c>
      <c r="GT155">
        <v>34</v>
      </c>
      <c r="GU155">
        <v>158.80000000000001</v>
      </c>
      <c r="GV155">
        <v>159.19999999999999</v>
      </c>
      <c r="GW155">
        <v>2.6135299999999999</v>
      </c>
      <c r="GX155">
        <v>2.5341800000000001</v>
      </c>
      <c r="GY155">
        <v>2.04834</v>
      </c>
      <c r="GZ155">
        <v>2.6171899999999999</v>
      </c>
      <c r="HA155">
        <v>2.1972700000000001</v>
      </c>
      <c r="HB155">
        <v>2.34009</v>
      </c>
      <c r="HC155">
        <v>40.222000000000001</v>
      </c>
      <c r="HD155">
        <v>13.3002</v>
      </c>
      <c r="HE155">
        <v>18</v>
      </c>
      <c r="HF155">
        <v>678.375</v>
      </c>
      <c r="HG155">
        <v>747.298</v>
      </c>
      <c r="HH155">
        <v>31</v>
      </c>
      <c r="HI155">
        <v>33.438499999999998</v>
      </c>
      <c r="HJ155">
        <v>30.0001</v>
      </c>
      <c r="HK155">
        <v>33.402900000000002</v>
      </c>
      <c r="HL155">
        <v>33.419199999999996</v>
      </c>
      <c r="HM155">
        <v>52.318100000000001</v>
      </c>
      <c r="HN155">
        <v>22.067399999999999</v>
      </c>
      <c r="HO155">
        <v>97.767499999999998</v>
      </c>
      <c r="HP155">
        <v>31</v>
      </c>
      <c r="HQ155">
        <v>936.46900000000005</v>
      </c>
      <c r="HR155">
        <v>32.189799999999998</v>
      </c>
      <c r="HS155">
        <v>98.8249</v>
      </c>
      <c r="HT155">
        <v>97.503100000000003</v>
      </c>
    </row>
    <row r="156" spans="1:228" x14ac:dyDescent="0.2">
      <c r="A156">
        <v>141</v>
      </c>
      <c r="B156">
        <v>1678134511.5999999</v>
      </c>
      <c r="C156">
        <v>559</v>
      </c>
      <c r="D156" t="s">
        <v>640</v>
      </c>
      <c r="E156" t="s">
        <v>641</v>
      </c>
      <c r="F156">
        <v>4</v>
      </c>
      <c r="G156">
        <v>1678134509.2874999</v>
      </c>
      <c r="H156">
        <f t="shared" si="68"/>
        <v>2.1462209435821116E-3</v>
      </c>
      <c r="I156">
        <f t="shared" si="69"/>
        <v>2.1462209435821116</v>
      </c>
      <c r="J156">
        <f t="shared" si="70"/>
        <v>19.022090244276573</v>
      </c>
      <c r="K156">
        <f t="shared" si="71"/>
        <v>898.10400000000004</v>
      </c>
      <c r="L156">
        <f t="shared" si="72"/>
        <v>672.59173273539841</v>
      </c>
      <c r="M156">
        <f t="shared" si="73"/>
        <v>68.043709181718711</v>
      </c>
      <c r="N156">
        <f t="shared" si="74"/>
        <v>90.857981769126908</v>
      </c>
      <c r="O156">
        <f t="shared" si="75"/>
        <v>0.15071952522415402</v>
      </c>
      <c r="P156">
        <f t="shared" si="76"/>
        <v>2.7664947011181451</v>
      </c>
      <c r="Q156">
        <f t="shared" si="77"/>
        <v>0.14630189670520502</v>
      </c>
      <c r="R156">
        <f t="shared" si="78"/>
        <v>9.1824806402994716E-2</v>
      </c>
      <c r="S156">
        <f t="shared" si="79"/>
        <v>226.10223744749501</v>
      </c>
      <c r="T156">
        <f t="shared" si="80"/>
        <v>33.38462183397376</v>
      </c>
      <c r="U156">
        <f t="shared" si="81"/>
        <v>32.382174999999997</v>
      </c>
      <c r="V156">
        <f t="shared" si="82"/>
        <v>4.8793522936656348</v>
      </c>
      <c r="W156">
        <f t="shared" si="83"/>
        <v>70.089337864202875</v>
      </c>
      <c r="X156">
        <f t="shared" si="84"/>
        <v>3.456401904604705</v>
      </c>
      <c r="Y156">
        <f t="shared" si="85"/>
        <v>4.9314232519950982</v>
      </c>
      <c r="Z156">
        <f t="shared" si="86"/>
        <v>1.4229503890609299</v>
      </c>
      <c r="AA156">
        <f t="shared" si="87"/>
        <v>-94.648343611971129</v>
      </c>
      <c r="AB156">
        <f t="shared" si="88"/>
        <v>28.069514769881739</v>
      </c>
      <c r="AC156">
        <f t="shared" si="89"/>
        <v>2.3117920712934383</v>
      </c>
      <c r="AD156">
        <f t="shared" si="90"/>
        <v>161.83520067669909</v>
      </c>
      <c r="AE156">
        <f t="shared" si="91"/>
        <v>29.565938519366966</v>
      </c>
      <c r="AF156">
        <f t="shared" si="92"/>
        <v>2.1452736344515957</v>
      </c>
      <c r="AG156">
        <f t="shared" si="93"/>
        <v>19.022090244276573</v>
      </c>
      <c r="AH156">
        <v>957.68448150282188</v>
      </c>
      <c r="AI156">
        <v>932.97311515151489</v>
      </c>
      <c r="AJ156">
        <v>1.710888607493414</v>
      </c>
      <c r="AK156">
        <v>62.734653934625719</v>
      </c>
      <c r="AL156">
        <f t="shared" si="94"/>
        <v>2.1462209435821116</v>
      </c>
      <c r="AM156">
        <v>32.252578393527102</v>
      </c>
      <c r="AN156">
        <v>34.166129696969698</v>
      </c>
      <c r="AO156">
        <v>7.435175728539665E-7</v>
      </c>
      <c r="AP156">
        <v>100.3352754229541</v>
      </c>
      <c r="AQ156">
        <v>19</v>
      </c>
      <c r="AR156">
        <v>3</v>
      </c>
      <c r="AS156">
        <f t="shared" si="95"/>
        <v>1</v>
      </c>
      <c r="AT156">
        <f t="shared" si="96"/>
        <v>0</v>
      </c>
      <c r="AU156">
        <f t="shared" si="97"/>
        <v>47371.460888115558</v>
      </c>
      <c r="AV156">
        <f t="shared" si="98"/>
        <v>1199.9212500000001</v>
      </c>
      <c r="AW156">
        <f t="shared" si="99"/>
        <v>1025.8586199209819</v>
      </c>
      <c r="AX156">
        <f t="shared" si="100"/>
        <v>0.85493828859267373</v>
      </c>
      <c r="AY156">
        <f t="shared" si="101"/>
        <v>0.1884308969838604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1678134509.2874999</v>
      </c>
      <c r="BF156">
        <v>898.10400000000004</v>
      </c>
      <c r="BG156">
        <v>927.17587500000002</v>
      </c>
      <c r="BH156">
        <v>34.165499999999987</v>
      </c>
      <c r="BI156">
        <v>32.252787499999997</v>
      </c>
      <c r="BJ156">
        <v>905.59687500000007</v>
      </c>
      <c r="BK156">
        <v>33.912875</v>
      </c>
      <c r="BL156">
        <v>649.96050000000002</v>
      </c>
      <c r="BM156">
        <v>101.0665</v>
      </c>
      <c r="BN156">
        <v>9.9937037499999992E-2</v>
      </c>
      <c r="BO156">
        <v>32.570374999999999</v>
      </c>
      <c r="BP156">
        <v>32.382174999999997</v>
      </c>
      <c r="BQ156">
        <v>999.9</v>
      </c>
      <c r="BR156">
        <v>0</v>
      </c>
      <c r="BS156">
        <v>0</v>
      </c>
      <c r="BT156">
        <v>9002.1875</v>
      </c>
      <c r="BU156">
        <v>0</v>
      </c>
      <c r="BV156">
        <v>131.96100000000001</v>
      </c>
      <c r="BW156">
        <v>-29.071674999999999</v>
      </c>
      <c r="BX156">
        <v>929.87374999999997</v>
      </c>
      <c r="BY156">
        <v>958.07650000000001</v>
      </c>
      <c r="BZ156">
        <v>1.91274875</v>
      </c>
      <c r="CA156">
        <v>927.17587500000002</v>
      </c>
      <c r="CB156">
        <v>32.252787499999997</v>
      </c>
      <c r="CC156">
        <v>3.4529862499999999</v>
      </c>
      <c r="CD156">
        <v>3.2596699999999998</v>
      </c>
      <c r="CE156">
        <v>26.390350000000002</v>
      </c>
      <c r="CF156">
        <v>25.417412500000001</v>
      </c>
      <c r="CG156">
        <v>1199.9212500000001</v>
      </c>
      <c r="CH156">
        <v>0.499975375</v>
      </c>
      <c r="CI156">
        <v>0.500024625</v>
      </c>
      <c r="CJ156">
        <v>0</v>
      </c>
      <c r="CK156">
        <v>1139.9475</v>
      </c>
      <c r="CL156">
        <v>4.9990899999999998</v>
      </c>
      <c r="CM156">
        <v>12397.637500000001</v>
      </c>
      <c r="CN156">
        <v>9557.1487500000003</v>
      </c>
      <c r="CO156">
        <v>42.5</v>
      </c>
      <c r="CP156">
        <v>43.875</v>
      </c>
      <c r="CQ156">
        <v>43.280999999999999</v>
      </c>
      <c r="CR156">
        <v>43.061999999999998</v>
      </c>
      <c r="CS156">
        <v>43.796499999999988</v>
      </c>
      <c r="CT156">
        <v>597.42999999999995</v>
      </c>
      <c r="CU156">
        <v>597.49249999999995</v>
      </c>
      <c r="CV156">
        <v>0</v>
      </c>
      <c r="CW156">
        <v>1678134553.5999999</v>
      </c>
      <c r="CX156">
        <v>0</v>
      </c>
      <c r="CY156">
        <v>1678124978.5</v>
      </c>
      <c r="CZ156" t="s">
        <v>356</v>
      </c>
      <c r="DA156">
        <v>1678124978.5</v>
      </c>
      <c r="DB156">
        <v>1678124958</v>
      </c>
      <c r="DC156">
        <v>13</v>
      </c>
      <c r="DD156">
        <v>-0.20300000000000001</v>
      </c>
      <c r="DE156">
        <v>-1.0999999999999999E-2</v>
      </c>
      <c r="DF156">
        <v>-7.2679999999999998</v>
      </c>
      <c r="DG156">
        <v>0.23699999999999999</v>
      </c>
      <c r="DH156">
        <v>791</v>
      </c>
      <c r="DI156">
        <v>32</v>
      </c>
      <c r="DJ156">
        <v>0.03</v>
      </c>
      <c r="DK156">
        <v>7.0000000000000007E-2</v>
      </c>
      <c r="DL156">
        <v>-29.014534146341461</v>
      </c>
      <c r="DM156">
        <v>-0.58725993031352586</v>
      </c>
      <c r="DN156">
        <v>7.092564849555609E-2</v>
      </c>
      <c r="DO156">
        <v>0</v>
      </c>
      <c r="DP156">
        <v>1.914418048780488</v>
      </c>
      <c r="DQ156">
        <v>-1.7916376306593841E-3</v>
      </c>
      <c r="DR156">
        <v>1.461619915746996E-3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371</v>
      </c>
      <c r="EA156">
        <v>3.29637</v>
      </c>
      <c r="EB156">
        <v>2.6254200000000001</v>
      </c>
      <c r="EC156">
        <v>0.17513400000000001</v>
      </c>
      <c r="ED156">
        <v>0.176507</v>
      </c>
      <c r="EE156">
        <v>0.13935400000000001</v>
      </c>
      <c r="EF156">
        <v>0.132831</v>
      </c>
      <c r="EG156">
        <v>24854.5</v>
      </c>
      <c r="EH156">
        <v>25164.799999999999</v>
      </c>
      <c r="EI156">
        <v>28037.9</v>
      </c>
      <c r="EJ156">
        <v>29417.9</v>
      </c>
      <c r="EK156">
        <v>33226.199999999997</v>
      </c>
      <c r="EL156">
        <v>35417.800000000003</v>
      </c>
      <c r="EM156">
        <v>39596.6</v>
      </c>
      <c r="EN156">
        <v>42045.8</v>
      </c>
      <c r="EO156">
        <v>2.1882000000000001</v>
      </c>
      <c r="EP156">
        <v>2.1797200000000001</v>
      </c>
      <c r="EQ156">
        <v>0.11035399999999999</v>
      </c>
      <c r="ER156">
        <v>0</v>
      </c>
      <c r="ES156">
        <v>30.5883</v>
      </c>
      <c r="ET156">
        <v>999.9</v>
      </c>
      <c r="EU156">
        <v>71.099999999999994</v>
      </c>
      <c r="EV156">
        <v>34.799999999999997</v>
      </c>
      <c r="EW156">
        <v>39.299999999999997</v>
      </c>
      <c r="EX156">
        <v>56.618200000000002</v>
      </c>
      <c r="EY156">
        <v>-3.4935900000000002</v>
      </c>
      <c r="EZ156">
        <v>2</v>
      </c>
      <c r="FA156">
        <v>0.47759099999999999</v>
      </c>
      <c r="FB156">
        <v>5.80583E-2</v>
      </c>
      <c r="FC156">
        <v>20.275200000000002</v>
      </c>
      <c r="FD156">
        <v>5.2180400000000002</v>
      </c>
      <c r="FE156">
        <v>12.009399999999999</v>
      </c>
      <c r="FF156">
        <v>4.9857500000000003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1.8658600000000001</v>
      </c>
      <c r="FM156">
        <v>1.8623400000000001</v>
      </c>
      <c r="FN156">
        <v>1.8643400000000001</v>
      </c>
      <c r="FO156">
        <v>1.86043</v>
      </c>
      <c r="FP156">
        <v>1.8611500000000001</v>
      </c>
      <c r="FQ156">
        <v>1.86029</v>
      </c>
      <c r="FR156">
        <v>1.8620300000000001</v>
      </c>
      <c r="FS156">
        <v>1.85863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-7.5</v>
      </c>
      <c r="GH156">
        <v>0.25269999999999998</v>
      </c>
      <c r="GI156">
        <v>-4.6300871571038451</v>
      </c>
      <c r="GJ156">
        <v>-4.6782648166075668E-3</v>
      </c>
      <c r="GK156">
        <v>2.0645039605938809E-6</v>
      </c>
      <c r="GL156">
        <v>-4.2957140779123221E-10</v>
      </c>
      <c r="GM156">
        <v>-8.3289933805379121E-2</v>
      </c>
      <c r="GN156">
        <v>6.7050777095108757E-4</v>
      </c>
      <c r="GO156">
        <v>6.3862846072479287E-4</v>
      </c>
      <c r="GP156">
        <v>-1.0801389653900339E-5</v>
      </c>
      <c r="GQ156">
        <v>6</v>
      </c>
      <c r="GR156">
        <v>2074</v>
      </c>
      <c r="GS156">
        <v>4</v>
      </c>
      <c r="GT156">
        <v>34</v>
      </c>
      <c r="GU156">
        <v>158.9</v>
      </c>
      <c r="GV156">
        <v>159.19999999999999</v>
      </c>
      <c r="GW156">
        <v>2.6293899999999999</v>
      </c>
      <c r="GX156">
        <v>2.5390600000000001</v>
      </c>
      <c r="GY156">
        <v>2.04834</v>
      </c>
      <c r="GZ156">
        <v>2.6171899999999999</v>
      </c>
      <c r="HA156">
        <v>2.1972700000000001</v>
      </c>
      <c r="HB156">
        <v>2.3278799999999999</v>
      </c>
      <c r="HC156">
        <v>40.222000000000001</v>
      </c>
      <c r="HD156">
        <v>13.2652</v>
      </c>
      <c r="HE156">
        <v>18</v>
      </c>
      <c r="HF156">
        <v>678.45</v>
      </c>
      <c r="HG156">
        <v>747.322</v>
      </c>
      <c r="HH156">
        <v>31.0002</v>
      </c>
      <c r="HI156">
        <v>33.436900000000001</v>
      </c>
      <c r="HJ156">
        <v>30</v>
      </c>
      <c r="HK156">
        <v>33.402200000000001</v>
      </c>
      <c r="HL156">
        <v>33.419199999999996</v>
      </c>
      <c r="HM156">
        <v>52.625100000000003</v>
      </c>
      <c r="HN156">
        <v>22.067399999999999</v>
      </c>
      <c r="HO156">
        <v>97.767499999999998</v>
      </c>
      <c r="HP156">
        <v>31</v>
      </c>
      <c r="HQ156">
        <v>943.14599999999996</v>
      </c>
      <c r="HR156">
        <v>32.189799999999998</v>
      </c>
      <c r="HS156">
        <v>98.826800000000006</v>
      </c>
      <c r="HT156">
        <v>97.503100000000003</v>
      </c>
    </row>
    <row r="157" spans="1:228" x14ac:dyDescent="0.2">
      <c r="A157">
        <v>142</v>
      </c>
      <c r="B157">
        <v>1678134515.5999999</v>
      </c>
      <c r="C157">
        <v>563</v>
      </c>
      <c r="D157" t="s">
        <v>642</v>
      </c>
      <c r="E157" t="s">
        <v>643</v>
      </c>
      <c r="F157">
        <v>4</v>
      </c>
      <c r="G157">
        <v>1678134513.5999999</v>
      </c>
      <c r="H157">
        <f t="shared" si="68"/>
        <v>2.1457910918138826E-3</v>
      </c>
      <c r="I157">
        <f t="shared" si="69"/>
        <v>2.1457910918138827</v>
      </c>
      <c r="J157">
        <f t="shared" si="70"/>
        <v>18.925725414655496</v>
      </c>
      <c r="K157">
        <f t="shared" si="71"/>
        <v>905.2638571428572</v>
      </c>
      <c r="L157">
        <f t="shared" si="72"/>
        <v>680.6697907012375</v>
      </c>
      <c r="M157">
        <f t="shared" si="73"/>
        <v>68.860338081514541</v>
      </c>
      <c r="N157">
        <f t="shared" si="74"/>
        <v>91.581521770802595</v>
      </c>
      <c r="O157">
        <f t="shared" si="75"/>
        <v>0.15074334608423948</v>
      </c>
      <c r="P157">
        <f t="shared" si="76"/>
        <v>2.7706711214459916</v>
      </c>
      <c r="Q157">
        <f t="shared" si="77"/>
        <v>0.14633079424255341</v>
      </c>
      <c r="R157">
        <f t="shared" si="78"/>
        <v>9.1842437729285048E-2</v>
      </c>
      <c r="S157">
        <f t="shared" si="79"/>
        <v>226.1096186637273</v>
      </c>
      <c r="T157">
        <f t="shared" si="80"/>
        <v>33.384518050638228</v>
      </c>
      <c r="U157">
        <f t="shared" si="81"/>
        <v>32.380885714285718</v>
      </c>
      <c r="V157">
        <f t="shared" si="82"/>
        <v>4.8789972324936199</v>
      </c>
      <c r="W157">
        <f t="shared" si="83"/>
        <v>70.090427690152566</v>
      </c>
      <c r="X157">
        <f t="shared" si="84"/>
        <v>3.4566247300989716</v>
      </c>
      <c r="Y157">
        <f t="shared" si="85"/>
        <v>4.9316644854552854</v>
      </c>
      <c r="Z157">
        <f t="shared" si="86"/>
        <v>1.4223725023946483</v>
      </c>
      <c r="AA157">
        <f t="shared" si="87"/>
        <v>-94.629387148992222</v>
      </c>
      <c r="AB157">
        <f t="shared" si="88"/>
        <v>28.434107378278309</v>
      </c>
      <c r="AC157">
        <f t="shared" si="89"/>
        <v>2.3382849302644462</v>
      </c>
      <c r="AD157">
        <f t="shared" si="90"/>
        <v>162.25262382327784</v>
      </c>
      <c r="AE157">
        <f t="shared" si="91"/>
        <v>29.721208571502679</v>
      </c>
      <c r="AF157">
        <f t="shared" si="92"/>
        <v>2.1423452807358485</v>
      </c>
      <c r="AG157">
        <f t="shared" si="93"/>
        <v>18.925725414655496</v>
      </c>
      <c r="AH157">
        <v>964.67234783138656</v>
      </c>
      <c r="AI157">
        <v>939.91873939393918</v>
      </c>
      <c r="AJ157">
        <v>1.746551390876135</v>
      </c>
      <c r="AK157">
        <v>62.734653934625719</v>
      </c>
      <c r="AL157">
        <f t="shared" si="94"/>
        <v>2.1457910918138827</v>
      </c>
      <c r="AM157">
        <v>32.257435967795061</v>
      </c>
      <c r="AN157">
        <v>34.170367272727269</v>
      </c>
      <c r="AO157">
        <v>3.525404267717229E-6</v>
      </c>
      <c r="AP157">
        <v>100.3352754229541</v>
      </c>
      <c r="AQ157">
        <v>19</v>
      </c>
      <c r="AR157">
        <v>3</v>
      </c>
      <c r="AS157">
        <f t="shared" si="95"/>
        <v>1</v>
      </c>
      <c r="AT157">
        <f t="shared" si="96"/>
        <v>0</v>
      </c>
      <c r="AU157">
        <f t="shared" si="97"/>
        <v>47486.373772334853</v>
      </c>
      <c r="AV157">
        <f t="shared" si="98"/>
        <v>1199.967142857143</v>
      </c>
      <c r="AW157">
        <f t="shared" si="99"/>
        <v>1025.8971993076307</v>
      </c>
      <c r="AX157">
        <f t="shared" si="100"/>
        <v>0.85493774176595483</v>
      </c>
      <c r="AY157">
        <f t="shared" si="101"/>
        <v>0.18842984160829296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1678134513.5999999</v>
      </c>
      <c r="BF157">
        <v>905.2638571428572</v>
      </c>
      <c r="BG157">
        <v>934.48757142857141</v>
      </c>
      <c r="BH157">
        <v>34.167999999999999</v>
      </c>
      <c r="BI157">
        <v>32.258114285714292</v>
      </c>
      <c r="BJ157">
        <v>912.77042857142862</v>
      </c>
      <c r="BK157">
        <v>33.915342857142853</v>
      </c>
      <c r="BL157">
        <v>650.03228571428576</v>
      </c>
      <c r="BM157">
        <v>101.06571428571429</v>
      </c>
      <c r="BN157">
        <v>9.9842085714285725E-2</v>
      </c>
      <c r="BO157">
        <v>32.571242857142863</v>
      </c>
      <c r="BP157">
        <v>32.380885714285718</v>
      </c>
      <c r="BQ157">
        <v>999.89999999999986</v>
      </c>
      <c r="BR157">
        <v>0</v>
      </c>
      <c r="BS157">
        <v>0</v>
      </c>
      <c r="BT157">
        <v>9024.4671428571419</v>
      </c>
      <c r="BU157">
        <v>0</v>
      </c>
      <c r="BV157">
        <v>136.51942857142859</v>
      </c>
      <c r="BW157">
        <v>-29.22391428571428</v>
      </c>
      <c r="BX157">
        <v>937.28899999999987</v>
      </c>
      <c r="BY157">
        <v>965.63714285714286</v>
      </c>
      <c r="BZ157">
        <v>1.909881428571429</v>
      </c>
      <c r="CA157">
        <v>934.48757142857141</v>
      </c>
      <c r="CB157">
        <v>32.258114285714292</v>
      </c>
      <c r="CC157">
        <v>3.4532099999999999</v>
      </c>
      <c r="CD157">
        <v>3.2601842857142849</v>
      </c>
      <c r="CE157">
        <v>26.39142857142857</v>
      </c>
      <c r="CF157">
        <v>25.420057142857139</v>
      </c>
      <c r="CG157">
        <v>1199.967142857143</v>
      </c>
      <c r="CH157">
        <v>0.49999300000000002</v>
      </c>
      <c r="CI157">
        <v>0.50000699999999998</v>
      </c>
      <c r="CJ157">
        <v>0</v>
      </c>
      <c r="CK157">
        <v>1139.6757142857141</v>
      </c>
      <c r="CL157">
        <v>4.9990899999999998</v>
      </c>
      <c r="CM157">
        <v>12395.3</v>
      </c>
      <c r="CN157">
        <v>9557.5485714285714</v>
      </c>
      <c r="CO157">
        <v>42.517714285714291</v>
      </c>
      <c r="CP157">
        <v>43.875</v>
      </c>
      <c r="CQ157">
        <v>43.276571428571437</v>
      </c>
      <c r="CR157">
        <v>43.061999999999998</v>
      </c>
      <c r="CS157">
        <v>43.785428571428568</v>
      </c>
      <c r="CT157">
        <v>597.47428571428577</v>
      </c>
      <c r="CU157">
        <v>597.49285714285713</v>
      </c>
      <c r="CV157">
        <v>0</v>
      </c>
      <c r="CW157">
        <v>1678134557.8</v>
      </c>
      <c r="CX157">
        <v>0</v>
      </c>
      <c r="CY157">
        <v>1678124978.5</v>
      </c>
      <c r="CZ157" t="s">
        <v>356</v>
      </c>
      <c r="DA157">
        <v>1678124978.5</v>
      </c>
      <c r="DB157">
        <v>1678124958</v>
      </c>
      <c r="DC157">
        <v>13</v>
      </c>
      <c r="DD157">
        <v>-0.20300000000000001</v>
      </c>
      <c r="DE157">
        <v>-1.0999999999999999E-2</v>
      </c>
      <c r="DF157">
        <v>-7.2679999999999998</v>
      </c>
      <c r="DG157">
        <v>0.23699999999999999</v>
      </c>
      <c r="DH157">
        <v>791</v>
      </c>
      <c r="DI157">
        <v>32</v>
      </c>
      <c r="DJ157">
        <v>0.03</v>
      </c>
      <c r="DK157">
        <v>7.0000000000000007E-2</v>
      </c>
      <c r="DL157">
        <v>-29.05930731707317</v>
      </c>
      <c r="DM157">
        <v>-0.79802508710806175</v>
      </c>
      <c r="DN157">
        <v>9.2535046466240403E-2</v>
      </c>
      <c r="DO157">
        <v>0</v>
      </c>
      <c r="DP157">
        <v>1.9138295121951221</v>
      </c>
      <c r="DQ157">
        <v>-1.9891986062715441E-2</v>
      </c>
      <c r="DR157">
        <v>2.244228316739671E-3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371</v>
      </c>
      <c r="EA157">
        <v>3.29643</v>
      </c>
      <c r="EB157">
        <v>2.62521</v>
      </c>
      <c r="EC157">
        <v>0.17597499999999999</v>
      </c>
      <c r="ED157">
        <v>0.17735300000000001</v>
      </c>
      <c r="EE157">
        <v>0.13936499999999999</v>
      </c>
      <c r="EF157">
        <v>0.13284399999999999</v>
      </c>
      <c r="EG157">
        <v>24829</v>
      </c>
      <c r="EH157">
        <v>25138.7</v>
      </c>
      <c r="EI157">
        <v>28037.8</v>
      </c>
      <c r="EJ157">
        <v>29417.8</v>
      </c>
      <c r="EK157">
        <v>33225.300000000003</v>
      </c>
      <c r="EL157">
        <v>35417.4</v>
      </c>
      <c r="EM157">
        <v>39596</v>
      </c>
      <c r="EN157">
        <v>42045.8</v>
      </c>
      <c r="EO157">
        <v>2.1882999999999999</v>
      </c>
      <c r="EP157">
        <v>2.1797</v>
      </c>
      <c r="EQ157">
        <v>0.110749</v>
      </c>
      <c r="ER157">
        <v>0</v>
      </c>
      <c r="ES157">
        <v>30.593599999999999</v>
      </c>
      <c r="ET157">
        <v>999.9</v>
      </c>
      <c r="EU157">
        <v>71.099999999999994</v>
      </c>
      <c r="EV157">
        <v>34.799999999999997</v>
      </c>
      <c r="EW157">
        <v>39.295200000000001</v>
      </c>
      <c r="EX157">
        <v>56.468200000000003</v>
      </c>
      <c r="EY157">
        <v>-3.47356</v>
      </c>
      <c r="EZ157">
        <v>2</v>
      </c>
      <c r="FA157">
        <v>0.47753800000000002</v>
      </c>
      <c r="FB157">
        <v>5.9362699999999997E-2</v>
      </c>
      <c r="FC157">
        <v>20.275099999999998</v>
      </c>
      <c r="FD157">
        <v>5.2180400000000002</v>
      </c>
      <c r="FE157">
        <v>12.0085</v>
      </c>
      <c r="FF157">
        <v>4.9859499999999999</v>
      </c>
      <c r="FG157">
        <v>3.2844799999999998</v>
      </c>
      <c r="FH157">
        <v>9999</v>
      </c>
      <c r="FI157">
        <v>9999</v>
      </c>
      <c r="FJ157">
        <v>9999</v>
      </c>
      <c r="FK157">
        <v>999.9</v>
      </c>
      <c r="FL157">
        <v>1.8658600000000001</v>
      </c>
      <c r="FM157">
        <v>1.8623400000000001</v>
      </c>
      <c r="FN157">
        <v>1.86433</v>
      </c>
      <c r="FO157">
        <v>1.86046</v>
      </c>
      <c r="FP157">
        <v>1.86113</v>
      </c>
      <c r="FQ157">
        <v>1.8602799999999999</v>
      </c>
      <c r="FR157">
        <v>1.8620300000000001</v>
      </c>
      <c r="FS157">
        <v>1.8586100000000001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-7.5129999999999999</v>
      </c>
      <c r="GH157">
        <v>0.25269999999999998</v>
      </c>
      <c r="GI157">
        <v>-4.6300871571038451</v>
      </c>
      <c r="GJ157">
        <v>-4.6782648166075668E-3</v>
      </c>
      <c r="GK157">
        <v>2.0645039605938809E-6</v>
      </c>
      <c r="GL157">
        <v>-4.2957140779123221E-10</v>
      </c>
      <c r="GM157">
        <v>-8.3289933805379121E-2</v>
      </c>
      <c r="GN157">
        <v>6.7050777095108757E-4</v>
      </c>
      <c r="GO157">
        <v>6.3862846072479287E-4</v>
      </c>
      <c r="GP157">
        <v>-1.0801389653900339E-5</v>
      </c>
      <c r="GQ157">
        <v>6</v>
      </c>
      <c r="GR157">
        <v>2074</v>
      </c>
      <c r="GS157">
        <v>4</v>
      </c>
      <c r="GT157">
        <v>34</v>
      </c>
      <c r="GU157">
        <v>159</v>
      </c>
      <c r="GV157">
        <v>159.30000000000001</v>
      </c>
      <c r="GW157">
        <v>2.6440399999999999</v>
      </c>
      <c r="GX157">
        <v>2.5341800000000001</v>
      </c>
      <c r="GY157">
        <v>2.04834</v>
      </c>
      <c r="GZ157">
        <v>2.6184099999999999</v>
      </c>
      <c r="HA157">
        <v>2.1972700000000001</v>
      </c>
      <c r="HB157">
        <v>2.34131</v>
      </c>
      <c r="HC157">
        <v>40.222000000000001</v>
      </c>
      <c r="HD157">
        <v>13.2477</v>
      </c>
      <c r="HE157">
        <v>18</v>
      </c>
      <c r="HF157">
        <v>678.50599999999997</v>
      </c>
      <c r="HG157">
        <v>747.298</v>
      </c>
      <c r="HH157">
        <v>31.000299999999999</v>
      </c>
      <c r="HI157">
        <v>33.436900000000001</v>
      </c>
      <c r="HJ157">
        <v>30</v>
      </c>
      <c r="HK157">
        <v>33.399900000000002</v>
      </c>
      <c r="HL157">
        <v>33.419199999999996</v>
      </c>
      <c r="HM157">
        <v>52.925899999999999</v>
      </c>
      <c r="HN157">
        <v>22.067399999999999</v>
      </c>
      <c r="HO157">
        <v>97.767499999999998</v>
      </c>
      <c r="HP157">
        <v>31</v>
      </c>
      <c r="HQ157">
        <v>949.82500000000005</v>
      </c>
      <c r="HR157">
        <v>32.189500000000002</v>
      </c>
      <c r="HS157">
        <v>98.825800000000001</v>
      </c>
      <c r="HT157">
        <v>97.502899999999997</v>
      </c>
    </row>
    <row r="158" spans="1:228" x14ac:dyDescent="0.2">
      <c r="A158">
        <v>143</v>
      </c>
      <c r="B158">
        <v>1678134519.5999999</v>
      </c>
      <c r="C158">
        <v>567</v>
      </c>
      <c r="D158" t="s">
        <v>644</v>
      </c>
      <c r="E158" t="s">
        <v>645</v>
      </c>
      <c r="F158">
        <v>4</v>
      </c>
      <c r="G158">
        <v>1678134517.2874999</v>
      </c>
      <c r="H158">
        <f t="shared" si="68"/>
        <v>2.1450370243704985E-3</v>
      </c>
      <c r="I158">
        <f t="shared" si="69"/>
        <v>2.1450370243704984</v>
      </c>
      <c r="J158">
        <f t="shared" si="70"/>
        <v>19.057932056002432</v>
      </c>
      <c r="K158">
        <f t="shared" si="71"/>
        <v>911.44799999999998</v>
      </c>
      <c r="L158">
        <f t="shared" si="72"/>
        <v>684.69194793332508</v>
      </c>
      <c r="M158">
        <f t="shared" si="73"/>
        <v>69.267204251452114</v>
      </c>
      <c r="N158">
        <f t="shared" si="74"/>
        <v>92.207093965599583</v>
      </c>
      <c r="O158">
        <f t="shared" si="75"/>
        <v>0.15033338897664905</v>
      </c>
      <c r="P158">
        <f t="shared" si="76"/>
        <v>2.7664777040917938</v>
      </c>
      <c r="Q158">
        <f t="shared" si="77"/>
        <v>0.14593798546822775</v>
      </c>
      <c r="R158">
        <f t="shared" si="78"/>
        <v>9.1595445893952118E-2</v>
      </c>
      <c r="S158">
        <f t="shared" si="79"/>
        <v>226.10751523529586</v>
      </c>
      <c r="T158">
        <f t="shared" si="80"/>
        <v>33.384682734304413</v>
      </c>
      <c r="U158">
        <f t="shared" si="81"/>
        <v>32.394350000000003</v>
      </c>
      <c r="V158">
        <f t="shared" si="82"/>
        <v>4.882706321132039</v>
      </c>
      <c r="W158">
        <f t="shared" si="83"/>
        <v>70.103414623845708</v>
      </c>
      <c r="X158">
        <f t="shared" si="84"/>
        <v>3.4570376320995448</v>
      </c>
      <c r="Y158">
        <f t="shared" si="85"/>
        <v>4.9313398650393729</v>
      </c>
      <c r="Z158">
        <f t="shared" si="86"/>
        <v>1.4256686890324941</v>
      </c>
      <c r="AA158">
        <f t="shared" si="87"/>
        <v>-94.59613277473899</v>
      </c>
      <c r="AB158">
        <f t="shared" si="88"/>
        <v>26.208741647862098</v>
      </c>
      <c r="AC158">
        <f t="shared" si="89"/>
        <v>2.1586787742700349</v>
      </c>
      <c r="AD158">
        <f t="shared" si="90"/>
        <v>159.878802882689</v>
      </c>
      <c r="AE158">
        <f t="shared" si="91"/>
        <v>29.707531517971226</v>
      </c>
      <c r="AF158">
        <f t="shared" si="92"/>
        <v>2.144943608958009</v>
      </c>
      <c r="AG158">
        <f t="shared" si="93"/>
        <v>19.057932056002432</v>
      </c>
      <c r="AH158">
        <v>971.61625523046655</v>
      </c>
      <c r="AI158">
        <v>946.81966666666676</v>
      </c>
      <c r="AJ158">
        <v>1.7245220886163659</v>
      </c>
      <c r="AK158">
        <v>62.734653934625719</v>
      </c>
      <c r="AL158">
        <f t="shared" si="94"/>
        <v>2.1450370243704984</v>
      </c>
      <c r="AM158">
        <v>32.259802351152793</v>
      </c>
      <c r="AN158">
        <v>34.172147878787882</v>
      </c>
      <c r="AO158">
        <v>6.1359270896957151E-6</v>
      </c>
      <c r="AP158">
        <v>100.3352754229541</v>
      </c>
      <c r="AQ158">
        <v>19</v>
      </c>
      <c r="AR158">
        <v>3</v>
      </c>
      <c r="AS158">
        <f t="shared" si="95"/>
        <v>1</v>
      </c>
      <c r="AT158">
        <f t="shared" si="96"/>
        <v>0</v>
      </c>
      <c r="AU158">
        <f t="shared" si="97"/>
        <v>47371.032202302544</v>
      </c>
      <c r="AV158">
        <f t="shared" si="98"/>
        <v>1199.9549999999999</v>
      </c>
      <c r="AW158">
        <f t="shared" si="99"/>
        <v>1025.8869135934174</v>
      </c>
      <c r="AX158">
        <f t="shared" si="100"/>
        <v>0.85493782149615405</v>
      </c>
      <c r="AY158">
        <f t="shared" si="101"/>
        <v>0.18842999548757736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1678134517.2874999</v>
      </c>
      <c r="BF158">
        <v>911.44799999999998</v>
      </c>
      <c r="BG158">
        <v>940.67512499999998</v>
      </c>
      <c r="BH158">
        <v>34.1721</v>
      </c>
      <c r="BI158">
        <v>32.259799999999998</v>
      </c>
      <c r="BJ158">
        <v>918.96699999999998</v>
      </c>
      <c r="BK158">
        <v>33.919424999999997</v>
      </c>
      <c r="BL158">
        <v>649.99624999999992</v>
      </c>
      <c r="BM158">
        <v>101.0655</v>
      </c>
      <c r="BN158">
        <v>0.10000145000000001</v>
      </c>
      <c r="BO158">
        <v>32.570075000000003</v>
      </c>
      <c r="BP158">
        <v>32.394350000000003</v>
      </c>
      <c r="BQ158">
        <v>999.9</v>
      </c>
      <c r="BR158">
        <v>0</v>
      </c>
      <c r="BS158">
        <v>0</v>
      </c>
      <c r="BT158">
        <v>9002.1862500000007</v>
      </c>
      <c r="BU158">
        <v>0</v>
      </c>
      <c r="BV158">
        <v>140.94062500000001</v>
      </c>
      <c r="BW158">
        <v>-29.227062499999999</v>
      </c>
      <c r="BX158">
        <v>943.69612500000005</v>
      </c>
      <c r="BY158">
        <v>972.03262499999994</v>
      </c>
      <c r="BZ158">
        <v>1.91233125</v>
      </c>
      <c r="CA158">
        <v>940.67512499999998</v>
      </c>
      <c r="CB158">
        <v>32.259799999999998</v>
      </c>
      <c r="CC158">
        <v>3.4536199999999999</v>
      </c>
      <c r="CD158">
        <v>3.2603512499999998</v>
      </c>
      <c r="CE158">
        <v>26.393462499999998</v>
      </c>
      <c r="CF158">
        <v>25.4209125</v>
      </c>
      <c r="CG158">
        <v>1199.9549999999999</v>
      </c>
      <c r="CH158">
        <v>0.49999100000000002</v>
      </c>
      <c r="CI158">
        <v>0.50000899999999993</v>
      </c>
      <c r="CJ158">
        <v>0</v>
      </c>
      <c r="CK158">
        <v>1139.4512500000001</v>
      </c>
      <c r="CL158">
        <v>4.9990899999999998</v>
      </c>
      <c r="CM158">
        <v>12394</v>
      </c>
      <c r="CN158">
        <v>9557.4624999999996</v>
      </c>
      <c r="CO158">
        <v>42.5</v>
      </c>
      <c r="CP158">
        <v>43.875</v>
      </c>
      <c r="CQ158">
        <v>43.288749999999993</v>
      </c>
      <c r="CR158">
        <v>43.061999999999998</v>
      </c>
      <c r="CS158">
        <v>43.780999999999999</v>
      </c>
      <c r="CT158">
        <v>597.46499999999992</v>
      </c>
      <c r="CU158">
        <v>597.49</v>
      </c>
      <c r="CV158">
        <v>0</v>
      </c>
      <c r="CW158">
        <v>1678134562</v>
      </c>
      <c r="CX158">
        <v>0</v>
      </c>
      <c r="CY158">
        <v>1678124978.5</v>
      </c>
      <c r="CZ158" t="s">
        <v>356</v>
      </c>
      <c r="DA158">
        <v>1678124978.5</v>
      </c>
      <c r="DB158">
        <v>1678124958</v>
      </c>
      <c r="DC158">
        <v>13</v>
      </c>
      <c r="DD158">
        <v>-0.20300000000000001</v>
      </c>
      <c r="DE158">
        <v>-1.0999999999999999E-2</v>
      </c>
      <c r="DF158">
        <v>-7.2679999999999998</v>
      </c>
      <c r="DG158">
        <v>0.23699999999999999</v>
      </c>
      <c r="DH158">
        <v>791</v>
      </c>
      <c r="DI158">
        <v>32</v>
      </c>
      <c r="DJ158">
        <v>0.03</v>
      </c>
      <c r="DK158">
        <v>7.0000000000000007E-2</v>
      </c>
      <c r="DL158">
        <v>-29.114009756097559</v>
      </c>
      <c r="DM158">
        <v>-0.80746829268289222</v>
      </c>
      <c r="DN158">
        <v>9.5028518966748854E-2</v>
      </c>
      <c r="DO158">
        <v>0</v>
      </c>
      <c r="DP158">
        <v>1.9131165853658529</v>
      </c>
      <c r="DQ158">
        <v>-1.522766550522452E-2</v>
      </c>
      <c r="DR158">
        <v>2.0883902188353919E-3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371</v>
      </c>
      <c r="EA158">
        <v>3.29636</v>
      </c>
      <c r="EB158">
        <v>2.6253500000000001</v>
      </c>
      <c r="EC158">
        <v>0.17680799999999999</v>
      </c>
      <c r="ED158">
        <v>0.17816699999999999</v>
      </c>
      <c r="EE158">
        <v>0.13936599999999999</v>
      </c>
      <c r="EF158">
        <v>0.13284699999999999</v>
      </c>
      <c r="EG158">
        <v>24803.7</v>
      </c>
      <c r="EH158">
        <v>25113.9</v>
      </c>
      <c r="EI158">
        <v>28037.599999999999</v>
      </c>
      <c r="EJ158">
        <v>29418</v>
      </c>
      <c r="EK158">
        <v>33225.1</v>
      </c>
      <c r="EL158">
        <v>35417.4</v>
      </c>
      <c r="EM158">
        <v>39595.699999999997</v>
      </c>
      <c r="EN158">
        <v>42045.9</v>
      </c>
      <c r="EO158">
        <v>2.18832</v>
      </c>
      <c r="EP158">
        <v>2.1798999999999999</v>
      </c>
      <c r="EQ158">
        <v>0.11040999999999999</v>
      </c>
      <c r="ER158">
        <v>0</v>
      </c>
      <c r="ES158">
        <v>30.5989</v>
      </c>
      <c r="ET158">
        <v>999.9</v>
      </c>
      <c r="EU158">
        <v>71.099999999999994</v>
      </c>
      <c r="EV158">
        <v>34.799999999999997</v>
      </c>
      <c r="EW158">
        <v>39.2956</v>
      </c>
      <c r="EX158">
        <v>56.108199999999997</v>
      </c>
      <c r="EY158">
        <v>-3.3693900000000001</v>
      </c>
      <c r="EZ158">
        <v>2</v>
      </c>
      <c r="FA158">
        <v>0.47756399999999999</v>
      </c>
      <c r="FB158">
        <v>6.0275099999999998E-2</v>
      </c>
      <c r="FC158">
        <v>20.275200000000002</v>
      </c>
      <c r="FD158">
        <v>5.2181899999999999</v>
      </c>
      <c r="FE158">
        <v>12.0091</v>
      </c>
      <c r="FF158">
        <v>4.9859499999999999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1.86585</v>
      </c>
      <c r="FM158">
        <v>1.8623400000000001</v>
      </c>
      <c r="FN158">
        <v>1.8643400000000001</v>
      </c>
      <c r="FO158">
        <v>1.8604499999999999</v>
      </c>
      <c r="FP158">
        <v>1.8611200000000001</v>
      </c>
      <c r="FQ158">
        <v>1.8603000000000001</v>
      </c>
      <c r="FR158">
        <v>1.8620300000000001</v>
      </c>
      <c r="FS158">
        <v>1.85859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-7.5270000000000001</v>
      </c>
      <c r="GH158">
        <v>0.25269999999999998</v>
      </c>
      <c r="GI158">
        <v>-4.6300871571038451</v>
      </c>
      <c r="GJ158">
        <v>-4.6782648166075668E-3</v>
      </c>
      <c r="GK158">
        <v>2.0645039605938809E-6</v>
      </c>
      <c r="GL158">
        <v>-4.2957140779123221E-10</v>
      </c>
      <c r="GM158">
        <v>-8.3289933805379121E-2</v>
      </c>
      <c r="GN158">
        <v>6.7050777095108757E-4</v>
      </c>
      <c r="GO158">
        <v>6.3862846072479287E-4</v>
      </c>
      <c r="GP158">
        <v>-1.0801389653900339E-5</v>
      </c>
      <c r="GQ158">
        <v>6</v>
      </c>
      <c r="GR158">
        <v>2074</v>
      </c>
      <c r="GS158">
        <v>4</v>
      </c>
      <c r="GT158">
        <v>34</v>
      </c>
      <c r="GU158">
        <v>159</v>
      </c>
      <c r="GV158">
        <v>159.4</v>
      </c>
      <c r="GW158">
        <v>2.65869</v>
      </c>
      <c r="GX158">
        <v>2.5415000000000001</v>
      </c>
      <c r="GY158">
        <v>2.04834</v>
      </c>
      <c r="GZ158">
        <v>2.6171899999999999</v>
      </c>
      <c r="HA158">
        <v>2.1972700000000001</v>
      </c>
      <c r="HB158">
        <v>2.2814899999999998</v>
      </c>
      <c r="HC158">
        <v>40.222000000000001</v>
      </c>
      <c r="HD158">
        <v>13.2302</v>
      </c>
      <c r="HE158">
        <v>18</v>
      </c>
      <c r="HF158">
        <v>678.52599999999995</v>
      </c>
      <c r="HG158">
        <v>747.476</v>
      </c>
      <c r="HH158">
        <v>31.000299999999999</v>
      </c>
      <c r="HI158">
        <v>33.436900000000001</v>
      </c>
      <c r="HJ158">
        <v>30</v>
      </c>
      <c r="HK158">
        <v>33.399900000000002</v>
      </c>
      <c r="HL158">
        <v>33.417900000000003</v>
      </c>
      <c r="HM158">
        <v>53.228299999999997</v>
      </c>
      <c r="HN158">
        <v>22.067399999999999</v>
      </c>
      <c r="HO158">
        <v>97.767499999999998</v>
      </c>
      <c r="HP158">
        <v>31</v>
      </c>
      <c r="HQ158">
        <v>956.50300000000004</v>
      </c>
      <c r="HR158">
        <v>32.189300000000003</v>
      </c>
      <c r="HS158">
        <v>98.825100000000006</v>
      </c>
      <c r="HT158">
        <v>97.503299999999996</v>
      </c>
    </row>
    <row r="159" spans="1:228" x14ac:dyDescent="0.2">
      <c r="A159">
        <v>144</v>
      </c>
      <c r="B159">
        <v>1678134523.5999999</v>
      </c>
      <c r="C159">
        <v>571</v>
      </c>
      <c r="D159" t="s">
        <v>646</v>
      </c>
      <c r="E159" t="s">
        <v>647</v>
      </c>
      <c r="F159">
        <v>4</v>
      </c>
      <c r="G159">
        <v>1678134521.5999999</v>
      </c>
      <c r="H159">
        <f t="shared" si="68"/>
        <v>2.1478945339061424E-3</v>
      </c>
      <c r="I159">
        <f t="shared" si="69"/>
        <v>2.1478945339061424</v>
      </c>
      <c r="J159">
        <f t="shared" si="70"/>
        <v>19.158362092587243</v>
      </c>
      <c r="K159">
        <f t="shared" si="71"/>
        <v>918.60500000000013</v>
      </c>
      <c r="L159">
        <f t="shared" si="72"/>
        <v>691.20363150288608</v>
      </c>
      <c r="M159">
        <f t="shared" si="73"/>
        <v>69.927781060207678</v>
      </c>
      <c r="N159">
        <f t="shared" si="74"/>
        <v>92.933552998186002</v>
      </c>
      <c r="O159">
        <f t="shared" si="75"/>
        <v>0.15075732684554424</v>
      </c>
      <c r="P159">
        <f t="shared" si="76"/>
        <v>2.7718715718516789</v>
      </c>
      <c r="Q159">
        <f t="shared" si="77"/>
        <v>0.1463458205108949</v>
      </c>
      <c r="R159">
        <f t="shared" si="78"/>
        <v>9.1851741309869492E-2</v>
      </c>
      <c r="S159">
        <f t="shared" si="79"/>
        <v>226.10555495044255</v>
      </c>
      <c r="T159">
        <f t="shared" si="80"/>
        <v>33.382551708517006</v>
      </c>
      <c r="U159">
        <f t="shared" si="81"/>
        <v>32.387071428571417</v>
      </c>
      <c r="V159">
        <f t="shared" si="82"/>
        <v>4.8807009441785736</v>
      </c>
      <c r="W159">
        <f t="shared" si="83"/>
        <v>70.103337626412781</v>
      </c>
      <c r="X159">
        <f t="shared" si="84"/>
        <v>3.4570581920895243</v>
      </c>
      <c r="Y159">
        <f t="shared" si="85"/>
        <v>4.931374609455129</v>
      </c>
      <c r="Z159">
        <f t="shared" si="86"/>
        <v>1.4236427520890493</v>
      </c>
      <c r="AA159">
        <f t="shared" si="87"/>
        <v>-94.722148945260884</v>
      </c>
      <c r="AB159">
        <f t="shared" si="88"/>
        <v>27.366209999842717</v>
      </c>
      <c r="AC159">
        <f t="shared" si="89"/>
        <v>2.2495483126208509</v>
      </c>
      <c r="AD159">
        <f t="shared" si="90"/>
        <v>160.99916431764521</v>
      </c>
      <c r="AE159">
        <f t="shared" si="91"/>
        <v>29.741661473122065</v>
      </c>
      <c r="AF159">
        <f t="shared" si="92"/>
        <v>2.1491164892704639</v>
      </c>
      <c r="AG159">
        <f t="shared" si="93"/>
        <v>19.158362092587243</v>
      </c>
      <c r="AH159">
        <v>978.54562888529949</v>
      </c>
      <c r="AI159">
        <v>953.68192727272708</v>
      </c>
      <c r="AJ159">
        <v>1.717192737692018</v>
      </c>
      <c r="AK159">
        <v>62.734653934625719</v>
      </c>
      <c r="AL159">
        <f t="shared" si="94"/>
        <v>2.1478945339061424</v>
      </c>
      <c r="AM159">
        <v>32.259548981492543</v>
      </c>
      <c r="AN159">
        <v>34.174429696969703</v>
      </c>
      <c r="AO159">
        <v>-7.5889480774041941E-7</v>
      </c>
      <c r="AP159">
        <v>100.3352754229541</v>
      </c>
      <c r="AQ159">
        <v>19</v>
      </c>
      <c r="AR159">
        <v>3</v>
      </c>
      <c r="AS159">
        <f t="shared" si="95"/>
        <v>1</v>
      </c>
      <c r="AT159">
        <f t="shared" si="96"/>
        <v>0</v>
      </c>
      <c r="AU159">
        <f t="shared" si="97"/>
        <v>47519.642302549546</v>
      </c>
      <c r="AV159">
        <f t="shared" si="98"/>
        <v>1199.9385714285711</v>
      </c>
      <c r="AW159">
        <f t="shared" si="99"/>
        <v>1025.8734564510062</v>
      </c>
      <c r="AX159">
        <f t="shared" si="100"/>
        <v>0.85493831174179691</v>
      </c>
      <c r="AY159">
        <f t="shared" si="101"/>
        <v>0.18843094166166818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1678134521.5999999</v>
      </c>
      <c r="BF159">
        <v>918.60500000000013</v>
      </c>
      <c r="BG159">
        <v>947.88057142857156</v>
      </c>
      <c r="BH159">
        <v>34.171414285714278</v>
      </c>
      <c r="BI159">
        <v>32.255442857142853</v>
      </c>
      <c r="BJ159">
        <v>926.13828571428564</v>
      </c>
      <c r="BK159">
        <v>33.91874285714286</v>
      </c>
      <c r="BL159">
        <v>650.01328571428587</v>
      </c>
      <c r="BM159">
        <v>101.06828571428569</v>
      </c>
      <c r="BN159">
        <v>9.9847485714285714E-2</v>
      </c>
      <c r="BO159">
        <v>32.570200000000007</v>
      </c>
      <c r="BP159">
        <v>32.387071428571417</v>
      </c>
      <c r="BQ159">
        <v>999.89999999999986</v>
      </c>
      <c r="BR159">
        <v>0</v>
      </c>
      <c r="BS159">
        <v>0</v>
      </c>
      <c r="BT159">
        <v>9030.6271428571417</v>
      </c>
      <c r="BU159">
        <v>0</v>
      </c>
      <c r="BV159">
        <v>147.48599999999999</v>
      </c>
      <c r="BW159">
        <v>-29.27542857142857</v>
      </c>
      <c r="BX159">
        <v>951.10585714285719</v>
      </c>
      <c r="BY159">
        <v>979.47385714285701</v>
      </c>
      <c r="BZ159">
        <v>1.9159814285714289</v>
      </c>
      <c r="CA159">
        <v>947.88057142857156</v>
      </c>
      <c r="CB159">
        <v>32.255442857142853</v>
      </c>
      <c r="CC159">
        <v>3.4536414285714279</v>
      </c>
      <c r="CD159">
        <v>3.259998571428572</v>
      </c>
      <c r="CE159">
        <v>26.393557142857141</v>
      </c>
      <c r="CF159">
        <v>25.4191</v>
      </c>
      <c r="CG159">
        <v>1199.9385714285711</v>
      </c>
      <c r="CH159">
        <v>0.49997299999999989</v>
      </c>
      <c r="CI159">
        <v>0.500027</v>
      </c>
      <c r="CJ159">
        <v>0</v>
      </c>
      <c r="CK159">
        <v>1139.3171428571429</v>
      </c>
      <c r="CL159">
        <v>4.9990899999999998</v>
      </c>
      <c r="CM159">
        <v>12404.6</v>
      </c>
      <c r="CN159">
        <v>9557.25</v>
      </c>
      <c r="CO159">
        <v>42.544285714285706</v>
      </c>
      <c r="CP159">
        <v>43.875</v>
      </c>
      <c r="CQ159">
        <v>43.294285714285721</v>
      </c>
      <c r="CR159">
        <v>43.061999999999998</v>
      </c>
      <c r="CS159">
        <v>43.811999999999998</v>
      </c>
      <c r="CT159">
        <v>597.43714285714293</v>
      </c>
      <c r="CU159">
        <v>597.50142857142862</v>
      </c>
      <c r="CV159">
        <v>0</v>
      </c>
      <c r="CW159">
        <v>1678134565.5999999</v>
      </c>
      <c r="CX159">
        <v>0</v>
      </c>
      <c r="CY159">
        <v>1678124978.5</v>
      </c>
      <c r="CZ159" t="s">
        <v>356</v>
      </c>
      <c r="DA159">
        <v>1678124978.5</v>
      </c>
      <c r="DB159">
        <v>1678124958</v>
      </c>
      <c r="DC159">
        <v>13</v>
      </c>
      <c r="DD159">
        <v>-0.20300000000000001</v>
      </c>
      <c r="DE159">
        <v>-1.0999999999999999E-2</v>
      </c>
      <c r="DF159">
        <v>-7.2679999999999998</v>
      </c>
      <c r="DG159">
        <v>0.23699999999999999</v>
      </c>
      <c r="DH159">
        <v>791</v>
      </c>
      <c r="DI159">
        <v>32</v>
      </c>
      <c r="DJ159">
        <v>0.03</v>
      </c>
      <c r="DK159">
        <v>7.0000000000000007E-2</v>
      </c>
      <c r="DL159">
        <v>-29.165914999999991</v>
      </c>
      <c r="DM159">
        <v>-0.71938761726075862</v>
      </c>
      <c r="DN159">
        <v>8.4567507205782044E-2</v>
      </c>
      <c r="DO159">
        <v>0</v>
      </c>
      <c r="DP159">
        <v>1.91240425</v>
      </c>
      <c r="DQ159">
        <v>-9.8306566604192732E-3</v>
      </c>
      <c r="DR159">
        <v>1.8379647541506409E-3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371</v>
      </c>
      <c r="EA159">
        <v>3.2964000000000002</v>
      </c>
      <c r="EB159">
        <v>2.6253600000000001</v>
      </c>
      <c r="EC159">
        <v>0.17763899999999999</v>
      </c>
      <c r="ED159">
        <v>0.178983</v>
      </c>
      <c r="EE159">
        <v>0.139377</v>
      </c>
      <c r="EF159">
        <v>0.132773</v>
      </c>
      <c r="EG159">
        <v>24778.799999999999</v>
      </c>
      <c r="EH159">
        <v>25088.6</v>
      </c>
      <c r="EI159">
        <v>28037.9</v>
      </c>
      <c r="EJ159">
        <v>29417.599999999999</v>
      </c>
      <c r="EK159">
        <v>33225</v>
      </c>
      <c r="EL159">
        <v>35420</v>
      </c>
      <c r="EM159">
        <v>39595.9</v>
      </c>
      <c r="EN159">
        <v>42045.4</v>
      </c>
      <c r="EO159">
        <v>2.1882299999999999</v>
      </c>
      <c r="EP159">
        <v>2.1797</v>
      </c>
      <c r="EQ159">
        <v>0.10974299999999999</v>
      </c>
      <c r="ER159">
        <v>0</v>
      </c>
      <c r="ES159">
        <v>30.601800000000001</v>
      </c>
      <c r="ET159">
        <v>999.9</v>
      </c>
      <c r="EU159">
        <v>71.099999999999994</v>
      </c>
      <c r="EV159">
        <v>34.799999999999997</v>
      </c>
      <c r="EW159">
        <v>39.296300000000002</v>
      </c>
      <c r="EX159">
        <v>56.228200000000001</v>
      </c>
      <c r="EY159">
        <v>-3.3132999999999999</v>
      </c>
      <c r="EZ159">
        <v>2</v>
      </c>
      <c r="FA159">
        <v>0.47756100000000001</v>
      </c>
      <c r="FB159">
        <v>6.0097999999999999E-2</v>
      </c>
      <c r="FC159">
        <v>20.275099999999998</v>
      </c>
      <c r="FD159">
        <v>5.2181899999999999</v>
      </c>
      <c r="FE159">
        <v>12.0098</v>
      </c>
      <c r="FF159">
        <v>4.9859499999999999</v>
      </c>
      <c r="FG159">
        <v>3.2845499999999999</v>
      </c>
      <c r="FH159">
        <v>9999</v>
      </c>
      <c r="FI159">
        <v>9999</v>
      </c>
      <c r="FJ159">
        <v>9999</v>
      </c>
      <c r="FK159">
        <v>999.9</v>
      </c>
      <c r="FL159">
        <v>1.8658699999999999</v>
      </c>
      <c r="FM159">
        <v>1.8623400000000001</v>
      </c>
      <c r="FN159">
        <v>1.86435</v>
      </c>
      <c r="FO159">
        <v>1.86042</v>
      </c>
      <c r="FP159">
        <v>1.86114</v>
      </c>
      <c r="FQ159">
        <v>1.8603099999999999</v>
      </c>
      <c r="FR159">
        <v>1.8620300000000001</v>
      </c>
      <c r="FS159">
        <v>1.8586400000000001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-7.54</v>
      </c>
      <c r="GH159">
        <v>0.25269999999999998</v>
      </c>
      <c r="GI159">
        <v>-4.6300871571038451</v>
      </c>
      <c r="GJ159">
        <v>-4.6782648166075668E-3</v>
      </c>
      <c r="GK159">
        <v>2.0645039605938809E-6</v>
      </c>
      <c r="GL159">
        <v>-4.2957140779123221E-10</v>
      </c>
      <c r="GM159">
        <v>-8.3289933805379121E-2</v>
      </c>
      <c r="GN159">
        <v>6.7050777095108757E-4</v>
      </c>
      <c r="GO159">
        <v>6.3862846072479287E-4</v>
      </c>
      <c r="GP159">
        <v>-1.0801389653900339E-5</v>
      </c>
      <c r="GQ159">
        <v>6</v>
      </c>
      <c r="GR159">
        <v>2074</v>
      </c>
      <c r="GS159">
        <v>4</v>
      </c>
      <c r="GT159">
        <v>34</v>
      </c>
      <c r="GU159">
        <v>159.1</v>
      </c>
      <c r="GV159">
        <v>159.4</v>
      </c>
      <c r="GW159">
        <v>2.67456</v>
      </c>
      <c r="GX159">
        <v>2.5329600000000001</v>
      </c>
      <c r="GY159">
        <v>2.04834</v>
      </c>
      <c r="GZ159">
        <v>2.6171899999999999</v>
      </c>
      <c r="HA159">
        <v>2.1972700000000001</v>
      </c>
      <c r="HB159">
        <v>2.3339799999999999</v>
      </c>
      <c r="HC159">
        <v>40.222000000000001</v>
      </c>
      <c r="HD159">
        <v>13.256399999999999</v>
      </c>
      <c r="HE159">
        <v>18</v>
      </c>
      <c r="HF159">
        <v>678.44500000000005</v>
      </c>
      <c r="HG159">
        <v>747.26099999999997</v>
      </c>
      <c r="HH159">
        <v>31.0001</v>
      </c>
      <c r="HI159">
        <v>33.434800000000003</v>
      </c>
      <c r="HJ159">
        <v>30.0001</v>
      </c>
      <c r="HK159">
        <v>33.399900000000002</v>
      </c>
      <c r="HL159">
        <v>33.416200000000003</v>
      </c>
      <c r="HM159">
        <v>53.5306</v>
      </c>
      <c r="HN159">
        <v>22.3386</v>
      </c>
      <c r="HO159">
        <v>97.767499999999998</v>
      </c>
      <c r="HP159">
        <v>31</v>
      </c>
      <c r="HQ159">
        <v>963.18200000000002</v>
      </c>
      <c r="HR159">
        <v>32.188200000000002</v>
      </c>
      <c r="HS159">
        <v>98.825800000000001</v>
      </c>
      <c r="HT159">
        <v>97.502099999999999</v>
      </c>
    </row>
    <row r="160" spans="1:228" x14ac:dyDescent="0.2">
      <c r="A160">
        <v>145</v>
      </c>
      <c r="B160">
        <v>1678134527.5999999</v>
      </c>
      <c r="C160">
        <v>575</v>
      </c>
      <c r="D160" t="s">
        <v>648</v>
      </c>
      <c r="E160" t="s">
        <v>649</v>
      </c>
      <c r="F160">
        <v>4</v>
      </c>
      <c r="G160">
        <v>1678134525.2874999</v>
      </c>
      <c r="H160">
        <f t="shared" si="68"/>
        <v>2.1983911778120134E-3</v>
      </c>
      <c r="I160">
        <f t="shared" si="69"/>
        <v>2.1983911778120135</v>
      </c>
      <c r="J160">
        <f t="shared" si="70"/>
        <v>19.003285674898979</v>
      </c>
      <c r="K160">
        <f t="shared" si="71"/>
        <v>924.77674999999999</v>
      </c>
      <c r="L160">
        <f t="shared" si="72"/>
        <v>703.6059843862314</v>
      </c>
      <c r="M160">
        <f t="shared" si="73"/>
        <v>71.181547968047468</v>
      </c>
      <c r="N160">
        <f t="shared" si="74"/>
        <v>93.556680941652573</v>
      </c>
      <c r="O160">
        <f t="shared" si="75"/>
        <v>0.15441363368152511</v>
      </c>
      <c r="P160">
        <f t="shared" si="76"/>
        <v>2.7628213620798516</v>
      </c>
      <c r="Q160">
        <f t="shared" si="77"/>
        <v>0.14977442323434437</v>
      </c>
      <c r="R160">
        <f t="shared" si="78"/>
        <v>9.4014218994468129E-2</v>
      </c>
      <c r="S160">
        <f t="shared" si="79"/>
        <v>226.1107053605717</v>
      </c>
      <c r="T160">
        <f t="shared" si="80"/>
        <v>33.374716446840893</v>
      </c>
      <c r="U160">
        <f t="shared" si="81"/>
        <v>32.386650000000003</v>
      </c>
      <c r="V160">
        <f t="shared" si="82"/>
        <v>4.880584855007692</v>
      </c>
      <c r="W160">
        <f t="shared" si="83"/>
        <v>70.085255151091886</v>
      </c>
      <c r="X160">
        <f t="shared" si="84"/>
        <v>3.4568459225678598</v>
      </c>
      <c r="Y160">
        <f t="shared" si="85"/>
        <v>4.9323440645475118</v>
      </c>
      <c r="Z160">
        <f t="shared" si="86"/>
        <v>1.4237389324398322</v>
      </c>
      <c r="AA160">
        <f t="shared" si="87"/>
        <v>-96.949050941509796</v>
      </c>
      <c r="AB160">
        <f t="shared" si="88"/>
        <v>27.859090721893921</v>
      </c>
      <c r="AC160">
        <f t="shared" si="89"/>
        <v>2.2976001257773051</v>
      </c>
      <c r="AD160">
        <f t="shared" si="90"/>
        <v>159.31834526673313</v>
      </c>
      <c r="AE160">
        <f t="shared" si="91"/>
        <v>29.733768931710475</v>
      </c>
      <c r="AF160">
        <f t="shared" si="92"/>
        <v>2.2090226742651664</v>
      </c>
      <c r="AG160">
        <f t="shared" si="93"/>
        <v>19.003285674898979</v>
      </c>
      <c r="AH160">
        <v>985.44675658294318</v>
      </c>
      <c r="AI160">
        <v>960.64799999999957</v>
      </c>
      <c r="AJ160">
        <v>1.7391919541550109</v>
      </c>
      <c r="AK160">
        <v>62.734653934625719</v>
      </c>
      <c r="AL160">
        <f t="shared" si="94"/>
        <v>2.1983911778120135</v>
      </c>
      <c r="AM160">
        <v>32.201403238073539</v>
      </c>
      <c r="AN160">
        <v>34.161386060606041</v>
      </c>
      <c r="AO160">
        <v>-1.325753354906139E-5</v>
      </c>
      <c r="AP160">
        <v>100.3352754229541</v>
      </c>
      <c r="AQ160">
        <v>19</v>
      </c>
      <c r="AR160">
        <v>3</v>
      </c>
      <c r="AS160">
        <f t="shared" si="95"/>
        <v>1</v>
      </c>
      <c r="AT160">
        <f t="shared" si="96"/>
        <v>0</v>
      </c>
      <c r="AU160">
        <f t="shared" si="97"/>
        <v>47269.829981990435</v>
      </c>
      <c r="AV160">
        <f t="shared" si="98"/>
        <v>1199.97</v>
      </c>
      <c r="AW160">
        <f t="shared" si="99"/>
        <v>1025.8999260935605</v>
      </c>
      <c r="AX160">
        <f t="shared" si="100"/>
        <v>0.85493797852743025</v>
      </c>
      <c r="AY160">
        <f t="shared" si="101"/>
        <v>0.18843029855794036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1678134525.2874999</v>
      </c>
      <c r="BF160">
        <v>924.77674999999999</v>
      </c>
      <c r="BG160">
        <v>954.10812499999997</v>
      </c>
      <c r="BH160">
        <v>34.169775000000001</v>
      </c>
      <c r="BI160">
        <v>32.200412499999999</v>
      </c>
      <c r="BJ160">
        <v>932.322</v>
      </c>
      <c r="BK160">
        <v>33.917099999999998</v>
      </c>
      <c r="BL160">
        <v>650.01974999999993</v>
      </c>
      <c r="BM160">
        <v>101.06675</v>
      </c>
      <c r="BN160">
        <v>0.1000245125</v>
      </c>
      <c r="BO160">
        <v>32.573687499999991</v>
      </c>
      <c r="BP160">
        <v>32.386650000000003</v>
      </c>
      <c r="BQ160">
        <v>999.9</v>
      </c>
      <c r="BR160">
        <v>0</v>
      </c>
      <c r="BS160">
        <v>0</v>
      </c>
      <c r="BT160">
        <v>8982.6574999999993</v>
      </c>
      <c r="BU160">
        <v>0</v>
      </c>
      <c r="BV160">
        <v>155.12049999999999</v>
      </c>
      <c r="BW160">
        <v>-29.331499999999998</v>
      </c>
      <c r="BX160">
        <v>957.49387500000012</v>
      </c>
      <c r="BY160">
        <v>985.85287500000004</v>
      </c>
      <c r="BZ160">
        <v>1.9693624999999999</v>
      </c>
      <c r="CA160">
        <v>954.10812499999997</v>
      </c>
      <c r="CB160">
        <v>32.200412499999999</v>
      </c>
      <c r="CC160">
        <v>3.4534250000000002</v>
      </c>
      <c r="CD160">
        <v>3.2543875</v>
      </c>
      <c r="CE160">
        <v>26.392487500000001</v>
      </c>
      <c r="CF160">
        <v>25.390125000000001</v>
      </c>
      <c r="CG160">
        <v>1199.97</v>
      </c>
      <c r="CH160">
        <v>0.49998387500000002</v>
      </c>
      <c r="CI160">
        <v>0.50001612499999992</v>
      </c>
      <c r="CJ160">
        <v>0</v>
      </c>
      <c r="CK160">
        <v>1138.8912499999999</v>
      </c>
      <c r="CL160">
        <v>4.9990899999999998</v>
      </c>
      <c r="CM160">
        <v>12407.625</v>
      </c>
      <c r="CN160">
        <v>9557.5650000000005</v>
      </c>
      <c r="CO160">
        <v>42.523249999999997</v>
      </c>
      <c r="CP160">
        <v>43.875</v>
      </c>
      <c r="CQ160">
        <v>43.304250000000003</v>
      </c>
      <c r="CR160">
        <v>43.061999999999998</v>
      </c>
      <c r="CS160">
        <v>43.811999999999998</v>
      </c>
      <c r="CT160">
        <v>597.46624999999995</v>
      </c>
      <c r="CU160">
        <v>597.50375000000008</v>
      </c>
      <c r="CV160">
        <v>0</v>
      </c>
      <c r="CW160">
        <v>1678134569.8</v>
      </c>
      <c r="CX160">
        <v>0</v>
      </c>
      <c r="CY160">
        <v>1678124978.5</v>
      </c>
      <c r="CZ160" t="s">
        <v>356</v>
      </c>
      <c r="DA160">
        <v>1678124978.5</v>
      </c>
      <c r="DB160">
        <v>1678124958</v>
      </c>
      <c r="DC160">
        <v>13</v>
      </c>
      <c r="DD160">
        <v>-0.20300000000000001</v>
      </c>
      <c r="DE160">
        <v>-1.0999999999999999E-2</v>
      </c>
      <c r="DF160">
        <v>-7.2679999999999998</v>
      </c>
      <c r="DG160">
        <v>0.23699999999999999</v>
      </c>
      <c r="DH160">
        <v>791</v>
      </c>
      <c r="DI160">
        <v>32</v>
      </c>
      <c r="DJ160">
        <v>0.03</v>
      </c>
      <c r="DK160">
        <v>7.0000000000000007E-2</v>
      </c>
      <c r="DL160">
        <v>-29.212795121951221</v>
      </c>
      <c r="DM160">
        <v>-0.84464111498268302</v>
      </c>
      <c r="DN160">
        <v>9.4692578201507296E-2</v>
      </c>
      <c r="DO160">
        <v>0</v>
      </c>
      <c r="DP160">
        <v>1.922168048780488</v>
      </c>
      <c r="DQ160">
        <v>0.1493404181184631</v>
      </c>
      <c r="DR160">
        <v>2.2249426325244851E-2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3.2964799999999999</v>
      </c>
      <c r="EB160">
        <v>2.6249899999999999</v>
      </c>
      <c r="EC160">
        <v>0.17846400000000001</v>
      </c>
      <c r="ED160">
        <v>0.17980199999999999</v>
      </c>
      <c r="EE160">
        <v>0.13933000000000001</v>
      </c>
      <c r="EF160">
        <v>0.13259599999999999</v>
      </c>
      <c r="EG160">
        <v>24754</v>
      </c>
      <c r="EH160">
        <v>25063.9</v>
      </c>
      <c r="EI160">
        <v>28037.9</v>
      </c>
      <c r="EJ160">
        <v>29418</v>
      </c>
      <c r="EK160">
        <v>33227</v>
      </c>
      <c r="EL160">
        <v>35427.599999999999</v>
      </c>
      <c r="EM160">
        <v>39596.1</v>
      </c>
      <c r="EN160">
        <v>42045.7</v>
      </c>
      <c r="EO160">
        <v>2.1879200000000001</v>
      </c>
      <c r="EP160">
        <v>2.17963</v>
      </c>
      <c r="EQ160">
        <v>0.110026</v>
      </c>
      <c r="ER160">
        <v>0</v>
      </c>
      <c r="ES160">
        <v>30.604399999999998</v>
      </c>
      <c r="ET160">
        <v>999.9</v>
      </c>
      <c r="EU160">
        <v>71.099999999999994</v>
      </c>
      <c r="EV160">
        <v>34.799999999999997</v>
      </c>
      <c r="EW160">
        <v>39.296799999999998</v>
      </c>
      <c r="EX160">
        <v>56.108199999999997</v>
      </c>
      <c r="EY160">
        <v>-3.3814099999999998</v>
      </c>
      <c r="EZ160">
        <v>2</v>
      </c>
      <c r="FA160">
        <v>0.47749200000000003</v>
      </c>
      <c r="FB160">
        <v>6.07544E-2</v>
      </c>
      <c r="FC160">
        <v>20.274999999999999</v>
      </c>
      <c r="FD160">
        <v>5.2186399999999997</v>
      </c>
      <c r="FE160">
        <v>12.008900000000001</v>
      </c>
      <c r="FF160">
        <v>4.9865000000000004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1.86588</v>
      </c>
      <c r="FM160">
        <v>1.8623400000000001</v>
      </c>
      <c r="FN160">
        <v>1.8643400000000001</v>
      </c>
      <c r="FO160">
        <v>1.8604400000000001</v>
      </c>
      <c r="FP160">
        <v>1.86114</v>
      </c>
      <c r="FQ160">
        <v>1.8603099999999999</v>
      </c>
      <c r="FR160">
        <v>1.8620300000000001</v>
      </c>
      <c r="FS160">
        <v>1.8586499999999999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-7.5529999999999999</v>
      </c>
      <c r="GH160">
        <v>0.25259999999999999</v>
      </c>
      <c r="GI160">
        <v>-4.6300871571038451</v>
      </c>
      <c r="GJ160">
        <v>-4.6782648166075668E-3</v>
      </c>
      <c r="GK160">
        <v>2.0645039605938809E-6</v>
      </c>
      <c r="GL160">
        <v>-4.2957140779123221E-10</v>
      </c>
      <c r="GM160">
        <v>-8.3289933805379121E-2</v>
      </c>
      <c r="GN160">
        <v>6.7050777095108757E-4</v>
      </c>
      <c r="GO160">
        <v>6.3862846072479287E-4</v>
      </c>
      <c r="GP160">
        <v>-1.0801389653900339E-5</v>
      </c>
      <c r="GQ160">
        <v>6</v>
      </c>
      <c r="GR160">
        <v>2074</v>
      </c>
      <c r="GS160">
        <v>4</v>
      </c>
      <c r="GT160">
        <v>34</v>
      </c>
      <c r="GU160">
        <v>159.19999999999999</v>
      </c>
      <c r="GV160">
        <v>159.5</v>
      </c>
      <c r="GW160">
        <v>2.6892100000000001</v>
      </c>
      <c r="GX160">
        <v>2.5341800000000001</v>
      </c>
      <c r="GY160">
        <v>2.04834</v>
      </c>
      <c r="GZ160">
        <v>2.6171899999999999</v>
      </c>
      <c r="HA160">
        <v>2.1972700000000001</v>
      </c>
      <c r="HB160">
        <v>2.32544</v>
      </c>
      <c r="HC160">
        <v>40.222000000000001</v>
      </c>
      <c r="HD160">
        <v>13.256399999999999</v>
      </c>
      <c r="HE160">
        <v>18</v>
      </c>
      <c r="HF160">
        <v>678.20100000000002</v>
      </c>
      <c r="HG160">
        <v>747.18799999999999</v>
      </c>
      <c r="HH160">
        <v>31.0001</v>
      </c>
      <c r="HI160">
        <v>33.433900000000001</v>
      </c>
      <c r="HJ160">
        <v>30</v>
      </c>
      <c r="HK160">
        <v>33.399900000000002</v>
      </c>
      <c r="HL160">
        <v>33.416200000000003</v>
      </c>
      <c r="HM160">
        <v>53.8292</v>
      </c>
      <c r="HN160">
        <v>22.3386</v>
      </c>
      <c r="HO160">
        <v>97.767499999999998</v>
      </c>
      <c r="HP160">
        <v>31</v>
      </c>
      <c r="HQ160">
        <v>969.86099999999999</v>
      </c>
      <c r="HR160">
        <v>32.188200000000002</v>
      </c>
      <c r="HS160">
        <v>98.8262</v>
      </c>
      <c r="HT160">
        <v>97.503100000000003</v>
      </c>
    </row>
    <row r="161" spans="1:228" x14ac:dyDescent="0.2">
      <c r="A161">
        <v>146</v>
      </c>
      <c r="B161">
        <v>1678134531.5999999</v>
      </c>
      <c r="C161">
        <v>579</v>
      </c>
      <c r="D161" t="s">
        <v>650</v>
      </c>
      <c r="E161" t="s">
        <v>651</v>
      </c>
      <c r="F161">
        <v>4</v>
      </c>
      <c r="G161">
        <v>1678134529.5999999</v>
      </c>
      <c r="H161">
        <f t="shared" si="68"/>
        <v>2.1707551180941025E-3</v>
      </c>
      <c r="I161">
        <f t="shared" si="69"/>
        <v>2.1707551180941027</v>
      </c>
      <c r="J161">
        <f t="shared" si="70"/>
        <v>19.108657020883182</v>
      </c>
      <c r="K161">
        <f t="shared" si="71"/>
        <v>931.98728571428569</v>
      </c>
      <c r="L161">
        <f t="shared" si="72"/>
        <v>706.49928969828807</v>
      </c>
      <c r="M161">
        <f t="shared" si="73"/>
        <v>71.472506052453127</v>
      </c>
      <c r="N161">
        <f t="shared" si="74"/>
        <v>94.283841314929276</v>
      </c>
      <c r="O161">
        <f t="shared" si="75"/>
        <v>0.15208691467415933</v>
      </c>
      <c r="P161">
        <f t="shared" si="76"/>
        <v>2.7590129830498231</v>
      </c>
      <c r="Q161">
        <f t="shared" si="77"/>
        <v>0.14757824773888603</v>
      </c>
      <c r="R161">
        <f t="shared" si="78"/>
        <v>9.2630357046385697E-2</v>
      </c>
      <c r="S161">
        <f t="shared" si="79"/>
        <v>226.11100680661647</v>
      </c>
      <c r="T161">
        <f t="shared" si="80"/>
        <v>33.387331960528108</v>
      </c>
      <c r="U161">
        <f t="shared" si="81"/>
        <v>32.389328571428571</v>
      </c>
      <c r="V161">
        <f t="shared" si="82"/>
        <v>4.8813227508154418</v>
      </c>
      <c r="W161">
        <f t="shared" si="83"/>
        <v>70.023541832183767</v>
      </c>
      <c r="X161">
        <f t="shared" si="84"/>
        <v>3.4545859733300981</v>
      </c>
      <c r="Y161">
        <f t="shared" si="85"/>
        <v>4.9334636365713278</v>
      </c>
      <c r="Z161">
        <f t="shared" si="86"/>
        <v>1.4267367774853437</v>
      </c>
      <c r="AA161">
        <f t="shared" si="87"/>
        <v>-95.730300707949922</v>
      </c>
      <c r="AB161">
        <f t="shared" si="88"/>
        <v>28.021227343337699</v>
      </c>
      <c r="AC161">
        <f t="shared" si="89"/>
        <v>2.3142380154631401</v>
      </c>
      <c r="AD161">
        <f t="shared" si="90"/>
        <v>160.71617145746737</v>
      </c>
      <c r="AE161">
        <f t="shared" si="91"/>
        <v>29.684409809055882</v>
      </c>
      <c r="AF161">
        <f t="shared" si="92"/>
        <v>2.216408016629976</v>
      </c>
      <c r="AG161">
        <f t="shared" si="93"/>
        <v>19.108657020883182</v>
      </c>
      <c r="AH161">
        <v>992.33010001682146</v>
      </c>
      <c r="AI161">
        <v>967.51512727272723</v>
      </c>
      <c r="AJ161">
        <v>1.717214152085351</v>
      </c>
      <c r="AK161">
        <v>62.734653934625719</v>
      </c>
      <c r="AL161">
        <f t="shared" si="94"/>
        <v>2.1707551180941027</v>
      </c>
      <c r="AM161">
        <v>32.172229540184453</v>
      </c>
      <c r="AN161">
        <v>34.140611515151512</v>
      </c>
      <c r="AO161">
        <v>-5.3786512600854531E-3</v>
      </c>
      <c r="AP161">
        <v>100.3352754229541</v>
      </c>
      <c r="AQ161">
        <v>19</v>
      </c>
      <c r="AR161">
        <v>3</v>
      </c>
      <c r="AS161">
        <f t="shared" si="95"/>
        <v>1</v>
      </c>
      <c r="AT161">
        <f t="shared" si="96"/>
        <v>0</v>
      </c>
      <c r="AU161">
        <f t="shared" si="97"/>
        <v>47164.428763610478</v>
      </c>
      <c r="AV161">
        <f t="shared" si="98"/>
        <v>1199.974285714286</v>
      </c>
      <c r="AW161">
        <f t="shared" si="99"/>
        <v>1025.903327879076</v>
      </c>
      <c r="AX161">
        <f t="shared" si="100"/>
        <v>0.85493775999408683</v>
      </c>
      <c r="AY161">
        <f t="shared" si="101"/>
        <v>0.18842987678858772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1678134529.5999999</v>
      </c>
      <c r="BF161">
        <v>931.98728571428569</v>
      </c>
      <c r="BG161">
        <v>961.29514285714288</v>
      </c>
      <c r="BH161">
        <v>34.148271428571427</v>
      </c>
      <c r="BI161">
        <v>32.172214285714283</v>
      </c>
      <c r="BJ161">
        <v>939.54642857142869</v>
      </c>
      <c r="BK161">
        <v>33.895757142857143</v>
      </c>
      <c r="BL161">
        <v>649.99785714285713</v>
      </c>
      <c r="BM161">
        <v>101.0642857142857</v>
      </c>
      <c r="BN161">
        <v>0.1000142285714286</v>
      </c>
      <c r="BO161">
        <v>32.577714285714293</v>
      </c>
      <c r="BP161">
        <v>32.389328571428571</v>
      </c>
      <c r="BQ161">
        <v>999.89999999999986</v>
      </c>
      <c r="BR161">
        <v>0</v>
      </c>
      <c r="BS161">
        <v>0</v>
      </c>
      <c r="BT161">
        <v>8962.6771428571428</v>
      </c>
      <c r="BU161">
        <v>0</v>
      </c>
      <c r="BV161">
        <v>161.6657142857143</v>
      </c>
      <c r="BW161">
        <v>-29.308014285714279</v>
      </c>
      <c r="BX161">
        <v>964.93814285714291</v>
      </c>
      <c r="BY161">
        <v>993.25000000000011</v>
      </c>
      <c r="BZ161">
        <v>1.9760414285714281</v>
      </c>
      <c r="CA161">
        <v>961.29514285714288</v>
      </c>
      <c r="CB161">
        <v>32.172214285714283</v>
      </c>
      <c r="CC161">
        <v>3.451171428571429</v>
      </c>
      <c r="CD161">
        <v>3.2514628571428581</v>
      </c>
      <c r="CE161">
        <v>26.381428571428572</v>
      </c>
      <c r="CF161">
        <v>25.37498571428571</v>
      </c>
      <c r="CG161">
        <v>1199.974285714286</v>
      </c>
      <c r="CH161">
        <v>0.49999071428571418</v>
      </c>
      <c r="CI161">
        <v>0.50000928571428571</v>
      </c>
      <c r="CJ161">
        <v>0</v>
      </c>
      <c r="CK161">
        <v>1138.475714285715</v>
      </c>
      <c r="CL161">
        <v>4.9990899999999998</v>
      </c>
      <c r="CM161">
        <v>12404.928571428571</v>
      </c>
      <c r="CN161">
        <v>9557.6271428571436</v>
      </c>
      <c r="CO161">
        <v>42.535428571428568</v>
      </c>
      <c r="CP161">
        <v>43.875</v>
      </c>
      <c r="CQ161">
        <v>43.294285714285706</v>
      </c>
      <c r="CR161">
        <v>43.061999999999998</v>
      </c>
      <c r="CS161">
        <v>43.811999999999998</v>
      </c>
      <c r="CT161">
        <v>597.47714285714289</v>
      </c>
      <c r="CU161">
        <v>597.49714285714276</v>
      </c>
      <c r="CV161">
        <v>0</v>
      </c>
      <c r="CW161">
        <v>1678134574</v>
      </c>
      <c r="CX161">
        <v>0</v>
      </c>
      <c r="CY161">
        <v>1678124978.5</v>
      </c>
      <c r="CZ161" t="s">
        <v>356</v>
      </c>
      <c r="DA161">
        <v>1678124978.5</v>
      </c>
      <c r="DB161">
        <v>1678124958</v>
      </c>
      <c r="DC161">
        <v>13</v>
      </c>
      <c r="DD161">
        <v>-0.20300000000000001</v>
      </c>
      <c r="DE161">
        <v>-1.0999999999999999E-2</v>
      </c>
      <c r="DF161">
        <v>-7.2679999999999998</v>
      </c>
      <c r="DG161">
        <v>0.23699999999999999</v>
      </c>
      <c r="DH161">
        <v>791</v>
      </c>
      <c r="DI161">
        <v>32</v>
      </c>
      <c r="DJ161">
        <v>0.03</v>
      </c>
      <c r="DK161">
        <v>7.0000000000000007E-2</v>
      </c>
      <c r="DL161">
        <v>-29.260548780487799</v>
      </c>
      <c r="DM161">
        <v>-0.61535749128918849</v>
      </c>
      <c r="DN161">
        <v>7.6802950660896499E-2</v>
      </c>
      <c r="DO161">
        <v>0</v>
      </c>
      <c r="DP161">
        <v>1.935101463414634</v>
      </c>
      <c r="DQ161">
        <v>0.27172682926829977</v>
      </c>
      <c r="DR161">
        <v>3.115161653096938E-2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3.2963900000000002</v>
      </c>
      <c r="EB161">
        <v>2.6251099999999998</v>
      </c>
      <c r="EC161">
        <v>0.179282</v>
      </c>
      <c r="ED161">
        <v>0.18059900000000001</v>
      </c>
      <c r="EE161">
        <v>0.13927600000000001</v>
      </c>
      <c r="EF161">
        <v>0.13259299999999999</v>
      </c>
      <c r="EG161">
        <v>24729.1</v>
      </c>
      <c r="EH161">
        <v>25039.4</v>
      </c>
      <c r="EI161">
        <v>28037.8</v>
      </c>
      <c r="EJ161">
        <v>29417.9</v>
      </c>
      <c r="EK161">
        <v>33228.9</v>
      </c>
      <c r="EL161">
        <v>35427.699999999997</v>
      </c>
      <c r="EM161">
        <v>39595.9</v>
      </c>
      <c r="EN161">
        <v>42045.7</v>
      </c>
      <c r="EO161">
        <v>2.1877499999999999</v>
      </c>
      <c r="EP161">
        <v>2.1799200000000001</v>
      </c>
      <c r="EQ161">
        <v>0.10996300000000001</v>
      </c>
      <c r="ER161">
        <v>0</v>
      </c>
      <c r="ES161">
        <v>30.607099999999999</v>
      </c>
      <c r="ET161">
        <v>999.9</v>
      </c>
      <c r="EU161">
        <v>71.099999999999994</v>
      </c>
      <c r="EV161">
        <v>34.799999999999997</v>
      </c>
      <c r="EW161">
        <v>39.298099999999998</v>
      </c>
      <c r="EX161">
        <v>56.0182</v>
      </c>
      <c r="EY161">
        <v>-3.4294899999999999</v>
      </c>
      <c r="EZ161">
        <v>2</v>
      </c>
      <c r="FA161">
        <v>0.47753600000000002</v>
      </c>
      <c r="FB161">
        <v>6.1437899999999997E-2</v>
      </c>
      <c r="FC161">
        <v>20.275200000000002</v>
      </c>
      <c r="FD161">
        <v>5.21774</v>
      </c>
      <c r="FE161">
        <v>12.009499999999999</v>
      </c>
      <c r="FF161">
        <v>4.9863499999999998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1.8658699999999999</v>
      </c>
      <c r="FM161">
        <v>1.8623400000000001</v>
      </c>
      <c r="FN161">
        <v>1.8643700000000001</v>
      </c>
      <c r="FO161">
        <v>1.8604400000000001</v>
      </c>
      <c r="FP161">
        <v>1.86113</v>
      </c>
      <c r="FQ161">
        <v>1.8603000000000001</v>
      </c>
      <c r="FR161">
        <v>1.86202</v>
      </c>
      <c r="FS161">
        <v>1.8586100000000001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-7.5650000000000004</v>
      </c>
      <c r="GH161">
        <v>0.25240000000000001</v>
      </c>
      <c r="GI161">
        <v>-4.6300871571038451</v>
      </c>
      <c r="GJ161">
        <v>-4.6782648166075668E-3</v>
      </c>
      <c r="GK161">
        <v>2.0645039605938809E-6</v>
      </c>
      <c r="GL161">
        <v>-4.2957140779123221E-10</v>
      </c>
      <c r="GM161">
        <v>-8.3289933805379121E-2</v>
      </c>
      <c r="GN161">
        <v>6.7050777095108757E-4</v>
      </c>
      <c r="GO161">
        <v>6.3862846072479287E-4</v>
      </c>
      <c r="GP161">
        <v>-1.0801389653900339E-5</v>
      </c>
      <c r="GQ161">
        <v>6</v>
      </c>
      <c r="GR161">
        <v>2074</v>
      </c>
      <c r="GS161">
        <v>4</v>
      </c>
      <c r="GT161">
        <v>34</v>
      </c>
      <c r="GU161">
        <v>159.19999999999999</v>
      </c>
      <c r="GV161">
        <v>159.6</v>
      </c>
      <c r="GW161">
        <v>2.7050800000000002</v>
      </c>
      <c r="GX161">
        <v>2.5329600000000001</v>
      </c>
      <c r="GY161">
        <v>2.04834</v>
      </c>
      <c r="GZ161">
        <v>2.6171899999999999</v>
      </c>
      <c r="HA161">
        <v>2.1972700000000001</v>
      </c>
      <c r="HB161">
        <v>2.32666</v>
      </c>
      <c r="HC161">
        <v>40.222000000000001</v>
      </c>
      <c r="HD161">
        <v>13.2477</v>
      </c>
      <c r="HE161">
        <v>18</v>
      </c>
      <c r="HF161">
        <v>678.04399999999998</v>
      </c>
      <c r="HG161">
        <v>747.47799999999995</v>
      </c>
      <c r="HH161">
        <v>31.0002</v>
      </c>
      <c r="HI161">
        <v>33.433900000000001</v>
      </c>
      <c r="HJ161">
        <v>30</v>
      </c>
      <c r="HK161">
        <v>33.398499999999999</v>
      </c>
      <c r="HL161">
        <v>33.416200000000003</v>
      </c>
      <c r="HM161">
        <v>54.130800000000001</v>
      </c>
      <c r="HN161">
        <v>22.3386</v>
      </c>
      <c r="HO161">
        <v>97.767499999999998</v>
      </c>
      <c r="HP161">
        <v>31</v>
      </c>
      <c r="HQ161">
        <v>976.54</v>
      </c>
      <c r="HR161">
        <v>32.188200000000002</v>
      </c>
      <c r="HS161">
        <v>98.825699999999998</v>
      </c>
      <c r="HT161">
        <v>97.502899999999997</v>
      </c>
    </row>
    <row r="162" spans="1:228" x14ac:dyDescent="0.2">
      <c r="A162">
        <v>147</v>
      </c>
      <c r="B162">
        <v>1678134535.5999999</v>
      </c>
      <c r="C162">
        <v>583</v>
      </c>
      <c r="D162" t="s">
        <v>652</v>
      </c>
      <c r="E162" t="s">
        <v>653</v>
      </c>
      <c r="F162">
        <v>4</v>
      </c>
      <c r="G162">
        <v>1678134533.2874999</v>
      </c>
      <c r="H162">
        <f t="shared" si="68"/>
        <v>2.1853977048521675E-3</v>
      </c>
      <c r="I162">
        <f t="shared" si="69"/>
        <v>2.1853977048521673</v>
      </c>
      <c r="J162">
        <f t="shared" si="70"/>
        <v>19.311293328843284</v>
      </c>
      <c r="K162">
        <f t="shared" si="71"/>
        <v>938.06925000000001</v>
      </c>
      <c r="L162">
        <f t="shared" si="72"/>
        <v>711.17813329120929</v>
      </c>
      <c r="M162">
        <f t="shared" si="73"/>
        <v>71.945426924302211</v>
      </c>
      <c r="N162">
        <f t="shared" si="74"/>
        <v>94.898576765119174</v>
      </c>
      <c r="O162">
        <f t="shared" si="75"/>
        <v>0.15279461444427514</v>
      </c>
      <c r="P162">
        <f t="shared" si="76"/>
        <v>2.7647575507796698</v>
      </c>
      <c r="Q162">
        <f t="shared" si="77"/>
        <v>0.14825371716706684</v>
      </c>
      <c r="R162">
        <f t="shared" si="78"/>
        <v>9.3055313747831228E-2</v>
      </c>
      <c r="S162">
        <f t="shared" si="79"/>
        <v>226.10415898614451</v>
      </c>
      <c r="T162">
        <f t="shared" si="80"/>
        <v>33.385579298187977</v>
      </c>
      <c r="U162">
        <f t="shared" si="81"/>
        <v>32.394937499999997</v>
      </c>
      <c r="V162">
        <f t="shared" si="82"/>
        <v>4.8828682191921384</v>
      </c>
      <c r="W162">
        <f t="shared" si="83"/>
        <v>69.977442348193847</v>
      </c>
      <c r="X162">
        <f t="shared" si="84"/>
        <v>3.4530605218349377</v>
      </c>
      <c r="Y162">
        <f t="shared" si="85"/>
        <v>4.9345337668290234</v>
      </c>
      <c r="Z162">
        <f t="shared" si="86"/>
        <v>1.4298076973572007</v>
      </c>
      <c r="AA162">
        <f t="shared" si="87"/>
        <v>-96.37603878398059</v>
      </c>
      <c r="AB162">
        <f t="shared" si="88"/>
        <v>27.817129794113274</v>
      </c>
      <c r="AC162">
        <f t="shared" si="89"/>
        <v>2.292714851959587</v>
      </c>
      <c r="AD162">
        <f t="shared" si="90"/>
        <v>159.83796484823677</v>
      </c>
      <c r="AE162">
        <f t="shared" si="91"/>
        <v>29.806444674485689</v>
      </c>
      <c r="AF162">
        <f t="shared" si="92"/>
        <v>2.2009183172795459</v>
      </c>
      <c r="AG162">
        <f t="shared" si="93"/>
        <v>19.311293328843284</v>
      </c>
      <c r="AH162">
        <v>999.24040250598875</v>
      </c>
      <c r="AI162">
        <v>974.30001818181836</v>
      </c>
      <c r="AJ162">
        <v>1.699823760928334</v>
      </c>
      <c r="AK162">
        <v>62.734653934625719</v>
      </c>
      <c r="AL162">
        <f t="shared" si="94"/>
        <v>2.1853977048521673</v>
      </c>
      <c r="AM162">
        <v>32.17077073047912</v>
      </c>
      <c r="AN162">
        <v>34.127039999999987</v>
      </c>
      <c r="AO162">
        <v>-1.2862013800494659E-3</v>
      </c>
      <c r="AP162">
        <v>100.3352754229541</v>
      </c>
      <c r="AQ162">
        <v>19</v>
      </c>
      <c r="AR162">
        <v>3</v>
      </c>
      <c r="AS162">
        <f t="shared" si="95"/>
        <v>1</v>
      </c>
      <c r="AT162">
        <f t="shared" si="96"/>
        <v>0</v>
      </c>
      <c r="AU162">
        <f t="shared" si="97"/>
        <v>47321.879889554933</v>
      </c>
      <c r="AV162">
        <f t="shared" si="98"/>
        <v>1199.9312500000001</v>
      </c>
      <c r="AW162">
        <f t="shared" si="99"/>
        <v>1025.8671885938575</v>
      </c>
      <c r="AX162">
        <f t="shared" si="100"/>
        <v>0.85493830466858611</v>
      </c>
      <c r="AY162">
        <f t="shared" si="101"/>
        <v>0.18843092801037101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1678134533.2874999</v>
      </c>
      <c r="BF162">
        <v>938.06925000000001</v>
      </c>
      <c r="BG162">
        <v>967.48762499999998</v>
      </c>
      <c r="BH162">
        <v>34.133387499999998</v>
      </c>
      <c r="BI162">
        <v>32.171187500000002</v>
      </c>
      <c r="BJ162">
        <v>945.64037499999995</v>
      </c>
      <c r="BK162">
        <v>33.880949999999999</v>
      </c>
      <c r="BL162">
        <v>650.02350000000001</v>
      </c>
      <c r="BM162">
        <v>101.06375</v>
      </c>
      <c r="BN162">
        <v>9.9971937499999997E-2</v>
      </c>
      <c r="BO162">
        <v>32.581562499999997</v>
      </c>
      <c r="BP162">
        <v>32.394937499999997</v>
      </c>
      <c r="BQ162">
        <v>999.9</v>
      </c>
      <c r="BR162">
        <v>0</v>
      </c>
      <c r="BS162">
        <v>0</v>
      </c>
      <c r="BT162">
        <v>8993.2037500000006</v>
      </c>
      <c r="BU162">
        <v>0</v>
      </c>
      <c r="BV162">
        <v>167.854375</v>
      </c>
      <c r="BW162">
        <v>-29.418399999999998</v>
      </c>
      <c r="BX162">
        <v>971.22025000000008</v>
      </c>
      <c r="BY162">
        <v>999.64812500000005</v>
      </c>
      <c r="BZ162">
        <v>1.9621787500000001</v>
      </c>
      <c r="CA162">
        <v>967.48762499999998</v>
      </c>
      <c r="CB162">
        <v>32.171187500000002</v>
      </c>
      <c r="CC162">
        <v>3.4496424999999999</v>
      </c>
      <c r="CD162">
        <v>3.2513387499999999</v>
      </c>
      <c r="CE162">
        <v>26.373899999999999</v>
      </c>
      <c r="CF162">
        <v>25.37435</v>
      </c>
      <c r="CG162">
        <v>1199.9312500000001</v>
      </c>
      <c r="CH162">
        <v>0.49997350000000002</v>
      </c>
      <c r="CI162">
        <v>0.50002649999999993</v>
      </c>
      <c r="CJ162">
        <v>0</v>
      </c>
      <c r="CK162">
        <v>1138.4375</v>
      </c>
      <c r="CL162">
        <v>4.9990899999999998</v>
      </c>
      <c r="CM162">
        <v>12404.325000000001</v>
      </c>
      <c r="CN162">
        <v>9557.2212499999987</v>
      </c>
      <c r="CO162">
        <v>42.53875</v>
      </c>
      <c r="CP162">
        <v>43.875</v>
      </c>
      <c r="CQ162">
        <v>43.288749999999993</v>
      </c>
      <c r="CR162">
        <v>43.061999999999998</v>
      </c>
      <c r="CS162">
        <v>43.811999999999998</v>
      </c>
      <c r="CT162">
        <v>597.43374999999992</v>
      </c>
      <c r="CU162">
        <v>597.49749999999995</v>
      </c>
      <c r="CV162">
        <v>0</v>
      </c>
      <c r="CW162">
        <v>1678134577.5999999</v>
      </c>
      <c r="CX162">
        <v>0</v>
      </c>
      <c r="CY162">
        <v>1678124978.5</v>
      </c>
      <c r="CZ162" t="s">
        <v>356</v>
      </c>
      <c r="DA162">
        <v>1678124978.5</v>
      </c>
      <c r="DB162">
        <v>1678124958</v>
      </c>
      <c r="DC162">
        <v>13</v>
      </c>
      <c r="DD162">
        <v>-0.20300000000000001</v>
      </c>
      <c r="DE162">
        <v>-1.0999999999999999E-2</v>
      </c>
      <c r="DF162">
        <v>-7.2679999999999998</v>
      </c>
      <c r="DG162">
        <v>0.23699999999999999</v>
      </c>
      <c r="DH162">
        <v>791</v>
      </c>
      <c r="DI162">
        <v>32</v>
      </c>
      <c r="DJ162">
        <v>0.03</v>
      </c>
      <c r="DK162">
        <v>7.0000000000000007E-2</v>
      </c>
      <c r="DL162">
        <v>-29.306012195121951</v>
      </c>
      <c r="DM162">
        <v>-0.5583512195122472</v>
      </c>
      <c r="DN162">
        <v>7.1099281993979691E-2</v>
      </c>
      <c r="DO162">
        <v>0</v>
      </c>
      <c r="DP162">
        <v>1.945544390243902</v>
      </c>
      <c r="DQ162">
        <v>0.2482565853658561</v>
      </c>
      <c r="DR162">
        <v>3.0080346881820319E-2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3.2964799999999999</v>
      </c>
      <c r="EB162">
        <v>2.6252</v>
      </c>
      <c r="EC162">
        <v>0.180091</v>
      </c>
      <c r="ED162">
        <v>0.181423</v>
      </c>
      <c r="EE162">
        <v>0.13923199999999999</v>
      </c>
      <c r="EF162">
        <v>0.13259499999999999</v>
      </c>
      <c r="EG162">
        <v>24704.7</v>
      </c>
      <c r="EH162">
        <v>25014.1</v>
      </c>
      <c r="EI162">
        <v>28037.9</v>
      </c>
      <c r="EJ162">
        <v>29417.8</v>
      </c>
      <c r="EK162">
        <v>33230.6</v>
      </c>
      <c r="EL162">
        <v>35427.599999999999</v>
      </c>
      <c r="EM162">
        <v>39595.800000000003</v>
      </c>
      <c r="EN162">
        <v>42045.5</v>
      </c>
      <c r="EO162">
        <v>2.18825</v>
      </c>
      <c r="EP162">
        <v>2.1797</v>
      </c>
      <c r="EQ162">
        <v>0.10974</v>
      </c>
      <c r="ER162">
        <v>0</v>
      </c>
      <c r="ES162">
        <v>30.610399999999998</v>
      </c>
      <c r="ET162">
        <v>999.9</v>
      </c>
      <c r="EU162">
        <v>71.099999999999994</v>
      </c>
      <c r="EV162">
        <v>34.799999999999997</v>
      </c>
      <c r="EW162">
        <v>39.2956</v>
      </c>
      <c r="EX162">
        <v>56.918199999999999</v>
      </c>
      <c r="EY162">
        <v>-3.4214699999999998</v>
      </c>
      <c r="EZ162">
        <v>2</v>
      </c>
      <c r="FA162">
        <v>0.47752800000000001</v>
      </c>
      <c r="FB162">
        <v>6.3243499999999994E-2</v>
      </c>
      <c r="FC162">
        <v>20.275200000000002</v>
      </c>
      <c r="FD162">
        <v>5.2180400000000002</v>
      </c>
      <c r="FE162">
        <v>12.009499999999999</v>
      </c>
      <c r="FF162">
        <v>4.9862500000000001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1.8658699999999999</v>
      </c>
      <c r="FM162">
        <v>1.8623400000000001</v>
      </c>
      <c r="FN162">
        <v>1.86436</v>
      </c>
      <c r="FO162">
        <v>1.86046</v>
      </c>
      <c r="FP162">
        <v>1.86111</v>
      </c>
      <c r="FQ162">
        <v>1.8602799999999999</v>
      </c>
      <c r="FR162">
        <v>1.86202</v>
      </c>
      <c r="FS162">
        <v>1.85863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-7.5780000000000003</v>
      </c>
      <c r="GH162">
        <v>0.25240000000000001</v>
      </c>
      <c r="GI162">
        <v>-4.6300871571038451</v>
      </c>
      <c r="GJ162">
        <v>-4.6782648166075668E-3</v>
      </c>
      <c r="GK162">
        <v>2.0645039605938809E-6</v>
      </c>
      <c r="GL162">
        <v>-4.2957140779123221E-10</v>
      </c>
      <c r="GM162">
        <v>-8.3289933805379121E-2</v>
      </c>
      <c r="GN162">
        <v>6.7050777095108757E-4</v>
      </c>
      <c r="GO162">
        <v>6.3862846072479287E-4</v>
      </c>
      <c r="GP162">
        <v>-1.0801389653900339E-5</v>
      </c>
      <c r="GQ162">
        <v>6</v>
      </c>
      <c r="GR162">
        <v>2074</v>
      </c>
      <c r="GS162">
        <v>4</v>
      </c>
      <c r="GT162">
        <v>34</v>
      </c>
      <c r="GU162">
        <v>159.30000000000001</v>
      </c>
      <c r="GV162">
        <v>159.6</v>
      </c>
      <c r="GW162">
        <v>2.7197300000000002</v>
      </c>
      <c r="GX162">
        <v>2.5305200000000001</v>
      </c>
      <c r="GY162">
        <v>2.04834</v>
      </c>
      <c r="GZ162">
        <v>2.6171899999999999</v>
      </c>
      <c r="HA162">
        <v>2.1972700000000001</v>
      </c>
      <c r="HB162">
        <v>2.3303199999999999</v>
      </c>
      <c r="HC162">
        <v>40.222000000000001</v>
      </c>
      <c r="HD162">
        <v>13.2477</v>
      </c>
      <c r="HE162">
        <v>18</v>
      </c>
      <c r="HF162">
        <v>678.43299999999999</v>
      </c>
      <c r="HG162">
        <v>747.26099999999997</v>
      </c>
      <c r="HH162">
        <v>31.000399999999999</v>
      </c>
      <c r="HI162">
        <v>33.433900000000001</v>
      </c>
      <c r="HJ162">
        <v>30</v>
      </c>
      <c r="HK162">
        <v>33.396900000000002</v>
      </c>
      <c r="HL162">
        <v>33.416200000000003</v>
      </c>
      <c r="HM162">
        <v>54.425899999999999</v>
      </c>
      <c r="HN162">
        <v>22.3386</v>
      </c>
      <c r="HO162">
        <v>97.767499999999998</v>
      </c>
      <c r="HP162">
        <v>31</v>
      </c>
      <c r="HQ162">
        <v>983.21799999999996</v>
      </c>
      <c r="HR162">
        <v>32.188200000000002</v>
      </c>
      <c r="HS162">
        <v>98.825699999999998</v>
      </c>
      <c r="HT162">
        <v>97.502499999999998</v>
      </c>
    </row>
    <row r="163" spans="1:228" x14ac:dyDescent="0.2">
      <c r="A163">
        <v>148</v>
      </c>
      <c r="B163">
        <v>1678134539.5999999</v>
      </c>
      <c r="C163">
        <v>587</v>
      </c>
      <c r="D163" t="s">
        <v>654</v>
      </c>
      <c r="E163" t="s">
        <v>655</v>
      </c>
      <c r="F163">
        <v>4</v>
      </c>
      <c r="G163">
        <v>1678134537.5999999</v>
      </c>
      <c r="H163">
        <f t="shared" si="68"/>
        <v>2.1697097659297174E-3</v>
      </c>
      <c r="I163">
        <f t="shared" si="69"/>
        <v>2.1697097659297175</v>
      </c>
      <c r="J163">
        <f t="shared" si="70"/>
        <v>19.572856101791245</v>
      </c>
      <c r="K163">
        <f t="shared" si="71"/>
        <v>945.18585714285712</v>
      </c>
      <c r="L163">
        <f t="shared" si="72"/>
        <v>713.89703270019902</v>
      </c>
      <c r="M163">
        <f t="shared" si="73"/>
        <v>72.220300142986545</v>
      </c>
      <c r="N163">
        <f t="shared" si="74"/>
        <v>95.618279901759436</v>
      </c>
      <c r="O163">
        <f t="shared" si="75"/>
        <v>0.15170442907186366</v>
      </c>
      <c r="P163">
        <f t="shared" si="76"/>
        <v>2.763425867858694</v>
      </c>
      <c r="Q163">
        <f t="shared" si="77"/>
        <v>0.14722498784560983</v>
      </c>
      <c r="R163">
        <f t="shared" si="78"/>
        <v>9.2407059993422858E-2</v>
      </c>
      <c r="S163">
        <f t="shared" si="79"/>
        <v>226.12152866520609</v>
      </c>
      <c r="T163">
        <f t="shared" si="80"/>
        <v>33.388501809617573</v>
      </c>
      <c r="U163">
        <f t="shared" si="81"/>
        <v>32.387628571428571</v>
      </c>
      <c r="V163">
        <f t="shared" si="82"/>
        <v>4.8808544216866014</v>
      </c>
      <c r="W163">
        <f t="shared" si="83"/>
        <v>69.950373596957121</v>
      </c>
      <c r="X163">
        <f t="shared" si="84"/>
        <v>3.4513680491492855</v>
      </c>
      <c r="Y163">
        <f t="shared" si="85"/>
        <v>4.9340237538051142</v>
      </c>
      <c r="Z163">
        <f t="shared" si="86"/>
        <v>1.4294863725373159</v>
      </c>
      <c r="AA163">
        <f t="shared" si="87"/>
        <v>-95.684200677500542</v>
      </c>
      <c r="AB163">
        <f t="shared" si="88"/>
        <v>28.619406736033863</v>
      </c>
      <c r="AC163">
        <f t="shared" si="89"/>
        <v>2.3598700793293501</v>
      </c>
      <c r="AD163">
        <f t="shared" si="90"/>
        <v>161.41660480306874</v>
      </c>
      <c r="AE163">
        <f t="shared" si="91"/>
        <v>29.948118201947466</v>
      </c>
      <c r="AF163">
        <f t="shared" si="92"/>
        <v>2.1815337781332191</v>
      </c>
      <c r="AG163">
        <f t="shared" si="93"/>
        <v>19.572856101791245</v>
      </c>
      <c r="AH163">
        <v>1006.219825491207</v>
      </c>
      <c r="AI163">
        <v>981.08724242424239</v>
      </c>
      <c r="AJ163">
        <v>1.6847306952947909</v>
      </c>
      <c r="AK163">
        <v>62.734653934625719</v>
      </c>
      <c r="AL163">
        <f t="shared" si="94"/>
        <v>2.1697097659297175</v>
      </c>
      <c r="AM163">
        <v>32.172294530912197</v>
      </c>
      <c r="AN163">
        <v>34.112213333333337</v>
      </c>
      <c r="AO163">
        <v>-8.8828374278759935E-4</v>
      </c>
      <c r="AP163">
        <v>100.3352754229541</v>
      </c>
      <c r="AQ163">
        <v>19</v>
      </c>
      <c r="AR163">
        <v>3</v>
      </c>
      <c r="AS163">
        <f t="shared" si="95"/>
        <v>1</v>
      </c>
      <c r="AT163">
        <f t="shared" si="96"/>
        <v>0</v>
      </c>
      <c r="AU163">
        <f t="shared" si="97"/>
        <v>47285.508178265103</v>
      </c>
      <c r="AV163">
        <f t="shared" si="98"/>
        <v>1200.02</v>
      </c>
      <c r="AW163">
        <f t="shared" si="99"/>
        <v>1025.9433993083969</v>
      </c>
      <c r="AX163">
        <f t="shared" si="100"/>
        <v>0.85493858378060106</v>
      </c>
      <c r="AY163">
        <f t="shared" si="101"/>
        <v>0.18843146669656013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1678134537.5999999</v>
      </c>
      <c r="BF163">
        <v>945.18585714285712</v>
      </c>
      <c r="BG163">
        <v>974.73328571428578</v>
      </c>
      <c r="BH163">
        <v>34.11674285714286</v>
      </c>
      <c r="BI163">
        <v>32.17174285714286</v>
      </c>
      <c r="BJ163">
        <v>952.77085714285715</v>
      </c>
      <c r="BK163">
        <v>33.864428571428569</v>
      </c>
      <c r="BL163">
        <v>650.00728571428579</v>
      </c>
      <c r="BM163">
        <v>101.0634285714286</v>
      </c>
      <c r="BN163">
        <v>0.10004015714285711</v>
      </c>
      <c r="BO163">
        <v>32.579728571428568</v>
      </c>
      <c r="BP163">
        <v>32.387628571428571</v>
      </c>
      <c r="BQ163">
        <v>999.89999999999986</v>
      </c>
      <c r="BR163">
        <v>0</v>
      </c>
      <c r="BS163">
        <v>0</v>
      </c>
      <c r="BT163">
        <v>8986.1614285714277</v>
      </c>
      <c r="BU163">
        <v>0</v>
      </c>
      <c r="BV163">
        <v>173.90914285714291</v>
      </c>
      <c r="BW163">
        <v>-29.54718571428571</v>
      </c>
      <c r="BX163">
        <v>978.57157142857147</v>
      </c>
      <c r="BY163">
        <v>1007.134285714286</v>
      </c>
      <c r="BZ163">
        <v>1.944992857142857</v>
      </c>
      <c r="CA163">
        <v>974.73328571428578</v>
      </c>
      <c r="CB163">
        <v>32.17174285714286</v>
      </c>
      <c r="CC163">
        <v>3.4479471428571431</v>
      </c>
      <c r="CD163">
        <v>3.251382857142858</v>
      </c>
      <c r="CE163">
        <v>26.365600000000001</v>
      </c>
      <c r="CF163">
        <v>25.374557142857149</v>
      </c>
      <c r="CG163">
        <v>1200.02</v>
      </c>
      <c r="CH163">
        <v>0.4999648571428571</v>
      </c>
      <c r="CI163">
        <v>0.5000351428571429</v>
      </c>
      <c r="CJ163">
        <v>0</v>
      </c>
      <c r="CK163">
        <v>1138.071428571428</v>
      </c>
      <c r="CL163">
        <v>4.9990899999999998</v>
      </c>
      <c r="CM163">
        <v>12403.342857142859</v>
      </c>
      <c r="CN163">
        <v>9557.8914285714272</v>
      </c>
      <c r="CO163">
        <v>42.517714285714291</v>
      </c>
      <c r="CP163">
        <v>43.875</v>
      </c>
      <c r="CQ163">
        <v>43.311999999999998</v>
      </c>
      <c r="CR163">
        <v>43.061999999999998</v>
      </c>
      <c r="CS163">
        <v>43.811999999999998</v>
      </c>
      <c r="CT163">
        <v>597.46714285714279</v>
      </c>
      <c r="CU163">
        <v>597.55285714285696</v>
      </c>
      <c r="CV163">
        <v>0</v>
      </c>
      <c r="CW163">
        <v>1678134581.8</v>
      </c>
      <c r="CX163">
        <v>0</v>
      </c>
      <c r="CY163">
        <v>1678124978.5</v>
      </c>
      <c r="CZ163" t="s">
        <v>356</v>
      </c>
      <c r="DA163">
        <v>1678124978.5</v>
      </c>
      <c r="DB163">
        <v>1678124958</v>
      </c>
      <c r="DC163">
        <v>13</v>
      </c>
      <c r="DD163">
        <v>-0.20300000000000001</v>
      </c>
      <c r="DE163">
        <v>-1.0999999999999999E-2</v>
      </c>
      <c r="DF163">
        <v>-7.2679999999999998</v>
      </c>
      <c r="DG163">
        <v>0.23699999999999999</v>
      </c>
      <c r="DH163">
        <v>791</v>
      </c>
      <c r="DI163">
        <v>32</v>
      </c>
      <c r="DJ163">
        <v>0.03</v>
      </c>
      <c r="DK163">
        <v>7.0000000000000007E-2</v>
      </c>
      <c r="DL163">
        <v>-29.367263414634149</v>
      </c>
      <c r="DM163">
        <v>-0.93023414634147394</v>
      </c>
      <c r="DN163">
        <v>0.1062427105243447</v>
      </c>
      <c r="DO163">
        <v>0</v>
      </c>
      <c r="DP163">
        <v>1.9525039024390241</v>
      </c>
      <c r="DQ163">
        <v>0.1135789547038302</v>
      </c>
      <c r="DR163">
        <v>2.5281183099635819E-2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3.2964000000000002</v>
      </c>
      <c r="EB163">
        <v>2.6252900000000001</v>
      </c>
      <c r="EC163">
        <v>0.180899</v>
      </c>
      <c r="ED163">
        <v>0.18221200000000001</v>
      </c>
      <c r="EE163">
        <v>0.13920299999999999</v>
      </c>
      <c r="EF163">
        <v>0.13259199999999999</v>
      </c>
      <c r="EG163">
        <v>24680</v>
      </c>
      <c r="EH163">
        <v>24990.3</v>
      </c>
      <c r="EI163">
        <v>28037.599999999999</v>
      </c>
      <c r="EJ163">
        <v>29418.3</v>
      </c>
      <c r="EK163">
        <v>33231.9</v>
      </c>
      <c r="EL163">
        <v>35428.199999999997</v>
      </c>
      <c r="EM163">
        <v>39596</v>
      </c>
      <c r="EN163">
        <v>42046</v>
      </c>
      <c r="EO163">
        <v>2.1884999999999999</v>
      </c>
      <c r="EP163">
        <v>2.1798700000000002</v>
      </c>
      <c r="EQ163">
        <v>0.109546</v>
      </c>
      <c r="ER163">
        <v>0</v>
      </c>
      <c r="ES163">
        <v>30.613800000000001</v>
      </c>
      <c r="ET163">
        <v>999.9</v>
      </c>
      <c r="EU163">
        <v>71.099999999999994</v>
      </c>
      <c r="EV163">
        <v>34.799999999999997</v>
      </c>
      <c r="EW163">
        <v>39.295099999999998</v>
      </c>
      <c r="EX163">
        <v>56.558199999999999</v>
      </c>
      <c r="EY163">
        <v>-3.4054500000000001</v>
      </c>
      <c r="EZ163">
        <v>2</v>
      </c>
      <c r="FA163">
        <v>0.47745700000000002</v>
      </c>
      <c r="FB163">
        <v>6.3316999999999998E-2</v>
      </c>
      <c r="FC163">
        <v>20.275200000000002</v>
      </c>
      <c r="FD163">
        <v>5.2180400000000002</v>
      </c>
      <c r="FE163">
        <v>12.0085</v>
      </c>
      <c r="FF163">
        <v>4.9863499999999998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1.8658600000000001</v>
      </c>
      <c r="FM163">
        <v>1.8623400000000001</v>
      </c>
      <c r="FN163">
        <v>1.86435</v>
      </c>
      <c r="FO163">
        <v>1.86046</v>
      </c>
      <c r="FP163">
        <v>1.86113</v>
      </c>
      <c r="FQ163">
        <v>1.8602799999999999</v>
      </c>
      <c r="FR163">
        <v>1.8620300000000001</v>
      </c>
      <c r="FS163">
        <v>1.8586199999999999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-7.5910000000000002</v>
      </c>
      <c r="GH163">
        <v>0.25230000000000002</v>
      </c>
      <c r="GI163">
        <v>-4.6300871571038451</v>
      </c>
      <c r="GJ163">
        <v>-4.6782648166075668E-3</v>
      </c>
      <c r="GK163">
        <v>2.0645039605938809E-6</v>
      </c>
      <c r="GL163">
        <v>-4.2957140779123221E-10</v>
      </c>
      <c r="GM163">
        <v>-8.3289933805379121E-2</v>
      </c>
      <c r="GN163">
        <v>6.7050777095108757E-4</v>
      </c>
      <c r="GO163">
        <v>6.3862846072479287E-4</v>
      </c>
      <c r="GP163">
        <v>-1.0801389653900339E-5</v>
      </c>
      <c r="GQ163">
        <v>6</v>
      </c>
      <c r="GR163">
        <v>2074</v>
      </c>
      <c r="GS163">
        <v>4</v>
      </c>
      <c r="GT163">
        <v>34</v>
      </c>
      <c r="GU163">
        <v>159.4</v>
      </c>
      <c r="GV163">
        <v>159.69999999999999</v>
      </c>
      <c r="GW163">
        <v>2.7343799999999998</v>
      </c>
      <c r="GX163">
        <v>2.5268600000000001</v>
      </c>
      <c r="GY163">
        <v>2.04834</v>
      </c>
      <c r="GZ163">
        <v>2.6159699999999999</v>
      </c>
      <c r="HA163">
        <v>2.1972700000000001</v>
      </c>
      <c r="HB163">
        <v>2.3278799999999999</v>
      </c>
      <c r="HC163">
        <v>40.222000000000001</v>
      </c>
      <c r="HD163">
        <v>13.2477</v>
      </c>
      <c r="HE163">
        <v>18</v>
      </c>
      <c r="HF163">
        <v>678.63699999999994</v>
      </c>
      <c r="HG163">
        <v>747.42399999999998</v>
      </c>
      <c r="HH163">
        <v>31.0002</v>
      </c>
      <c r="HI163">
        <v>33.433900000000001</v>
      </c>
      <c r="HJ163">
        <v>30</v>
      </c>
      <c r="HK163">
        <v>33.396900000000002</v>
      </c>
      <c r="HL163">
        <v>33.415599999999998</v>
      </c>
      <c r="HM163">
        <v>54.730200000000004</v>
      </c>
      <c r="HN163">
        <v>22.3386</v>
      </c>
      <c r="HO163">
        <v>97.767499999999998</v>
      </c>
      <c r="HP163">
        <v>31</v>
      </c>
      <c r="HQ163">
        <v>989.89800000000002</v>
      </c>
      <c r="HR163">
        <v>32.189799999999998</v>
      </c>
      <c r="HS163">
        <v>98.825400000000002</v>
      </c>
      <c r="HT163">
        <v>97.503900000000002</v>
      </c>
    </row>
    <row r="164" spans="1:228" x14ac:dyDescent="0.2">
      <c r="A164">
        <v>149</v>
      </c>
      <c r="B164">
        <v>1678134543.5999999</v>
      </c>
      <c r="C164">
        <v>591</v>
      </c>
      <c r="D164" t="s">
        <v>656</v>
      </c>
      <c r="E164" t="s">
        <v>657</v>
      </c>
      <c r="F164">
        <v>4</v>
      </c>
      <c r="G164">
        <v>1678134541.2874999</v>
      </c>
      <c r="H164">
        <f t="shared" si="68"/>
        <v>2.1722016689441946E-3</v>
      </c>
      <c r="I164">
        <f t="shared" si="69"/>
        <v>2.1722016689441945</v>
      </c>
      <c r="J164">
        <f t="shared" si="70"/>
        <v>19.434803509059304</v>
      </c>
      <c r="K164">
        <f t="shared" si="71"/>
        <v>951.18262500000003</v>
      </c>
      <c r="L164">
        <f t="shared" si="72"/>
        <v>721.20394717955924</v>
      </c>
      <c r="M164">
        <f t="shared" si="73"/>
        <v>72.961102564860354</v>
      </c>
      <c r="N164">
        <f t="shared" si="74"/>
        <v>96.227056621002717</v>
      </c>
      <c r="O164">
        <f t="shared" si="75"/>
        <v>0.15169805636758774</v>
      </c>
      <c r="P164">
        <f t="shared" si="76"/>
        <v>2.7654824780014606</v>
      </c>
      <c r="Q164">
        <f t="shared" si="77"/>
        <v>0.14722221064001409</v>
      </c>
      <c r="R164">
        <f t="shared" si="78"/>
        <v>9.2405018421993113E-2</v>
      </c>
      <c r="S164">
        <f t="shared" si="79"/>
        <v>226.10985073653117</v>
      </c>
      <c r="T164">
        <f t="shared" si="80"/>
        <v>33.382879429643779</v>
      </c>
      <c r="U164">
        <f t="shared" si="81"/>
        <v>32.391475</v>
      </c>
      <c r="V164">
        <f t="shared" si="82"/>
        <v>4.8819141214015067</v>
      </c>
      <c r="W164">
        <f t="shared" si="83"/>
        <v>69.95444026135938</v>
      </c>
      <c r="X164">
        <f t="shared" si="84"/>
        <v>3.4507291673341922</v>
      </c>
      <c r="Y164">
        <f t="shared" si="85"/>
        <v>4.9328236412753714</v>
      </c>
      <c r="Z164">
        <f t="shared" si="86"/>
        <v>1.4311849540673145</v>
      </c>
      <c r="AA164">
        <f t="shared" si="87"/>
        <v>-95.794093600438984</v>
      </c>
      <c r="AB164">
        <f t="shared" si="88"/>
        <v>27.423736915928938</v>
      </c>
      <c r="AC164">
        <f t="shared" si="89"/>
        <v>2.2595918696462052</v>
      </c>
      <c r="AD164">
        <f t="shared" si="90"/>
        <v>159.99908592166736</v>
      </c>
      <c r="AE164">
        <f t="shared" si="91"/>
        <v>29.967107152465822</v>
      </c>
      <c r="AF164">
        <f t="shared" si="92"/>
        <v>2.1751213982803743</v>
      </c>
      <c r="AG164">
        <f t="shared" si="93"/>
        <v>19.434803509059304</v>
      </c>
      <c r="AH164">
        <v>1012.943590042071</v>
      </c>
      <c r="AI164">
        <v>987.86607878787856</v>
      </c>
      <c r="AJ164">
        <v>1.7047510568212929</v>
      </c>
      <c r="AK164">
        <v>62.734653934625719</v>
      </c>
      <c r="AL164">
        <f t="shared" si="94"/>
        <v>2.1722016689441945</v>
      </c>
      <c r="AM164">
        <v>32.169725863703043</v>
      </c>
      <c r="AN164">
        <v>34.107712727272713</v>
      </c>
      <c r="AO164">
        <v>-2.1565170431779679E-4</v>
      </c>
      <c r="AP164">
        <v>100.3352754229541</v>
      </c>
      <c r="AQ164">
        <v>19</v>
      </c>
      <c r="AR164">
        <v>3</v>
      </c>
      <c r="AS164">
        <f t="shared" si="95"/>
        <v>1</v>
      </c>
      <c r="AT164">
        <f t="shared" si="96"/>
        <v>0</v>
      </c>
      <c r="AU164">
        <f t="shared" si="97"/>
        <v>47342.803566362716</v>
      </c>
      <c r="AV164">
        <f t="shared" si="98"/>
        <v>1199.95875</v>
      </c>
      <c r="AW164">
        <f t="shared" si="99"/>
        <v>1025.8909635940574</v>
      </c>
      <c r="AX164">
        <f t="shared" si="100"/>
        <v>0.85493852484017263</v>
      </c>
      <c r="AY164">
        <f t="shared" si="101"/>
        <v>0.18843135294153335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1678134541.2874999</v>
      </c>
      <c r="BF164">
        <v>951.18262500000003</v>
      </c>
      <c r="BG164">
        <v>980.75349999999992</v>
      </c>
      <c r="BH164">
        <v>34.109675000000003</v>
      </c>
      <c r="BI164">
        <v>32.170412499999998</v>
      </c>
      <c r="BJ164">
        <v>958.77862500000003</v>
      </c>
      <c r="BK164">
        <v>33.857412500000002</v>
      </c>
      <c r="BL164">
        <v>650.01887499999998</v>
      </c>
      <c r="BM164">
        <v>101.06574999999999</v>
      </c>
      <c r="BN164">
        <v>9.9950562500000006E-2</v>
      </c>
      <c r="BO164">
        <v>32.575412499999999</v>
      </c>
      <c r="BP164">
        <v>32.391475</v>
      </c>
      <c r="BQ164">
        <v>999.9</v>
      </c>
      <c r="BR164">
        <v>0</v>
      </c>
      <c r="BS164">
        <v>0</v>
      </c>
      <c r="BT164">
        <v>8996.8762499999993</v>
      </c>
      <c r="BU164">
        <v>0</v>
      </c>
      <c r="BV164">
        <v>180.28375</v>
      </c>
      <c r="BW164">
        <v>-29.570912499999999</v>
      </c>
      <c r="BX164">
        <v>984.77274999999997</v>
      </c>
      <c r="BY164">
        <v>1013.35375</v>
      </c>
      <c r="BZ164">
        <v>1.9392725</v>
      </c>
      <c r="CA164">
        <v>980.75349999999992</v>
      </c>
      <c r="CB164">
        <v>32.170412499999998</v>
      </c>
      <c r="CC164">
        <v>3.4473199999999999</v>
      </c>
      <c r="CD164">
        <v>3.2513274999999999</v>
      </c>
      <c r="CE164">
        <v>26.362500000000001</v>
      </c>
      <c r="CF164">
        <v>25.374275000000001</v>
      </c>
      <c r="CG164">
        <v>1199.95875</v>
      </c>
      <c r="CH164">
        <v>0.49996637500000002</v>
      </c>
      <c r="CI164">
        <v>0.50003362499999993</v>
      </c>
      <c r="CJ164">
        <v>0</v>
      </c>
      <c r="CK164">
        <v>1137.9775</v>
      </c>
      <c r="CL164">
        <v>4.9990899999999998</v>
      </c>
      <c r="CM164">
        <v>12400.525</v>
      </c>
      <c r="CN164">
        <v>9557.4</v>
      </c>
      <c r="CO164">
        <v>42.523249999999997</v>
      </c>
      <c r="CP164">
        <v>43.875</v>
      </c>
      <c r="CQ164">
        <v>43.311999999999998</v>
      </c>
      <c r="CR164">
        <v>43.061999999999998</v>
      </c>
      <c r="CS164">
        <v>43.804250000000003</v>
      </c>
      <c r="CT164">
        <v>597.43875000000003</v>
      </c>
      <c r="CU164">
        <v>597.52</v>
      </c>
      <c r="CV164">
        <v>0</v>
      </c>
      <c r="CW164">
        <v>1678134586</v>
      </c>
      <c r="CX164">
        <v>0</v>
      </c>
      <c r="CY164">
        <v>1678124978.5</v>
      </c>
      <c r="CZ164" t="s">
        <v>356</v>
      </c>
      <c r="DA164">
        <v>1678124978.5</v>
      </c>
      <c r="DB164">
        <v>1678124958</v>
      </c>
      <c r="DC164">
        <v>13</v>
      </c>
      <c r="DD164">
        <v>-0.20300000000000001</v>
      </c>
      <c r="DE164">
        <v>-1.0999999999999999E-2</v>
      </c>
      <c r="DF164">
        <v>-7.2679999999999998</v>
      </c>
      <c r="DG164">
        <v>0.23699999999999999</v>
      </c>
      <c r="DH164">
        <v>791</v>
      </c>
      <c r="DI164">
        <v>32</v>
      </c>
      <c r="DJ164">
        <v>0.03</v>
      </c>
      <c r="DK164">
        <v>7.0000000000000007E-2</v>
      </c>
      <c r="DL164">
        <v>-29.426192682926828</v>
      </c>
      <c r="DM164">
        <v>-1.05287456445991</v>
      </c>
      <c r="DN164">
        <v>0.11572712941676951</v>
      </c>
      <c r="DO164">
        <v>0</v>
      </c>
      <c r="DP164">
        <v>1.958015609756097</v>
      </c>
      <c r="DQ164">
        <v>-8.8163832752616716E-2</v>
      </c>
      <c r="DR164">
        <v>1.779306100001201E-2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371</v>
      </c>
      <c r="EA164">
        <v>3.2965200000000001</v>
      </c>
      <c r="EB164">
        <v>2.6252499999999999</v>
      </c>
      <c r="EC164">
        <v>0.18170900000000001</v>
      </c>
      <c r="ED164">
        <v>0.18301200000000001</v>
      </c>
      <c r="EE164">
        <v>0.13919000000000001</v>
      </c>
      <c r="EF164">
        <v>0.132604</v>
      </c>
      <c r="EG164">
        <v>24655.9</v>
      </c>
      <c r="EH164">
        <v>24965.599999999999</v>
      </c>
      <c r="EI164">
        <v>28037.9</v>
      </c>
      <c r="EJ164">
        <v>29418.1</v>
      </c>
      <c r="EK164">
        <v>33233</v>
      </c>
      <c r="EL164">
        <v>35427.4</v>
      </c>
      <c r="EM164">
        <v>39596.6</v>
      </c>
      <c r="EN164">
        <v>42045.599999999999</v>
      </c>
      <c r="EO164">
        <v>2.18832</v>
      </c>
      <c r="EP164">
        <v>2.1800299999999999</v>
      </c>
      <c r="EQ164">
        <v>0.109471</v>
      </c>
      <c r="ER164">
        <v>0</v>
      </c>
      <c r="ES164">
        <v>30.6144</v>
      </c>
      <c r="ET164">
        <v>999.9</v>
      </c>
      <c r="EU164">
        <v>71.099999999999994</v>
      </c>
      <c r="EV164">
        <v>34.799999999999997</v>
      </c>
      <c r="EW164">
        <v>39.300199999999997</v>
      </c>
      <c r="EX164">
        <v>56.528199999999998</v>
      </c>
      <c r="EY164">
        <v>-3.5056099999999999</v>
      </c>
      <c r="EZ164">
        <v>2</v>
      </c>
      <c r="FA164">
        <v>0.47703499999999999</v>
      </c>
      <c r="FB164">
        <v>6.2391099999999998E-2</v>
      </c>
      <c r="FC164">
        <v>20.275200000000002</v>
      </c>
      <c r="FD164">
        <v>5.2175900000000004</v>
      </c>
      <c r="FE164">
        <v>12.009399999999999</v>
      </c>
      <c r="FF164">
        <v>4.9870000000000001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1.8658600000000001</v>
      </c>
      <c r="FM164">
        <v>1.8623400000000001</v>
      </c>
      <c r="FN164">
        <v>1.86436</v>
      </c>
      <c r="FO164">
        <v>1.8604700000000001</v>
      </c>
      <c r="FP164">
        <v>1.8611200000000001</v>
      </c>
      <c r="FQ164">
        <v>1.86026</v>
      </c>
      <c r="FR164">
        <v>1.8620300000000001</v>
      </c>
      <c r="FS164">
        <v>1.8586199999999999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-7.6040000000000001</v>
      </c>
      <c r="GH164">
        <v>0.25219999999999998</v>
      </c>
      <c r="GI164">
        <v>-4.6300871571038451</v>
      </c>
      <c r="GJ164">
        <v>-4.6782648166075668E-3</v>
      </c>
      <c r="GK164">
        <v>2.0645039605938809E-6</v>
      </c>
      <c r="GL164">
        <v>-4.2957140779123221E-10</v>
      </c>
      <c r="GM164">
        <v>-8.3289933805379121E-2</v>
      </c>
      <c r="GN164">
        <v>6.7050777095108757E-4</v>
      </c>
      <c r="GO164">
        <v>6.3862846072479287E-4</v>
      </c>
      <c r="GP164">
        <v>-1.0801389653900339E-5</v>
      </c>
      <c r="GQ164">
        <v>6</v>
      </c>
      <c r="GR164">
        <v>2074</v>
      </c>
      <c r="GS164">
        <v>4</v>
      </c>
      <c r="GT164">
        <v>34</v>
      </c>
      <c r="GU164">
        <v>159.4</v>
      </c>
      <c r="GV164">
        <v>159.80000000000001</v>
      </c>
      <c r="GW164">
        <v>2.7502399999999998</v>
      </c>
      <c r="GX164">
        <v>2.5293000000000001</v>
      </c>
      <c r="GY164">
        <v>2.04834</v>
      </c>
      <c r="GZ164">
        <v>2.6171899999999999</v>
      </c>
      <c r="HA164">
        <v>2.1972700000000001</v>
      </c>
      <c r="HB164">
        <v>2.33521</v>
      </c>
      <c r="HC164">
        <v>40.222000000000001</v>
      </c>
      <c r="HD164">
        <v>13.2477</v>
      </c>
      <c r="HE164">
        <v>18</v>
      </c>
      <c r="HF164">
        <v>678.495</v>
      </c>
      <c r="HG164">
        <v>747.53700000000003</v>
      </c>
      <c r="HH164">
        <v>31</v>
      </c>
      <c r="HI164">
        <v>33.431100000000001</v>
      </c>
      <c r="HJ164">
        <v>30.0001</v>
      </c>
      <c r="HK164">
        <v>33.396900000000002</v>
      </c>
      <c r="HL164">
        <v>33.413200000000003</v>
      </c>
      <c r="HM164">
        <v>55.029600000000002</v>
      </c>
      <c r="HN164">
        <v>22.3386</v>
      </c>
      <c r="HO164">
        <v>97.767499999999998</v>
      </c>
      <c r="HP164">
        <v>31</v>
      </c>
      <c r="HQ164">
        <v>996.577</v>
      </c>
      <c r="HR164">
        <v>32.195500000000003</v>
      </c>
      <c r="HS164">
        <v>98.826800000000006</v>
      </c>
      <c r="HT164">
        <v>97.503</v>
      </c>
    </row>
    <row r="165" spans="1:228" x14ac:dyDescent="0.2">
      <c r="A165">
        <v>150</v>
      </c>
      <c r="B165">
        <v>1678134547.5999999</v>
      </c>
      <c r="C165">
        <v>595</v>
      </c>
      <c r="D165" t="s">
        <v>658</v>
      </c>
      <c r="E165" t="s">
        <v>659</v>
      </c>
      <c r="F165">
        <v>4</v>
      </c>
      <c r="G165">
        <v>1678134545.5999999</v>
      </c>
      <c r="H165">
        <f t="shared" si="68"/>
        <v>2.166419384323747E-3</v>
      </c>
      <c r="I165">
        <f t="shared" si="69"/>
        <v>2.1664193843237469</v>
      </c>
      <c r="J165">
        <f t="shared" si="70"/>
        <v>19.343723712498896</v>
      </c>
      <c r="K165">
        <f t="shared" si="71"/>
        <v>958.40014285714278</v>
      </c>
      <c r="L165">
        <f t="shared" si="72"/>
        <v>728.54117363047351</v>
      </c>
      <c r="M165">
        <f t="shared" si="73"/>
        <v>73.703243330855486</v>
      </c>
      <c r="N165">
        <f t="shared" si="74"/>
        <v>96.957044425267924</v>
      </c>
      <c r="O165">
        <f t="shared" si="75"/>
        <v>0.1511922397917051</v>
      </c>
      <c r="P165">
        <f t="shared" si="76"/>
        <v>2.7652077862124127</v>
      </c>
      <c r="Q165">
        <f t="shared" si="77"/>
        <v>0.14674529381656554</v>
      </c>
      <c r="R165">
        <f t="shared" si="78"/>
        <v>9.2104454169675415E-2</v>
      </c>
      <c r="S165">
        <f t="shared" si="79"/>
        <v>226.11208423518841</v>
      </c>
      <c r="T165">
        <f t="shared" si="80"/>
        <v>33.384677826288588</v>
      </c>
      <c r="U165">
        <f t="shared" si="81"/>
        <v>32.393157142857142</v>
      </c>
      <c r="V165">
        <f t="shared" si="82"/>
        <v>4.8823776184715078</v>
      </c>
      <c r="W165">
        <f t="shared" si="83"/>
        <v>69.946583668194393</v>
      </c>
      <c r="X165">
        <f t="shared" si="84"/>
        <v>3.4503669661577661</v>
      </c>
      <c r="Y165">
        <f t="shared" si="85"/>
        <v>4.9328598842300453</v>
      </c>
      <c r="Z165">
        <f t="shared" si="86"/>
        <v>1.4320106523137417</v>
      </c>
      <c r="AA165">
        <f t="shared" si="87"/>
        <v>-95.539094848677237</v>
      </c>
      <c r="AB165">
        <f t="shared" si="88"/>
        <v>27.189676023828838</v>
      </c>
      <c r="AC165">
        <f t="shared" si="89"/>
        <v>2.240548796713671</v>
      </c>
      <c r="AD165">
        <f t="shared" si="90"/>
        <v>160.0032142070537</v>
      </c>
      <c r="AE165">
        <f t="shared" si="91"/>
        <v>29.964311294936877</v>
      </c>
      <c r="AF165">
        <f t="shared" si="92"/>
        <v>2.1675009685699105</v>
      </c>
      <c r="AG165">
        <f t="shared" si="93"/>
        <v>19.343723712498896</v>
      </c>
      <c r="AH165">
        <v>1019.88377446996</v>
      </c>
      <c r="AI165">
        <v>994.81981818181794</v>
      </c>
      <c r="AJ165">
        <v>1.723665664502124</v>
      </c>
      <c r="AK165">
        <v>62.734653934625719</v>
      </c>
      <c r="AL165">
        <f t="shared" si="94"/>
        <v>2.1664193843237469</v>
      </c>
      <c r="AM165">
        <v>32.173921957580141</v>
      </c>
      <c r="AN165">
        <v>34.105924848484847</v>
      </c>
      <c r="AO165">
        <v>-7.1393686264874801E-5</v>
      </c>
      <c r="AP165">
        <v>100.3352754229541</v>
      </c>
      <c r="AQ165">
        <v>19</v>
      </c>
      <c r="AR165">
        <v>3</v>
      </c>
      <c r="AS165">
        <f t="shared" si="95"/>
        <v>1</v>
      </c>
      <c r="AT165">
        <f t="shared" si="96"/>
        <v>0</v>
      </c>
      <c r="AU165">
        <f t="shared" si="97"/>
        <v>47335.218523770614</v>
      </c>
      <c r="AV165">
        <f t="shared" si="98"/>
        <v>1199.98</v>
      </c>
      <c r="AW165">
        <f t="shared" si="99"/>
        <v>1025.908213593362</v>
      </c>
      <c r="AX165">
        <f t="shared" si="100"/>
        <v>0.85493776029047308</v>
      </c>
      <c r="AY165">
        <f t="shared" si="101"/>
        <v>0.18842987736061301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1678134545.5999999</v>
      </c>
      <c r="BF165">
        <v>958.40014285714278</v>
      </c>
      <c r="BG165">
        <v>987.97699999999998</v>
      </c>
      <c r="BH165">
        <v>34.106157142857143</v>
      </c>
      <c r="BI165">
        <v>32.173628571428573</v>
      </c>
      <c r="BJ165">
        <v>966.0101428571428</v>
      </c>
      <c r="BK165">
        <v>33.853900000000003</v>
      </c>
      <c r="BL165">
        <v>650.00099999999998</v>
      </c>
      <c r="BM165">
        <v>101.0654285714286</v>
      </c>
      <c r="BN165">
        <v>0.10008684285714289</v>
      </c>
      <c r="BO165">
        <v>32.575542857142857</v>
      </c>
      <c r="BP165">
        <v>32.393157142857142</v>
      </c>
      <c r="BQ165">
        <v>999.89999999999986</v>
      </c>
      <c r="BR165">
        <v>0</v>
      </c>
      <c r="BS165">
        <v>0</v>
      </c>
      <c r="BT165">
        <v>8995.4457142857154</v>
      </c>
      <c r="BU165">
        <v>0</v>
      </c>
      <c r="BV165">
        <v>186.57657142857141</v>
      </c>
      <c r="BW165">
        <v>-29.576842857142861</v>
      </c>
      <c r="BX165">
        <v>992.24157142857143</v>
      </c>
      <c r="BY165">
        <v>1020.821428571429</v>
      </c>
      <c r="BZ165">
        <v>1.932522857142857</v>
      </c>
      <c r="CA165">
        <v>987.97699999999998</v>
      </c>
      <c r="CB165">
        <v>32.173628571428573</v>
      </c>
      <c r="CC165">
        <v>3.446948571428571</v>
      </c>
      <c r="CD165">
        <v>3.2516414285714288</v>
      </c>
      <c r="CE165">
        <v>26.360685714285719</v>
      </c>
      <c r="CF165">
        <v>25.375900000000001</v>
      </c>
      <c r="CG165">
        <v>1199.98</v>
      </c>
      <c r="CH165">
        <v>0.49999300000000002</v>
      </c>
      <c r="CI165">
        <v>0.50000699999999998</v>
      </c>
      <c r="CJ165">
        <v>0</v>
      </c>
      <c r="CK165">
        <v>1137.805714285714</v>
      </c>
      <c r="CL165">
        <v>4.9990899999999998</v>
      </c>
      <c r="CM165">
        <v>12398.514285714289</v>
      </c>
      <c r="CN165">
        <v>9557.6728571428575</v>
      </c>
      <c r="CO165">
        <v>42.5</v>
      </c>
      <c r="CP165">
        <v>43.875</v>
      </c>
      <c r="CQ165">
        <v>43.311999999999998</v>
      </c>
      <c r="CR165">
        <v>43.061999999999998</v>
      </c>
      <c r="CS165">
        <v>43.811999999999998</v>
      </c>
      <c r="CT165">
        <v>597.4799999999999</v>
      </c>
      <c r="CU165">
        <v>597.5</v>
      </c>
      <c r="CV165">
        <v>0</v>
      </c>
      <c r="CW165">
        <v>1678134589.5999999</v>
      </c>
      <c r="CX165">
        <v>0</v>
      </c>
      <c r="CY165">
        <v>1678124978.5</v>
      </c>
      <c r="CZ165" t="s">
        <v>356</v>
      </c>
      <c r="DA165">
        <v>1678124978.5</v>
      </c>
      <c r="DB165">
        <v>1678124958</v>
      </c>
      <c r="DC165">
        <v>13</v>
      </c>
      <c r="DD165">
        <v>-0.20300000000000001</v>
      </c>
      <c r="DE165">
        <v>-1.0999999999999999E-2</v>
      </c>
      <c r="DF165">
        <v>-7.2679999999999998</v>
      </c>
      <c r="DG165">
        <v>0.23699999999999999</v>
      </c>
      <c r="DH165">
        <v>791</v>
      </c>
      <c r="DI165">
        <v>32</v>
      </c>
      <c r="DJ165">
        <v>0.03</v>
      </c>
      <c r="DK165">
        <v>7.0000000000000007E-2</v>
      </c>
      <c r="DL165">
        <v>-29.477719512195119</v>
      </c>
      <c r="DM165">
        <v>-0.95927247386762826</v>
      </c>
      <c r="DN165">
        <v>0.1095676563890607</v>
      </c>
      <c r="DO165">
        <v>0</v>
      </c>
      <c r="DP165">
        <v>1.9537646341463411</v>
      </c>
      <c r="DQ165">
        <v>-0.17859637630661421</v>
      </c>
      <c r="DR165">
        <v>1.8048420388629239E-2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3.2963200000000001</v>
      </c>
      <c r="EB165">
        <v>2.6253099999999998</v>
      </c>
      <c r="EC165">
        <v>0.18251600000000001</v>
      </c>
      <c r="ED165">
        <v>0.183812</v>
      </c>
      <c r="EE165">
        <v>0.139184</v>
      </c>
      <c r="EF165">
        <v>0.132604</v>
      </c>
      <c r="EG165">
        <v>24631.5</v>
      </c>
      <c r="EH165">
        <v>24941.1</v>
      </c>
      <c r="EI165">
        <v>28037.9</v>
      </c>
      <c r="EJ165">
        <v>29418.1</v>
      </c>
      <c r="EK165">
        <v>33233.4</v>
      </c>
      <c r="EL165">
        <v>35427.599999999999</v>
      </c>
      <c r="EM165">
        <v>39596.699999999997</v>
      </c>
      <c r="EN165">
        <v>42045.8</v>
      </c>
      <c r="EO165">
        <v>2.1884999999999999</v>
      </c>
      <c r="EP165">
        <v>2.17998</v>
      </c>
      <c r="EQ165">
        <v>0.109278</v>
      </c>
      <c r="ER165">
        <v>0</v>
      </c>
      <c r="ES165">
        <v>30.616700000000002</v>
      </c>
      <c r="ET165">
        <v>999.9</v>
      </c>
      <c r="EU165">
        <v>71.099999999999994</v>
      </c>
      <c r="EV165">
        <v>34.799999999999997</v>
      </c>
      <c r="EW165">
        <v>39.301499999999997</v>
      </c>
      <c r="EX165">
        <v>56.318199999999997</v>
      </c>
      <c r="EY165">
        <v>-3.4655499999999999</v>
      </c>
      <c r="EZ165">
        <v>2</v>
      </c>
      <c r="FA165">
        <v>0.47739100000000001</v>
      </c>
      <c r="FB165">
        <v>6.2146E-2</v>
      </c>
      <c r="FC165">
        <v>20.275099999999998</v>
      </c>
      <c r="FD165">
        <v>5.21699</v>
      </c>
      <c r="FE165">
        <v>12.0098</v>
      </c>
      <c r="FF165">
        <v>4.9866999999999999</v>
      </c>
      <c r="FG165">
        <v>3.2845499999999999</v>
      </c>
      <c r="FH165">
        <v>9999</v>
      </c>
      <c r="FI165">
        <v>9999</v>
      </c>
      <c r="FJ165">
        <v>9999</v>
      </c>
      <c r="FK165">
        <v>999.9</v>
      </c>
      <c r="FL165">
        <v>1.8658600000000001</v>
      </c>
      <c r="FM165">
        <v>1.8623400000000001</v>
      </c>
      <c r="FN165">
        <v>1.8643400000000001</v>
      </c>
      <c r="FO165">
        <v>1.8604700000000001</v>
      </c>
      <c r="FP165">
        <v>1.86114</v>
      </c>
      <c r="FQ165">
        <v>1.8602700000000001</v>
      </c>
      <c r="FR165">
        <v>1.8620300000000001</v>
      </c>
      <c r="FS165">
        <v>1.8586100000000001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-7.617</v>
      </c>
      <c r="GH165">
        <v>0.25230000000000002</v>
      </c>
      <c r="GI165">
        <v>-4.6300871571038451</v>
      </c>
      <c r="GJ165">
        <v>-4.6782648166075668E-3</v>
      </c>
      <c r="GK165">
        <v>2.0645039605938809E-6</v>
      </c>
      <c r="GL165">
        <v>-4.2957140779123221E-10</v>
      </c>
      <c r="GM165">
        <v>-8.3289933805379121E-2</v>
      </c>
      <c r="GN165">
        <v>6.7050777095108757E-4</v>
      </c>
      <c r="GO165">
        <v>6.3862846072479287E-4</v>
      </c>
      <c r="GP165">
        <v>-1.0801389653900339E-5</v>
      </c>
      <c r="GQ165">
        <v>6</v>
      </c>
      <c r="GR165">
        <v>2074</v>
      </c>
      <c r="GS165">
        <v>4</v>
      </c>
      <c r="GT165">
        <v>34</v>
      </c>
      <c r="GU165">
        <v>159.5</v>
      </c>
      <c r="GV165">
        <v>159.80000000000001</v>
      </c>
      <c r="GW165">
        <v>2.7648899999999998</v>
      </c>
      <c r="GX165">
        <v>2.5305200000000001</v>
      </c>
      <c r="GY165">
        <v>2.04834</v>
      </c>
      <c r="GZ165">
        <v>2.6171899999999999</v>
      </c>
      <c r="HA165">
        <v>2.1972700000000001</v>
      </c>
      <c r="HB165">
        <v>2.3584000000000001</v>
      </c>
      <c r="HC165">
        <v>40.222000000000001</v>
      </c>
      <c r="HD165">
        <v>13.2477</v>
      </c>
      <c r="HE165">
        <v>18</v>
      </c>
      <c r="HF165">
        <v>678.63099999999997</v>
      </c>
      <c r="HG165">
        <v>747.48900000000003</v>
      </c>
      <c r="HH165">
        <v>30.9999</v>
      </c>
      <c r="HI165">
        <v>33.430900000000001</v>
      </c>
      <c r="HJ165">
        <v>30.0001</v>
      </c>
      <c r="HK165">
        <v>33.396299999999997</v>
      </c>
      <c r="HL165">
        <v>33.413200000000003</v>
      </c>
      <c r="HM165">
        <v>55.331400000000002</v>
      </c>
      <c r="HN165">
        <v>22.3386</v>
      </c>
      <c r="HO165">
        <v>97.767499999999998</v>
      </c>
      <c r="HP165">
        <v>31</v>
      </c>
      <c r="HQ165">
        <v>1003.26</v>
      </c>
      <c r="HR165">
        <v>32.201599999999999</v>
      </c>
      <c r="HS165">
        <v>98.826999999999998</v>
      </c>
      <c r="HT165">
        <v>97.503299999999996</v>
      </c>
    </row>
    <row r="166" spans="1:228" x14ac:dyDescent="0.2">
      <c r="A166">
        <v>151</v>
      </c>
      <c r="B166">
        <v>1678134551.5999999</v>
      </c>
      <c r="C166">
        <v>599</v>
      </c>
      <c r="D166" t="s">
        <v>660</v>
      </c>
      <c r="E166" t="s">
        <v>661</v>
      </c>
      <c r="F166">
        <v>4</v>
      </c>
      <c r="G166">
        <v>1678134549.2874999</v>
      </c>
      <c r="H166">
        <f t="shared" si="68"/>
        <v>2.1601505505409978E-3</v>
      </c>
      <c r="I166">
        <f t="shared" si="69"/>
        <v>2.1601505505409979</v>
      </c>
      <c r="J166">
        <f t="shared" si="70"/>
        <v>19.291329751597726</v>
      </c>
      <c r="K166">
        <f t="shared" si="71"/>
        <v>964.51900000000001</v>
      </c>
      <c r="L166">
        <f t="shared" si="72"/>
        <v>734.59674138561593</v>
      </c>
      <c r="M166">
        <f t="shared" si="73"/>
        <v>74.314995711328677</v>
      </c>
      <c r="N166">
        <f t="shared" si="74"/>
        <v>97.57492963185986</v>
      </c>
      <c r="O166">
        <f t="shared" si="75"/>
        <v>0.15081761782003475</v>
      </c>
      <c r="P166">
        <f t="shared" si="76"/>
        <v>2.7693116540461573</v>
      </c>
      <c r="Q166">
        <f t="shared" si="77"/>
        <v>0.14639868548694029</v>
      </c>
      <c r="R166">
        <f t="shared" si="78"/>
        <v>9.188541718844076E-2</v>
      </c>
      <c r="S166">
        <f t="shared" si="79"/>
        <v>226.12002069719466</v>
      </c>
      <c r="T166">
        <f t="shared" si="80"/>
        <v>33.381901624353674</v>
      </c>
      <c r="U166">
        <f t="shared" si="81"/>
        <v>32.389200000000002</v>
      </c>
      <c r="V166">
        <f t="shared" si="82"/>
        <v>4.8812873295982513</v>
      </c>
      <c r="W166">
        <f t="shared" si="83"/>
        <v>69.953616030865675</v>
      </c>
      <c r="X166">
        <f t="shared" si="84"/>
        <v>3.4500467440460465</v>
      </c>
      <c r="Y166">
        <f t="shared" si="85"/>
        <v>4.931906225582078</v>
      </c>
      <c r="Z166">
        <f t="shared" si="86"/>
        <v>1.4312405855522048</v>
      </c>
      <c r="AA166">
        <f t="shared" si="87"/>
        <v>-95.262639278858003</v>
      </c>
      <c r="AB166">
        <f t="shared" si="88"/>
        <v>27.30867709654181</v>
      </c>
      <c r="AC166">
        <f t="shared" si="89"/>
        <v>2.2469386796966702</v>
      </c>
      <c r="AD166">
        <f t="shared" si="90"/>
        <v>160.41299719457513</v>
      </c>
      <c r="AE166">
        <f t="shared" si="91"/>
        <v>30.087360092374173</v>
      </c>
      <c r="AF166">
        <f t="shared" si="92"/>
        <v>2.1626667506689241</v>
      </c>
      <c r="AG166">
        <f t="shared" si="93"/>
        <v>19.291329751597726</v>
      </c>
      <c r="AH166">
        <v>1026.845468445435</v>
      </c>
      <c r="AI166">
        <v>1001.742466666666</v>
      </c>
      <c r="AJ166">
        <v>1.7470165674205</v>
      </c>
      <c r="AK166">
        <v>62.734653934625719</v>
      </c>
      <c r="AL166">
        <f t="shared" si="94"/>
        <v>2.1601505505409979</v>
      </c>
      <c r="AM166">
        <v>32.175090942227477</v>
      </c>
      <c r="AN166">
        <v>34.101691515151508</v>
      </c>
      <c r="AO166">
        <v>-1.084429771514955E-4</v>
      </c>
      <c r="AP166">
        <v>100.3352754229541</v>
      </c>
      <c r="AQ166">
        <v>19</v>
      </c>
      <c r="AR166">
        <v>3</v>
      </c>
      <c r="AS166">
        <f t="shared" si="95"/>
        <v>1</v>
      </c>
      <c r="AT166">
        <f t="shared" si="96"/>
        <v>0</v>
      </c>
      <c r="AU166">
        <f t="shared" si="97"/>
        <v>47448.768984751623</v>
      </c>
      <c r="AV166">
        <f t="shared" si="98"/>
        <v>1200.01</v>
      </c>
      <c r="AW166">
        <f t="shared" si="99"/>
        <v>1025.9350449208262</v>
      </c>
      <c r="AX166">
        <f t="shared" si="100"/>
        <v>0.85493874627780286</v>
      </c>
      <c r="AY166">
        <f t="shared" si="101"/>
        <v>0.18843178031615959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1678134549.2874999</v>
      </c>
      <c r="BF166">
        <v>964.51900000000001</v>
      </c>
      <c r="BG166">
        <v>994.21662500000002</v>
      </c>
      <c r="BH166">
        <v>34.103387499999997</v>
      </c>
      <c r="BI166">
        <v>32.175212500000001</v>
      </c>
      <c r="BJ166">
        <v>972.14049999999997</v>
      </c>
      <c r="BK166">
        <v>33.851149999999997</v>
      </c>
      <c r="BL166">
        <v>650.01750000000004</v>
      </c>
      <c r="BM166">
        <v>101.0645</v>
      </c>
      <c r="BN166">
        <v>9.9841637499999997E-2</v>
      </c>
      <c r="BO166">
        <v>32.572112500000003</v>
      </c>
      <c r="BP166">
        <v>32.389200000000002</v>
      </c>
      <c r="BQ166">
        <v>999.9</v>
      </c>
      <c r="BR166">
        <v>0</v>
      </c>
      <c r="BS166">
        <v>0</v>
      </c>
      <c r="BT166">
        <v>9017.3425000000007</v>
      </c>
      <c r="BU166">
        <v>0</v>
      </c>
      <c r="BV166">
        <v>191.45012500000001</v>
      </c>
      <c r="BW166">
        <v>-29.6976625</v>
      </c>
      <c r="BX166">
        <v>998.57375000000002</v>
      </c>
      <c r="BY166">
        <v>1027.26875</v>
      </c>
      <c r="BZ166">
        <v>1.92815625</v>
      </c>
      <c r="CA166">
        <v>994.21662500000002</v>
      </c>
      <c r="CB166">
        <v>32.175212500000001</v>
      </c>
      <c r="CC166">
        <v>3.4466424999999998</v>
      </c>
      <c r="CD166">
        <v>3.2517749999999999</v>
      </c>
      <c r="CE166">
        <v>26.3591625</v>
      </c>
      <c r="CF166">
        <v>25.376587499999999</v>
      </c>
      <c r="CG166">
        <v>1200.01</v>
      </c>
      <c r="CH166">
        <v>0.49996099999999999</v>
      </c>
      <c r="CI166">
        <v>0.50003900000000001</v>
      </c>
      <c r="CJ166">
        <v>0</v>
      </c>
      <c r="CK166">
        <v>1137.5587499999999</v>
      </c>
      <c r="CL166">
        <v>4.9990899999999998</v>
      </c>
      <c r="CM166">
        <v>12398.225</v>
      </c>
      <c r="CN166">
        <v>9557.8062499999996</v>
      </c>
      <c r="CO166">
        <v>42.538749999999993</v>
      </c>
      <c r="CP166">
        <v>43.875</v>
      </c>
      <c r="CQ166">
        <v>43.311999999999998</v>
      </c>
      <c r="CR166">
        <v>43.061999999999998</v>
      </c>
      <c r="CS166">
        <v>43.78875</v>
      </c>
      <c r="CT166">
        <v>597.45624999999995</v>
      </c>
      <c r="CU166">
        <v>597.55500000000006</v>
      </c>
      <c r="CV166">
        <v>0</v>
      </c>
      <c r="CW166">
        <v>1678134593.8</v>
      </c>
      <c r="CX166">
        <v>0</v>
      </c>
      <c r="CY166">
        <v>1678124978.5</v>
      </c>
      <c r="CZ166" t="s">
        <v>356</v>
      </c>
      <c r="DA166">
        <v>1678124978.5</v>
      </c>
      <c r="DB166">
        <v>1678124958</v>
      </c>
      <c r="DC166">
        <v>13</v>
      </c>
      <c r="DD166">
        <v>-0.20300000000000001</v>
      </c>
      <c r="DE166">
        <v>-1.0999999999999999E-2</v>
      </c>
      <c r="DF166">
        <v>-7.2679999999999998</v>
      </c>
      <c r="DG166">
        <v>0.23699999999999999</v>
      </c>
      <c r="DH166">
        <v>791</v>
      </c>
      <c r="DI166">
        <v>32</v>
      </c>
      <c r="DJ166">
        <v>0.03</v>
      </c>
      <c r="DK166">
        <v>7.0000000000000007E-2</v>
      </c>
      <c r="DL166">
        <v>-29.54498292682927</v>
      </c>
      <c r="DM166">
        <v>-0.99409756097560442</v>
      </c>
      <c r="DN166">
        <v>0.11178392244980009</v>
      </c>
      <c r="DO166">
        <v>0</v>
      </c>
      <c r="DP166">
        <v>1.9433914634146341</v>
      </c>
      <c r="DQ166">
        <v>-0.1296091986062691</v>
      </c>
      <c r="DR166">
        <v>1.327473109570569E-2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3.29636</v>
      </c>
      <c r="EB166">
        <v>2.6249199999999999</v>
      </c>
      <c r="EC166">
        <v>0.18333199999999999</v>
      </c>
      <c r="ED166">
        <v>0.18462200000000001</v>
      </c>
      <c r="EE166">
        <v>0.13917399999999999</v>
      </c>
      <c r="EF166">
        <v>0.13261100000000001</v>
      </c>
      <c r="EG166">
        <v>24607</v>
      </c>
      <c r="EH166">
        <v>24916.6</v>
      </c>
      <c r="EI166">
        <v>28038.1</v>
      </c>
      <c r="EJ166">
        <v>29418.5</v>
      </c>
      <c r="EK166">
        <v>33233.5</v>
      </c>
      <c r="EL166">
        <v>35428.1</v>
      </c>
      <c r="EM166">
        <v>39596.300000000003</v>
      </c>
      <c r="EN166">
        <v>42046.6</v>
      </c>
      <c r="EO166">
        <v>2.18845</v>
      </c>
      <c r="EP166">
        <v>2.1798999999999999</v>
      </c>
      <c r="EQ166">
        <v>0.10888299999999999</v>
      </c>
      <c r="ER166">
        <v>0</v>
      </c>
      <c r="ES166">
        <v>30.6191</v>
      </c>
      <c r="ET166">
        <v>999.9</v>
      </c>
      <c r="EU166">
        <v>71.099999999999994</v>
      </c>
      <c r="EV166">
        <v>34.799999999999997</v>
      </c>
      <c r="EW166">
        <v>39.3005</v>
      </c>
      <c r="EX166">
        <v>56.048200000000001</v>
      </c>
      <c r="EY166">
        <v>-3.4375</v>
      </c>
      <c r="EZ166">
        <v>2</v>
      </c>
      <c r="FA166">
        <v>0.47702</v>
      </c>
      <c r="FB166">
        <v>6.1219999999999997E-2</v>
      </c>
      <c r="FC166">
        <v>20.275099999999998</v>
      </c>
      <c r="FD166">
        <v>5.2163899999999996</v>
      </c>
      <c r="FE166">
        <v>12.009399999999999</v>
      </c>
      <c r="FF166">
        <v>4.9856499999999997</v>
      </c>
      <c r="FG166">
        <v>3.2844799999999998</v>
      </c>
      <c r="FH166">
        <v>9999</v>
      </c>
      <c r="FI166">
        <v>9999</v>
      </c>
      <c r="FJ166">
        <v>9999</v>
      </c>
      <c r="FK166">
        <v>999.9</v>
      </c>
      <c r="FL166">
        <v>1.8658699999999999</v>
      </c>
      <c r="FM166">
        <v>1.8623400000000001</v>
      </c>
      <c r="FN166">
        <v>1.86436</v>
      </c>
      <c r="FO166">
        <v>1.8604499999999999</v>
      </c>
      <c r="FP166">
        <v>1.86113</v>
      </c>
      <c r="FQ166">
        <v>1.86029</v>
      </c>
      <c r="FR166">
        <v>1.8620300000000001</v>
      </c>
      <c r="FS166">
        <v>1.8586100000000001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-7.6289999999999996</v>
      </c>
      <c r="GH166">
        <v>0.25219999999999998</v>
      </c>
      <c r="GI166">
        <v>-4.6300871571038451</v>
      </c>
      <c r="GJ166">
        <v>-4.6782648166075668E-3</v>
      </c>
      <c r="GK166">
        <v>2.0645039605938809E-6</v>
      </c>
      <c r="GL166">
        <v>-4.2957140779123221E-10</v>
      </c>
      <c r="GM166">
        <v>-8.3289933805379121E-2</v>
      </c>
      <c r="GN166">
        <v>6.7050777095108757E-4</v>
      </c>
      <c r="GO166">
        <v>6.3862846072479287E-4</v>
      </c>
      <c r="GP166">
        <v>-1.0801389653900339E-5</v>
      </c>
      <c r="GQ166">
        <v>6</v>
      </c>
      <c r="GR166">
        <v>2074</v>
      </c>
      <c r="GS166">
        <v>4</v>
      </c>
      <c r="GT166">
        <v>34</v>
      </c>
      <c r="GU166">
        <v>159.6</v>
      </c>
      <c r="GV166">
        <v>159.9</v>
      </c>
      <c r="GW166">
        <v>2.7795399999999999</v>
      </c>
      <c r="GX166">
        <v>2.5317400000000001</v>
      </c>
      <c r="GY166">
        <v>2.04834</v>
      </c>
      <c r="GZ166">
        <v>2.6171899999999999</v>
      </c>
      <c r="HA166">
        <v>2.1972700000000001</v>
      </c>
      <c r="HB166">
        <v>2.3327599999999999</v>
      </c>
      <c r="HC166">
        <v>40.222000000000001</v>
      </c>
      <c r="HD166">
        <v>13.2477</v>
      </c>
      <c r="HE166">
        <v>18</v>
      </c>
      <c r="HF166">
        <v>678.56399999999996</v>
      </c>
      <c r="HG166">
        <v>747.41700000000003</v>
      </c>
      <c r="HH166">
        <v>30.9998</v>
      </c>
      <c r="HI166">
        <v>33.430900000000001</v>
      </c>
      <c r="HJ166">
        <v>30.0001</v>
      </c>
      <c r="HK166">
        <v>33.393900000000002</v>
      </c>
      <c r="HL166">
        <v>33.413200000000003</v>
      </c>
      <c r="HM166">
        <v>55.628599999999999</v>
      </c>
      <c r="HN166">
        <v>22.3386</v>
      </c>
      <c r="HO166">
        <v>97.767499999999998</v>
      </c>
      <c r="HP166">
        <v>31</v>
      </c>
      <c r="HQ166">
        <v>1009.94</v>
      </c>
      <c r="HR166">
        <v>32.206499999999998</v>
      </c>
      <c r="HS166">
        <v>98.826700000000002</v>
      </c>
      <c r="HT166">
        <v>97.504900000000006</v>
      </c>
    </row>
    <row r="167" spans="1:228" x14ac:dyDescent="0.2">
      <c r="A167">
        <v>152</v>
      </c>
      <c r="B167">
        <v>1678134555.5999999</v>
      </c>
      <c r="C167">
        <v>603</v>
      </c>
      <c r="D167" t="s">
        <v>662</v>
      </c>
      <c r="E167" t="s">
        <v>663</v>
      </c>
      <c r="F167">
        <v>4</v>
      </c>
      <c r="G167">
        <v>1678134553.5999999</v>
      </c>
      <c r="H167">
        <f t="shared" si="68"/>
        <v>2.1550225182504564E-3</v>
      </c>
      <c r="I167">
        <f t="shared" si="69"/>
        <v>2.1550225182504565</v>
      </c>
      <c r="J167">
        <f t="shared" si="70"/>
        <v>19.562553174612685</v>
      </c>
      <c r="K167">
        <f t="shared" si="71"/>
        <v>971.74457142857148</v>
      </c>
      <c r="L167">
        <f t="shared" si="72"/>
        <v>738.29891705691603</v>
      </c>
      <c r="M167">
        <f t="shared" si="73"/>
        <v>74.690429118546618</v>
      </c>
      <c r="N167">
        <f t="shared" si="74"/>
        <v>98.307091283492866</v>
      </c>
      <c r="O167">
        <f t="shared" si="75"/>
        <v>0.15050391344509573</v>
      </c>
      <c r="P167">
        <f t="shared" si="76"/>
        <v>2.7610384911728461</v>
      </c>
      <c r="Q167">
        <f t="shared" si="77"/>
        <v>0.14609028584388342</v>
      </c>
      <c r="R167">
        <f t="shared" si="78"/>
        <v>9.1692194248223918E-2</v>
      </c>
      <c r="S167">
        <f t="shared" si="79"/>
        <v>226.110527620471</v>
      </c>
      <c r="T167">
        <f t="shared" si="80"/>
        <v>33.38032087967094</v>
      </c>
      <c r="U167">
        <f t="shared" si="81"/>
        <v>32.386957142857149</v>
      </c>
      <c r="V167">
        <f t="shared" si="82"/>
        <v>4.8806694621320243</v>
      </c>
      <c r="W167">
        <f t="shared" si="83"/>
        <v>69.968750131406608</v>
      </c>
      <c r="X167">
        <f t="shared" si="84"/>
        <v>3.4497877719680696</v>
      </c>
      <c r="Y167">
        <f t="shared" si="85"/>
        <v>4.9304693387964011</v>
      </c>
      <c r="Z167">
        <f t="shared" si="86"/>
        <v>1.4308816901639547</v>
      </c>
      <c r="AA167">
        <f t="shared" si="87"/>
        <v>-95.036493054845124</v>
      </c>
      <c r="AB167">
        <f t="shared" si="88"/>
        <v>26.791432811540691</v>
      </c>
      <c r="AC167">
        <f t="shared" si="89"/>
        <v>2.2109048996857048</v>
      </c>
      <c r="AD167">
        <f t="shared" si="90"/>
        <v>160.07637227685228</v>
      </c>
      <c r="AE167">
        <f t="shared" si="91"/>
        <v>30.141796834960328</v>
      </c>
      <c r="AF167">
        <f t="shared" si="92"/>
        <v>2.1570842916404005</v>
      </c>
      <c r="AG167">
        <f t="shared" si="93"/>
        <v>19.562553174612685</v>
      </c>
      <c r="AH167">
        <v>1033.8627096007849</v>
      </c>
      <c r="AI167">
        <v>1008.622909090909</v>
      </c>
      <c r="AJ167">
        <v>1.7148219752269169</v>
      </c>
      <c r="AK167">
        <v>62.734653934625719</v>
      </c>
      <c r="AL167">
        <f t="shared" si="94"/>
        <v>2.1550225182504565</v>
      </c>
      <c r="AM167">
        <v>32.17692497481741</v>
      </c>
      <c r="AN167">
        <v>34.098638181818167</v>
      </c>
      <c r="AO167">
        <v>-3.8077611880500581E-5</v>
      </c>
      <c r="AP167">
        <v>100.3352754229541</v>
      </c>
      <c r="AQ167">
        <v>19</v>
      </c>
      <c r="AR167">
        <v>3</v>
      </c>
      <c r="AS167">
        <f t="shared" si="95"/>
        <v>1</v>
      </c>
      <c r="AT167">
        <f t="shared" si="96"/>
        <v>0</v>
      </c>
      <c r="AU167">
        <f t="shared" si="97"/>
        <v>47221.810669221653</v>
      </c>
      <c r="AV167">
        <f t="shared" si="98"/>
        <v>1199.964285714286</v>
      </c>
      <c r="AW167">
        <f t="shared" si="99"/>
        <v>1025.8955065391044</v>
      </c>
      <c r="AX167">
        <f t="shared" si="100"/>
        <v>0.85493836671016743</v>
      </c>
      <c r="AY167">
        <f t="shared" si="101"/>
        <v>0.18843104775062314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1678134553.5999999</v>
      </c>
      <c r="BF167">
        <v>971.74457142857148</v>
      </c>
      <c r="BG167">
        <v>1001.503571428571</v>
      </c>
      <c r="BH167">
        <v>34.100414285714287</v>
      </c>
      <c r="BI167">
        <v>32.177100000000003</v>
      </c>
      <c r="BJ167">
        <v>979.37971428571416</v>
      </c>
      <c r="BK167">
        <v>33.848199999999999</v>
      </c>
      <c r="BL167">
        <v>649.98014285714282</v>
      </c>
      <c r="BM167">
        <v>101.0655714285714</v>
      </c>
      <c r="BN167">
        <v>9.9996328571428567E-2</v>
      </c>
      <c r="BO167">
        <v>32.566942857142863</v>
      </c>
      <c r="BP167">
        <v>32.386957142857149</v>
      </c>
      <c r="BQ167">
        <v>999.89999999999986</v>
      </c>
      <c r="BR167">
        <v>0</v>
      </c>
      <c r="BS167">
        <v>0</v>
      </c>
      <c r="BT167">
        <v>8973.3028571428567</v>
      </c>
      <c r="BU167">
        <v>0</v>
      </c>
      <c r="BV167">
        <v>195.899</v>
      </c>
      <c r="BW167">
        <v>-29.759457142857141</v>
      </c>
      <c r="BX167">
        <v>1006.052857142857</v>
      </c>
      <c r="BY167">
        <v>1034.8</v>
      </c>
      <c r="BZ167">
        <v>1.923324285714286</v>
      </c>
      <c r="CA167">
        <v>1001.503571428571</v>
      </c>
      <c r="CB167">
        <v>32.177100000000003</v>
      </c>
      <c r="CC167">
        <v>3.4463742857142852</v>
      </c>
      <c r="CD167">
        <v>3.2519928571428571</v>
      </c>
      <c r="CE167">
        <v>26.357857142857139</v>
      </c>
      <c r="CF167">
        <v>25.377742857142859</v>
      </c>
      <c r="CG167">
        <v>1199.964285714286</v>
      </c>
      <c r="CH167">
        <v>0.49997099999999989</v>
      </c>
      <c r="CI167">
        <v>0.50002900000000006</v>
      </c>
      <c r="CJ167">
        <v>0</v>
      </c>
      <c r="CK167">
        <v>1137.2942857142859</v>
      </c>
      <c r="CL167">
        <v>4.9990899999999998</v>
      </c>
      <c r="CM167">
        <v>12396.17142857143</v>
      </c>
      <c r="CN167">
        <v>9557.4699999999993</v>
      </c>
      <c r="CO167">
        <v>42.5</v>
      </c>
      <c r="CP167">
        <v>43.875</v>
      </c>
      <c r="CQ167">
        <v>43.311999999999998</v>
      </c>
      <c r="CR167">
        <v>43.061999999999998</v>
      </c>
      <c r="CS167">
        <v>43.803142857142859</v>
      </c>
      <c r="CT167">
        <v>597.44857142857131</v>
      </c>
      <c r="CU167">
        <v>597.51714285714297</v>
      </c>
      <c r="CV167">
        <v>0</v>
      </c>
      <c r="CW167">
        <v>1678134598</v>
      </c>
      <c r="CX167">
        <v>0</v>
      </c>
      <c r="CY167">
        <v>1678124978.5</v>
      </c>
      <c r="CZ167" t="s">
        <v>356</v>
      </c>
      <c r="DA167">
        <v>1678124978.5</v>
      </c>
      <c r="DB167">
        <v>1678124958</v>
      </c>
      <c r="DC167">
        <v>13</v>
      </c>
      <c r="DD167">
        <v>-0.20300000000000001</v>
      </c>
      <c r="DE167">
        <v>-1.0999999999999999E-2</v>
      </c>
      <c r="DF167">
        <v>-7.2679999999999998</v>
      </c>
      <c r="DG167">
        <v>0.23699999999999999</v>
      </c>
      <c r="DH167">
        <v>791</v>
      </c>
      <c r="DI167">
        <v>32</v>
      </c>
      <c r="DJ167">
        <v>0.03</v>
      </c>
      <c r="DK167">
        <v>7.0000000000000007E-2</v>
      </c>
      <c r="DL167">
        <v>-29.620697560975611</v>
      </c>
      <c r="DM167">
        <v>-0.7915484320558106</v>
      </c>
      <c r="DN167">
        <v>8.6568291068043021E-2</v>
      </c>
      <c r="DO167">
        <v>0</v>
      </c>
      <c r="DP167">
        <v>1.935295853658537</v>
      </c>
      <c r="DQ167">
        <v>-9.1161951219506654E-2</v>
      </c>
      <c r="DR167">
        <v>9.2435641356461411E-3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371</v>
      </c>
      <c r="EA167">
        <v>3.2966099999999998</v>
      </c>
      <c r="EB167">
        <v>2.6254599999999999</v>
      </c>
      <c r="EC167">
        <v>0.18413499999999999</v>
      </c>
      <c r="ED167">
        <v>0.185417</v>
      </c>
      <c r="EE167">
        <v>0.13916700000000001</v>
      </c>
      <c r="EF167">
        <v>0.13261600000000001</v>
      </c>
      <c r="EG167">
        <v>24582.9</v>
      </c>
      <c r="EH167">
        <v>24892.3</v>
      </c>
      <c r="EI167">
        <v>28038.3</v>
      </c>
      <c r="EJ167">
        <v>29418.6</v>
      </c>
      <c r="EK167">
        <v>33234.6</v>
      </c>
      <c r="EL167">
        <v>35427.9</v>
      </c>
      <c r="EM167">
        <v>39597.300000000003</v>
      </c>
      <c r="EN167">
        <v>42046.6</v>
      </c>
      <c r="EO167">
        <v>2.1884800000000002</v>
      </c>
      <c r="EP167">
        <v>2.1798999999999999</v>
      </c>
      <c r="EQ167">
        <v>0.10886800000000001</v>
      </c>
      <c r="ER167">
        <v>0</v>
      </c>
      <c r="ES167">
        <v>30.619299999999999</v>
      </c>
      <c r="ET167">
        <v>999.9</v>
      </c>
      <c r="EU167">
        <v>71.099999999999994</v>
      </c>
      <c r="EV167">
        <v>34.799999999999997</v>
      </c>
      <c r="EW167">
        <v>39.297899999999998</v>
      </c>
      <c r="EX167">
        <v>56.0182</v>
      </c>
      <c r="EY167">
        <v>-3.59375</v>
      </c>
      <c r="EZ167">
        <v>2</v>
      </c>
      <c r="FA167">
        <v>0.47722100000000001</v>
      </c>
      <c r="FB167">
        <v>6.0177000000000001E-2</v>
      </c>
      <c r="FC167">
        <v>20.275099999999998</v>
      </c>
      <c r="FD167">
        <v>5.21699</v>
      </c>
      <c r="FE167">
        <v>12.009399999999999</v>
      </c>
      <c r="FF167">
        <v>4.9866999999999999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1.8658699999999999</v>
      </c>
      <c r="FM167">
        <v>1.86233</v>
      </c>
      <c r="FN167">
        <v>1.86435</v>
      </c>
      <c r="FO167">
        <v>1.86042</v>
      </c>
      <c r="FP167">
        <v>1.8611200000000001</v>
      </c>
      <c r="FQ167">
        <v>1.86026</v>
      </c>
      <c r="FR167">
        <v>1.8620099999999999</v>
      </c>
      <c r="FS167">
        <v>1.8585799999999999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-7.6420000000000003</v>
      </c>
      <c r="GH167">
        <v>0.25219999999999998</v>
      </c>
      <c r="GI167">
        <v>-4.6300871571038451</v>
      </c>
      <c r="GJ167">
        <v>-4.6782648166075668E-3</v>
      </c>
      <c r="GK167">
        <v>2.0645039605938809E-6</v>
      </c>
      <c r="GL167">
        <v>-4.2957140779123221E-10</v>
      </c>
      <c r="GM167">
        <v>-8.3289933805379121E-2</v>
      </c>
      <c r="GN167">
        <v>6.7050777095108757E-4</v>
      </c>
      <c r="GO167">
        <v>6.3862846072479287E-4</v>
      </c>
      <c r="GP167">
        <v>-1.0801389653900339E-5</v>
      </c>
      <c r="GQ167">
        <v>6</v>
      </c>
      <c r="GR167">
        <v>2074</v>
      </c>
      <c r="GS167">
        <v>4</v>
      </c>
      <c r="GT167">
        <v>34</v>
      </c>
      <c r="GU167">
        <v>159.6</v>
      </c>
      <c r="GV167">
        <v>160</v>
      </c>
      <c r="GW167">
        <v>2.79419</v>
      </c>
      <c r="GX167">
        <v>2.5329600000000001</v>
      </c>
      <c r="GY167">
        <v>2.04834</v>
      </c>
      <c r="GZ167">
        <v>2.6171899999999999</v>
      </c>
      <c r="HA167">
        <v>2.1972700000000001</v>
      </c>
      <c r="HB167">
        <v>2.3730500000000001</v>
      </c>
      <c r="HC167">
        <v>40.222000000000001</v>
      </c>
      <c r="HD167">
        <v>13.256399999999999</v>
      </c>
      <c r="HE167">
        <v>18</v>
      </c>
      <c r="HF167">
        <v>678.58399999999995</v>
      </c>
      <c r="HG167">
        <v>747.41700000000003</v>
      </c>
      <c r="HH167">
        <v>30.9998</v>
      </c>
      <c r="HI167">
        <v>33.430900000000001</v>
      </c>
      <c r="HJ167">
        <v>30.0001</v>
      </c>
      <c r="HK167">
        <v>33.393900000000002</v>
      </c>
      <c r="HL167">
        <v>33.413200000000003</v>
      </c>
      <c r="HM167">
        <v>55.926499999999997</v>
      </c>
      <c r="HN167">
        <v>22.3386</v>
      </c>
      <c r="HO167">
        <v>97.767499999999998</v>
      </c>
      <c r="HP167">
        <v>31</v>
      </c>
      <c r="HQ167">
        <v>1016.61</v>
      </c>
      <c r="HR167">
        <v>32.210999999999999</v>
      </c>
      <c r="HS167">
        <v>98.828400000000002</v>
      </c>
      <c r="HT167">
        <v>97.505099999999999</v>
      </c>
    </row>
    <row r="168" spans="1:228" x14ac:dyDescent="0.2">
      <c r="A168">
        <v>153</v>
      </c>
      <c r="B168">
        <v>1678134559.5999999</v>
      </c>
      <c r="C168">
        <v>607</v>
      </c>
      <c r="D168" t="s">
        <v>664</v>
      </c>
      <c r="E168" t="s">
        <v>665</v>
      </c>
      <c r="F168">
        <v>4</v>
      </c>
      <c r="G168">
        <v>1678134557.2874999</v>
      </c>
      <c r="H168">
        <f t="shared" si="68"/>
        <v>2.1573331913893835E-3</v>
      </c>
      <c r="I168">
        <f t="shared" si="69"/>
        <v>2.1573331913893834</v>
      </c>
      <c r="J168">
        <f t="shared" si="70"/>
        <v>19.212968922121298</v>
      </c>
      <c r="K168">
        <f t="shared" si="71"/>
        <v>977.90712499999995</v>
      </c>
      <c r="L168">
        <f t="shared" si="72"/>
        <v>748.58383071824505</v>
      </c>
      <c r="M168">
        <f t="shared" si="73"/>
        <v>75.731273542633247</v>
      </c>
      <c r="N168">
        <f t="shared" si="74"/>
        <v>98.931006713848376</v>
      </c>
      <c r="O168">
        <f t="shared" si="75"/>
        <v>0.15085307445158452</v>
      </c>
      <c r="P168">
        <f t="shared" si="76"/>
        <v>2.7640010216948041</v>
      </c>
      <c r="Q168">
        <f t="shared" si="77"/>
        <v>0.14642387114786226</v>
      </c>
      <c r="R168">
        <f t="shared" si="78"/>
        <v>9.1902033370974134E-2</v>
      </c>
      <c r="S168">
        <f t="shared" si="79"/>
        <v>226.10979973524212</v>
      </c>
      <c r="T168">
        <f t="shared" si="80"/>
        <v>33.377199960981159</v>
      </c>
      <c r="U168">
        <f t="shared" si="81"/>
        <v>32.380474999999997</v>
      </c>
      <c r="V168">
        <f t="shared" si="82"/>
        <v>4.8788841290870337</v>
      </c>
      <c r="W168">
        <f t="shared" si="83"/>
        <v>69.97381332161963</v>
      </c>
      <c r="X168">
        <f t="shared" si="84"/>
        <v>3.4497106530451846</v>
      </c>
      <c r="Y168">
        <f t="shared" si="85"/>
        <v>4.9300023670131132</v>
      </c>
      <c r="Z168">
        <f t="shared" si="86"/>
        <v>1.4291734760418491</v>
      </c>
      <c r="AA168">
        <f t="shared" si="87"/>
        <v>-95.138393740271809</v>
      </c>
      <c r="AB168">
        <f t="shared" si="88"/>
        <v>27.535707045193934</v>
      </c>
      <c r="AC168">
        <f t="shared" si="89"/>
        <v>2.269798011518811</v>
      </c>
      <c r="AD168">
        <f t="shared" si="90"/>
        <v>160.77691105168304</v>
      </c>
      <c r="AE168">
        <f t="shared" si="91"/>
        <v>30.082921607754379</v>
      </c>
      <c r="AF168">
        <f t="shared" si="92"/>
        <v>2.1551958786749332</v>
      </c>
      <c r="AG168">
        <f t="shared" si="93"/>
        <v>19.212968922121298</v>
      </c>
      <c r="AH168">
        <v>1040.6991636180551</v>
      </c>
      <c r="AI168">
        <v>1015.621636363636</v>
      </c>
      <c r="AJ168">
        <v>1.760188451552779</v>
      </c>
      <c r="AK168">
        <v>62.734653934625719</v>
      </c>
      <c r="AL168">
        <f t="shared" si="94"/>
        <v>2.1573331913893834</v>
      </c>
      <c r="AM168">
        <v>32.177740248445893</v>
      </c>
      <c r="AN168">
        <v>34.100730909090913</v>
      </c>
      <c r="AO168">
        <v>5.0888682287369389E-5</v>
      </c>
      <c r="AP168">
        <v>100.3352754229541</v>
      </c>
      <c r="AQ168">
        <v>19</v>
      </c>
      <c r="AR168">
        <v>3</v>
      </c>
      <c r="AS168">
        <f t="shared" si="95"/>
        <v>1</v>
      </c>
      <c r="AT168">
        <f t="shared" si="96"/>
        <v>0</v>
      </c>
      <c r="AU168">
        <f t="shared" si="97"/>
        <v>47303.594922048316</v>
      </c>
      <c r="AV168">
        <f t="shared" si="98"/>
        <v>1199.9675</v>
      </c>
      <c r="AW168">
        <f t="shared" si="99"/>
        <v>1025.8975635933896</v>
      </c>
      <c r="AX168">
        <f t="shared" si="100"/>
        <v>0.85493779089299471</v>
      </c>
      <c r="AY168">
        <f t="shared" si="101"/>
        <v>0.18842993642347991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1678134557.2874999</v>
      </c>
      <c r="BF168">
        <v>977.90712499999995</v>
      </c>
      <c r="BG168">
        <v>1007.61875</v>
      </c>
      <c r="BH168">
        <v>34.099487500000002</v>
      </c>
      <c r="BI168">
        <v>32.178087499999997</v>
      </c>
      <c r="BJ168">
        <v>985.55362500000001</v>
      </c>
      <c r="BK168">
        <v>33.8472875</v>
      </c>
      <c r="BL168">
        <v>650.05875000000003</v>
      </c>
      <c r="BM168">
        <v>101.066</v>
      </c>
      <c r="BN168">
        <v>0.10005573750000001</v>
      </c>
      <c r="BO168">
        <v>32.565262500000003</v>
      </c>
      <c r="BP168">
        <v>32.380474999999997</v>
      </c>
      <c r="BQ168">
        <v>999.9</v>
      </c>
      <c r="BR168">
        <v>0</v>
      </c>
      <c r="BS168">
        <v>0</v>
      </c>
      <c r="BT168">
        <v>8988.9862499999981</v>
      </c>
      <c r="BU168">
        <v>0</v>
      </c>
      <c r="BV168">
        <v>196.33387500000001</v>
      </c>
      <c r="BW168">
        <v>-29.7128625</v>
      </c>
      <c r="BX168">
        <v>1012.43125</v>
      </c>
      <c r="BY168">
        <v>1041.1212499999999</v>
      </c>
      <c r="BZ168">
        <v>1.92139875</v>
      </c>
      <c r="CA168">
        <v>1007.61875</v>
      </c>
      <c r="CB168">
        <v>32.178087499999997</v>
      </c>
      <c r="CC168">
        <v>3.4462899999999999</v>
      </c>
      <c r="CD168">
        <v>3.2521024999999999</v>
      </c>
      <c r="CE168">
        <v>26.35745</v>
      </c>
      <c r="CF168">
        <v>25.378299999999999</v>
      </c>
      <c r="CG168">
        <v>1199.9675</v>
      </c>
      <c r="CH168">
        <v>0.49999100000000002</v>
      </c>
      <c r="CI168">
        <v>0.50000900000000004</v>
      </c>
      <c r="CJ168">
        <v>0</v>
      </c>
      <c r="CK168">
        <v>1137.04125</v>
      </c>
      <c r="CL168">
        <v>4.9990899999999998</v>
      </c>
      <c r="CM168">
        <v>12393.362499999999</v>
      </c>
      <c r="CN168">
        <v>9557.5562499999996</v>
      </c>
      <c r="CO168">
        <v>42.5</v>
      </c>
      <c r="CP168">
        <v>43.875</v>
      </c>
      <c r="CQ168">
        <v>43.311999999999998</v>
      </c>
      <c r="CR168">
        <v>43.061999999999998</v>
      </c>
      <c r="CS168">
        <v>43.811999999999998</v>
      </c>
      <c r="CT168">
        <v>597.47249999999997</v>
      </c>
      <c r="CU168">
        <v>597.495</v>
      </c>
      <c r="CV168">
        <v>0</v>
      </c>
      <c r="CW168">
        <v>1678134601.5999999</v>
      </c>
      <c r="CX168">
        <v>0</v>
      </c>
      <c r="CY168">
        <v>1678124978.5</v>
      </c>
      <c r="CZ168" t="s">
        <v>356</v>
      </c>
      <c r="DA168">
        <v>1678124978.5</v>
      </c>
      <c r="DB168">
        <v>1678124958</v>
      </c>
      <c r="DC168">
        <v>13</v>
      </c>
      <c r="DD168">
        <v>-0.20300000000000001</v>
      </c>
      <c r="DE168">
        <v>-1.0999999999999999E-2</v>
      </c>
      <c r="DF168">
        <v>-7.2679999999999998</v>
      </c>
      <c r="DG168">
        <v>0.23699999999999999</v>
      </c>
      <c r="DH168">
        <v>791</v>
      </c>
      <c r="DI168">
        <v>32</v>
      </c>
      <c r="DJ168">
        <v>0.03</v>
      </c>
      <c r="DK168">
        <v>7.0000000000000007E-2</v>
      </c>
      <c r="DL168">
        <v>-29.65717317073171</v>
      </c>
      <c r="DM168">
        <v>-0.70926689895468209</v>
      </c>
      <c r="DN168">
        <v>8.3682162986753628E-2</v>
      </c>
      <c r="DO168">
        <v>0</v>
      </c>
      <c r="DP168">
        <v>1.9297751219512189</v>
      </c>
      <c r="DQ168">
        <v>-6.9155121951217605E-2</v>
      </c>
      <c r="DR168">
        <v>6.976234962601296E-3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371</v>
      </c>
      <c r="EA168">
        <v>3.29636</v>
      </c>
      <c r="EB168">
        <v>2.6251000000000002</v>
      </c>
      <c r="EC168">
        <v>0.184948</v>
      </c>
      <c r="ED168">
        <v>0.18620900000000001</v>
      </c>
      <c r="EE168">
        <v>0.13917199999999999</v>
      </c>
      <c r="EF168">
        <v>0.13261899999999999</v>
      </c>
      <c r="EG168">
        <v>24558.5</v>
      </c>
      <c r="EH168">
        <v>24868.1</v>
      </c>
      <c r="EI168">
        <v>28038.5</v>
      </c>
      <c r="EJ168">
        <v>29418.6</v>
      </c>
      <c r="EK168">
        <v>33234.1</v>
      </c>
      <c r="EL168">
        <v>35428.1</v>
      </c>
      <c r="EM168">
        <v>39596.9</v>
      </c>
      <c r="EN168">
        <v>42046.9</v>
      </c>
      <c r="EO168">
        <v>2.1884299999999999</v>
      </c>
      <c r="EP168">
        <v>2.1800999999999999</v>
      </c>
      <c r="EQ168">
        <v>0.108302</v>
      </c>
      <c r="ER168">
        <v>0</v>
      </c>
      <c r="ES168">
        <v>30.619299999999999</v>
      </c>
      <c r="ET168">
        <v>999.9</v>
      </c>
      <c r="EU168">
        <v>71.099999999999994</v>
      </c>
      <c r="EV168">
        <v>34.799999999999997</v>
      </c>
      <c r="EW168">
        <v>39.300699999999999</v>
      </c>
      <c r="EX168">
        <v>56.3782</v>
      </c>
      <c r="EY168">
        <v>-3.4895900000000002</v>
      </c>
      <c r="EZ168">
        <v>2</v>
      </c>
      <c r="FA168">
        <v>0.47710599999999997</v>
      </c>
      <c r="FB168">
        <v>5.8910700000000003E-2</v>
      </c>
      <c r="FC168">
        <v>20.274999999999999</v>
      </c>
      <c r="FD168">
        <v>5.2163899999999996</v>
      </c>
      <c r="FE168">
        <v>12.009399999999999</v>
      </c>
      <c r="FF168">
        <v>4.9863999999999997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1.86585</v>
      </c>
      <c r="FM168">
        <v>1.8623400000000001</v>
      </c>
      <c r="FN168">
        <v>1.8643400000000001</v>
      </c>
      <c r="FO168">
        <v>1.8604099999999999</v>
      </c>
      <c r="FP168">
        <v>1.86113</v>
      </c>
      <c r="FQ168">
        <v>1.86026</v>
      </c>
      <c r="FR168">
        <v>1.8620099999999999</v>
      </c>
      <c r="FS168">
        <v>1.85859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-7.6539999999999999</v>
      </c>
      <c r="GH168">
        <v>0.25219999999999998</v>
      </c>
      <c r="GI168">
        <v>-4.6300871571038451</v>
      </c>
      <c r="GJ168">
        <v>-4.6782648166075668E-3</v>
      </c>
      <c r="GK168">
        <v>2.0645039605938809E-6</v>
      </c>
      <c r="GL168">
        <v>-4.2957140779123221E-10</v>
      </c>
      <c r="GM168">
        <v>-8.3289933805379121E-2</v>
      </c>
      <c r="GN168">
        <v>6.7050777095108757E-4</v>
      </c>
      <c r="GO168">
        <v>6.3862846072479287E-4</v>
      </c>
      <c r="GP168">
        <v>-1.0801389653900339E-5</v>
      </c>
      <c r="GQ168">
        <v>6</v>
      </c>
      <c r="GR168">
        <v>2074</v>
      </c>
      <c r="GS168">
        <v>4</v>
      </c>
      <c r="GT168">
        <v>34</v>
      </c>
      <c r="GU168">
        <v>159.69999999999999</v>
      </c>
      <c r="GV168">
        <v>160</v>
      </c>
      <c r="GW168">
        <v>2.80884</v>
      </c>
      <c r="GX168">
        <v>2.5329600000000001</v>
      </c>
      <c r="GY168">
        <v>2.04834</v>
      </c>
      <c r="GZ168">
        <v>2.6171899999999999</v>
      </c>
      <c r="HA168">
        <v>2.1972700000000001</v>
      </c>
      <c r="HB168">
        <v>2.3315399999999999</v>
      </c>
      <c r="HC168">
        <v>40.222000000000001</v>
      </c>
      <c r="HD168">
        <v>13.2477</v>
      </c>
      <c r="HE168">
        <v>18</v>
      </c>
      <c r="HF168">
        <v>678.54300000000001</v>
      </c>
      <c r="HG168">
        <v>747.596</v>
      </c>
      <c r="HH168">
        <v>30.999700000000001</v>
      </c>
      <c r="HI168">
        <v>33.430900000000001</v>
      </c>
      <c r="HJ168">
        <v>30</v>
      </c>
      <c r="HK168">
        <v>33.393900000000002</v>
      </c>
      <c r="HL168">
        <v>33.411999999999999</v>
      </c>
      <c r="HM168">
        <v>56.219799999999999</v>
      </c>
      <c r="HN168">
        <v>22.3386</v>
      </c>
      <c r="HO168">
        <v>97.767499999999998</v>
      </c>
      <c r="HP168">
        <v>31</v>
      </c>
      <c r="HQ168">
        <v>1023.29</v>
      </c>
      <c r="HR168">
        <v>32.215800000000002</v>
      </c>
      <c r="HS168">
        <v>98.828000000000003</v>
      </c>
      <c r="HT168">
        <v>97.505399999999995</v>
      </c>
    </row>
    <row r="169" spans="1:228" x14ac:dyDescent="0.2">
      <c r="A169">
        <v>154</v>
      </c>
      <c r="B169">
        <v>1678134563.5999999</v>
      </c>
      <c r="C169">
        <v>611</v>
      </c>
      <c r="D169" t="s">
        <v>666</v>
      </c>
      <c r="E169" t="s">
        <v>667</v>
      </c>
      <c r="F169">
        <v>4</v>
      </c>
      <c r="G169">
        <v>1678134561.5999999</v>
      </c>
      <c r="H169">
        <f t="shared" si="68"/>
        <v>2.1559200803965817E-3</v>
      </c>
      <c r="I169">
        <f t="shared" si="69"/>
        <v>2.1559200803965819</v>
      </c>
      <c r="J169">
        <f t="shared" si="70"/>
        <v>19.687825761705945</v>
      </c>
      <c r="K169">
        <f t="shared" si="71"/>
        <v>985.12785714285724</v>
      </c>
      <c r="L169">
        <f t="shared" si="72"/>
        <v>750.43104648386634</v>
      </c>
      <c r="M169">
        <f t="shared" si="73"/>
        <v>75.916854671965766</v>
      </c>
      <c r="N169">
        <f t="shared" si="74"/>
        <v>99.659800476588117</v>
      </c>
      <c r="O169">
        <f t="shared" si="75"/>
        <v>0.15078539657239809</v>
      </c>
      <c r="P169">
        <f t="shared" si="76"/>
        <v>2.7589601926134439</v>
      </c>
      <c r="Q169">
        <f t="shared" si="77"/>
        <v>0.14635227438394613</v>
      </c>
      <c r="R169">
        <f t="shared" si="78"/>
        <v>9.1857613431953269E-2</v>
      </c>
      <c r="S169">
        <f t="shared" si="79"/>
        <v>226.12150762014639</v>
      </c>
      <c r="T169">
        <f t="shared" si="80"/>
        <v>33.382136895085452</v>
      </c>
      <c r="U169">
        <f t="shared" si="81"/>
        <v>32.379771428571424</v>
      </c>
      <c r="V169">
        <f t="shared" si="82"/>
        <v>4.8786903833370028</v>
      </c>
      <c r="W169">
        <f t="shared" si="83"/>
        <v>69.962934996505183</v>
      </c>
      <c r="X169">
        <f t="shared" si="84"/>
        <v>3.4497788328743479</v>
      </c>
      <c r="Y169">
        <f t="shared" si="85"/>
        <v>4.9308663695236232</v>
      </c>
      <c r="Z169">
        <f t="shared" si="86"/>
        <v>1.4289115504626548</v>
      </c>
      <c r="AA169">
        <f t="shared" si="87"/>
        <v>-95.07607554548926</v>
      </c>
      <c r="AB169">
        <f t="shared" si="88"/>
        <v>28.052564275126684</v>
      </c>
      <c r="AC169">
        <f t="shared" si="89"/>
        <v>2.3166554169393265</v>
      </c>
      <c r="AD169">
        <f t="shared" si="90"/>
        <v>161.41465176672313</v>
      </c>
      <c r="AE169">
        <f t="shared" si="91"/>
        <v>30.157896203006942</v>
      </c>
      <c r="AF169">
        <f t="shared" si="92"/>
        <v>2.1552324796329341</v>
      </c>
      <c r="AG169">
        <f t="shared" si="93"/>
        <v>19.687825761705945</v>
      </c>
      <c r="AH169">
        <v>1047.7480418554289</v>
      </c>
      <c r="AI169">
        <v>1022.450121212122</v>
      </c>
      <c r="AJ169">
        <v>1.69906853339502</v>
      </c>
      <c r="AK169">
        <v>62.734653934625719</v>
      </c>
      <c r="AL169">
        <f t="shared" si="94"/>
        <v>2.1559200803965819</v>
      </c>
      <c r="AM169">
        <v>32.179526598897908</v>
      </c>
      <c r="AN169">
        <v>34.10175818181817</v>
      </c>
      <c r="AO169">
        <v>-3.3465906467882438E-6</v>
      </c>
      <c r="AP169">
        <v>100.3352754229541</v>
      </c>
      <c r="AQ169">
        <v>19</v>
      </c>
      <c r="AR169">
        <v>3</v>
      </c>
      <c r="AS169">
        <f t="shared" si="95"/>
        <v>1</v>
      </c>
      <c r="AT169">
        <f t="shared" si="96"/>
        <v>0</v>
      </c>
      <c r="AU169">
        <f t="shared" si="97"/>
        <v>47164.418200824068</v>
      </c>
      <c r="AV169">
        <f t="shared" si="98"/>
        <v>1200.018571428571</v>
      </c>
      <c r="AW169">
        <f t="shared" si="99"/>
        <v>1025.9423065389356</v>
      </c>
      <c r="AX169">
        <f t="shared" si="100"/>
        <v>0.85493869092175379</v>
      </c>
      <c r="AY169">
        <f t="shared" si="101"/>
        <v>0.18843167347898487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1678134561.5999999</v>
      </c>
      <c r="BF169">
        <v>985.12785714285724</v>
      </c>
      <c r="BG169">
        <v>1014.925714285714</v>
      </c>
      <c r="BH169">
        <v>34.100742857142848</v>
      </c>
      <c r="BI169">
        <v>32.179142857142857</v>
      </c>
      <c r="BJ169">
        <v>992.78785714285709</v>
      </c>
      <c r="BK169">
        <v>33.848528571428567</v>
      </c>
      <c r="BL169">
        <v>650.0012857142857</v>
      </c>
      <c r="BM169">
        <v>101.0641428571428</v>
      </c>
      <c r="BN169">
        <v>0.100188</v>
      </c>
      <c r="BO169">
        <v>32.568371428571417</v>
      </c>
      <c r="BP169">
        <v>32.379771428571424</v>
      </c>
      <c r="BQ169">
        <v>999.89999999999986</v>
      </c>
      <c r="BR169">
        <v>0</v>
      </c>
      <c r="BS169">
        <v>0</v>
      </c>
      <c r="BT169">
        <v>8962.41</v>
      </c>
      <c r="BU169">
        <v>0</v>
      </c>
      <c r="BV169">
        <v>193.79685714285711</v>
      </c>
      <c r="BW169">
        <v>-29.799014285714289</v>
      </c>
      <c r="BX169">
        <v>1019.908571428571</v>
      </c>
      <c r="BY169">
        <v>1048.6728571428571</v>
      </c>
      <c r="BZ169">
        <v>1.9216042857142861</v>
      </c>
      <c r="CA169">
        <v>1014.925714285714</v>
      </c>
      <c r="CB169">
        <v>32.179142857142857</v>
      </c>
      <c r="CC169">
        <v>3.4463628571428568</v>
      </c>
      <c r="CD169">
        <v>3.252157142857143</v>
      </c>
      <c r="CE169">
        <v>26.357800000000001</v>
      </c>
      <c r="CF169">
        <v>25.37858571428572</v>
      </c>
      <c r="CG169">
        <v>1200.018571428571</v>
      </c>
      <c r="CH169">
        <v>0.49996271428571432</v>
      </c>
      <c r="CI169">
        <v>0.50003728571428574</v>
      </c>
      <c r="CJ169">
        <v>0</v>
      </c>
      <c r="CK169">
        <v>1136.6471428571431</v>
      </c>
      <c r="CL169">
        <v>4.9990899999999998</v>
      </c>
      <c r="CM169">
        <v>12385</v>
      </c>
      <c r="CN169">
        <v>9557.8757142857121</v>
      </c>
      <c r="CO169">
        <v>42.5</v>
      </c>
      <c r="CP169">
        <v>43.875</v>
      </c>
      <c r="CQ169">
        <v>43.311999999999998</v>
      </c>
      <c r="CR169">
        <v>43.061999999999998</v>
      </c>
      <c r="CS169">
        <v>43.794285714285721</v>
      </c>
      <c r="CT169">
        <v>597.46285714285716</v>
      </c>
      <c r="CU169">
        <v>597.55714285714282</v>
      </c>
      <c r="CV169">
        <v>0</v>
      </c>
      <c r="CW169">
        <v>1678134605.8</v>
      </c>
      <c r="CX169">
        <v>0</v>
      </c>
      <c r="CY169">
        <v>1678124978.5</v>
      </c>
      <c r="CZ169" t="s">
        <v>356</v>
      </c>
      <c r="DA169">
        <v>1678124978.5</v>
      </c>
      <c r="DB169">
        <v>1678124958</v>
      </c>
      <c r="DC169">
        <v>13</v>
      </c>
      <c r="DD169">
        <v>-0.20300000000000001</v>
      </c>
      <c r="DE169">
        <v>-1.0999999999999999E-2</v>
      </c>
      <c r="DF169">
        <v>-7.2679999999999998</v>
      </c>
      <c r="DG169">
        <v>0.23699999999999999</v>
      </c>
      <c r="DH169">
        <v>791</v>
      </c>
      <c r="DI169">
        <v>32</v>
      </c>
      <c r="DJ169">
        <v>0.03</v>
      </c>
      <c r="DK169">
        <v>7.0000000000000007E-2</v>
      </c>
      <c r="DL169">
        <v>-29.698075609756099</v>
      </c>
      <c r="DM169">
        <v>-0.65530871080139164</v>
      </c>
      <c r="DN169">
        <v>8.0369763700729902E-2</v>
      </c>
      <c r="DO169">
        <v>0</v>
      </c>
      <c r="DP169">
        <v>1.9260268292682929</v>
      </c>
      <c r="DQ169">
        <v>-4.7636655052265067E-2</v>
      </c>
      <c r="DR169">
        <v>5.0507692913322926E-3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371</v>
      </c>
      <c r="EA169">
        <v>3.2964799999999999</v>
      </c>
      <c r="EB169">
        <v>2.6251600000000002</v>
      </c>
      <c r="EC169">
        <v>0.18573400000000001</v>
      </c>
      <c r="ED169">
        <v>0.18699099999999999</v>
      </c>
      <c r="EE169">
        <v>0.13917499999999999</v>
      </c>
      <c r="EF169">
        <v>0.13261700000000001</v>
      </c>
      <c r="EG169">
        <v>24534.6</v>
      </c>
      <c r="EH169">
        <v>24844.400000000001</v>
      </c>
      <c r="EI169">
        <v>28038.2</v>
      </c>
      <c r="EJ169">
        <v>29419</v>
      </c>
      <c r="EK169">
        <v>33234</v>
      </c>
      <c r="EL169">
        <v>35428.300000000003</v>
      </c>
      <c r="EM169">
        <v>39596.800000000003</v>
      </c>
      <c r="EN169">
        <v>42047</v>
      </c>
      <c r="EO169">
        <v>2.1885500000000002</v>
      </c>
      <c r="EP169">
        <v>2.1798700000000002</v>
      </c>
      <c r="EQ169">
        <v>0.108227</v>
      </c>
      <c r="ER169">
        <v>0</v>
      </c>
      <c r="ES169">
        <v>30.619700000000002</v>
      </c>
      <c r="ET169">
        <v>999.9</v>
      </c>
      <c r="EU169">
        <v>71.099999999999994</v>
      </c>
      <c r="EV169">
        <v>34.799999999999997</v>
      </c>
      <c r="EW169">
        <v>39.302700000000002</v>
      </c>
      <c r="EX169">
        <v>56.558199999999999</v>
      </c>
      <c r="EY169">
        <v>-3.4975999999999998</v>
      </c>
      <c r="EZ169">
        <v>2</v>
      </c>
      <c r="FA169">
        <v>0.47707300000000002</v>
      </c>
      <c r="FB169">
        <v>5.83469E-2</v>
      </c>
      <c r="FC169">
        <v>20.274999999999999</v>
      </c>
      <c r="FD169">
        <v>5.2166899999999998</v>
      </c>
      <c r="FE169">
        <v>12.0098</v>
      </c>
      <c r="FF169">
        <v>4.9866999999999999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1.8623400000000001</v>
      </c>
      <c r="FN169">
        <v>1.86433</v>
      </c>
      <c r="FO169">
        <v>1.8604000000000001</v>
      </c>
      <c r="FP169">
        <v>1.86113</v>
      </c>
      <c r="FQ169">
        <v>1.86026</v>
      </c>
      <c r="FR169">
        <v>1.8620099999999999</v>
      </c>
      <c r="FS169">
        <v>1.8586199999999999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-7.6660000000000004</v>
      </c>
      <c r="GH169">
        <v>0.25230000000000002</v>
      </c>
      <c r="GI169">
        <v>-4.6300871571038451</v>
      </c>
      <c r="GJ169">
        <v>-4.6782648166075668E-3</v>
      </c>
      <c r="GK169">
        <v>2.0645039605938809E-6</v>
      </c>
      <c r="GL169">
        <v>-4.2957140779123221E-10</v>
      </c>
      <c r="GM169">
        <v>-8.3289933805379121E-2</v>
      </c>
      <c r="GN169">
        <v>6.7050777095108757E-4</v>
      </c>
      <c r="GO169">
        <v>6.3862846072479287E-4</v>
      </c>
      <c r="GP169">
        <v>-1.0801389653900339E-5</v>
      </c>
      <c r="GQ169">
        <v>6</v>
      </c>
      <c r="GR169">
        <v>2074</v>
      </c>
      <c r="GS169">
        <v>4</v>
      </c>
      <c r="GT169">
        <v>34</v>
      </c>
      <c r="GU169">
        <v>159.80000000000001</v>
      </c>
      <c r="GV169">
        <v>160.1</v>
      </c>
      <c r="GW169">
        <v>2.8247100000000001</v>
      </c>
      <c r="GX169">
        <v>2.5366200000000001</v>
      </c>
      <c r="GY169">
        <v>2.04834</v>
      </c>
      <c r="GZ169">
        <v>2.6171899999999999</v>
      </c>
      <c r="HA169">
        <v>2.1972700000000001</v>
      </c>
      <c r="HB169">
        <v>2.31934</v>
      </c>
      <c r="HC169">
        <v>40.222000000000001</v>
      </c>
      <c r="HD169">
        <v>13.238899999999999</v>
      </c>
      <c r="HE169">
        <v>18</v>
      </c>
      <c r="HF169">
        <v>678.64499999999998</v>
      </c>
      <c r="HG169">
        <v>747.35599999999999</v>
      </c>
      <c r="HH169">
        <v>30.9998</v>
      </c>
      <c r="HI169">
        <v>33.430199999999999</v>
      </c>
      <c r="HJ169">
        <v>30.0001</v>
      </c>
      <c r="HK169">
        <v>33.393900000000002</v>
      </c>
      <c r="HL169">
        <v>33.410200000000003</v>
      </c>
      <c r="HM169">
        <v>56.518700000000003</v>
      </c>
      <c r="HN169">
        <v>22.3386</v>
      </c>
      <c r="HO169">
        <v>97.767499999999998</v>
      </c>
      <c r="HP169">
        <v>31</v>
      </c>
      <c r="HQ169">
        <v>1029.97</v>
      </c>
      <c r="HR169">
        <v>32.215699999999998</v>
      </c>
      <c r="HS169">
        <v>98.827600000000004</v>
      </c>
      <c r="HT169">
        <v>97.506100000000004</v>
      </c>
    </row>
    <row r="170" spans="1:228" x14ac:dyDescent="0.2">
      <c r="A170">
        <v>155</v>
      </c>
      <c r="B170">
        <v>1678134567.5999999</v>
      </c>
      <c r="C170">
        <v>615</v>
      </c>
      <c r="D170" t="s">
        <v>668</v>
      </c>
      <c r="E170" t="s">
        <v>669</v>
      </c>
      <c r="F170">
        <v>4</v>
      </c>
      <c r="G170">
        <v>1678134565.2874999</v>
      </c>
      <c r="H170">
        <f t="shared" si="68"/>
        <v>2.1617876523336737E-3</v>
      </c>
      <c r="I170">
        <f t="shared" si="69"/>
        <v>2.1617876523336736</v>
      </c>
      <c r="J170">
        <f t="shared" si="70"/>
        <v>19.70095507980113</v>
      </c>
      <c r="K170">
        <f t="shared" si="71"/>
        <v>991.15049999999997</v>
      </c>
      <c r="L170">
        <f t="shared" si="72"/>
        <v>756.72919360842866</v>
      </c>
      <c r="M170">
        <f t="shared" si="73"/>
        <v>76.554307515217388</v>
      </c>
      <c r="N170">
        <f t="shared" si="74"/>
        <v>100.26947659974132</v>
      </c>
      <c r="O170">
        <f t="shared" si="75"/>
        <v>0.15118847498395782</v>
      </c>
      <c r="P170">
        <f t="shared" si="76"/>
        <v>2.762699310446421</v>
      </c>
      <c r="Q170">
        <f t="shared" si="77"/>
        <v>0.14673783738608268</v>
      </c>
      <c r="R170">
        <f t="shared" si="78"/>
        <v>9.2100107203741594E-2</v>
      </c>
      <c r="S170">
        <f t="shared" si="79"/>
        <v>226.10782048642051</v>
      </c>
      <c r="T170">
        <f t="shared" si="80"/>
        <v>33.384730129577548</v>
      </c>
      <c r="U170">
        <f t="shared" si="81"/>
        <v>32.381075000000003</v>
      </c>
      <c r="V170">
        <f t="shared" si="82"/>
        <v>4.8790493591796684</v>
      </c>
      <c r="W170">
        <f t="shared" si="83"/>
        <v>69.946752583283441</v>
      </c>
      <c r="X170">
        <f t="shared" si="84"/>
        <v>3.4500120687037703</v>
      </c>
      <c r="Y170">
        <f t="shared" si="85"/>
        <v>4.9323405895019174</v>
      </c>
      <c r="Z170">
        <f t="shared" si="86"/>
        <v>1.4290372904758981</v>
      </c>
      <c r="AA170">
        <f t="shared" si="87"/>
        <v>-95.334835467915013</v>
      </c>
      <c r="AB170">
        <f t="shared" si="88"/>
        <v>28.686353470291767</v>
      </c>
      <c r="AC170">
        <f t="shared" si="89"/>
        <v>2.3658659134282041</v>
      </c>
      <c r="AD170">
        <f t="shared" si="90"/>
        <v>161.82520440222547</v>
      </c>
      <c r="AE170">
        <f t="shared" si="91"/>
        <v>30.239678490951562</v>
      </c>
      <c r="AF170">
        <f t="shared" si="92"/>
        <v>2.1585762302312448</v>
      </c>
      <c r="AG170">
        <f t="shared" si="93"/>
        <v>19.70095507980113</v>
      </c>
      <c r="AH170">
        <v>1054.585128722196</v>
      </c>
      <c r="AI170">
        <v>1029.242424242424</v>
      </c>
      <c r="AJ170">
        <v>1.7078052113519979</v>
      </c>
      <c r="AK170">
        <v>62.734653934625719</v>
      </c>
      <c r="AL170">
        <f t="shared" si="94"/>
        <v>2.1617876523336736</v>
      </c>
      <c r="AM170">
        <v>32.178276586388087</v>
      </c>
      <c r="AN170">
        <v>34.105489696969698</v>
      </c>
      <c r="AO170">
        <v>2.1573440492302591E-5</v>
      </c>
      <c r="AP170">
        <v>100.3352754229541</v>
      </c>
      <c r="AQ170">
        <v>19</v>
      </c>
      <c r="AR170">
        <v>3</v>
      </c>
      <c r="AS170">
        <f t="shared" si="95"/>
        <v>1</v>
      </c>
      <c r="AT170">
        <f t="shared" si="96"/>
        <v>0</v>
      </c>
      <c r="AU170">
        <f t="shared" si="97"/>
        <v>47266.45955931885</v>
      </c>
      <c r="AV170">
        <f t="shared" si="98"/>
        <v>1199.94875</v>
      </c>
      <c r="AW170">
        <f t="shared" si="99"/>
        <v>1025.8823385940002</v>
      </c>
      <c r="AX170">
        <f t="shared" si="100"/>
        <v>0.85493846182514066</v>
      </c>
      <c r="AY170">
        <f t="shared" si="101"/>
        <v>0.18843123132252149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1678134565.2874999</v>
      </c>
      <c r="BF170">
        <v>991.15049999999997</v>
      </c>
      <c r="BG170">
        <v>1021.0375</v>
      </c>
      <c r="BH170">
        <v>34.102912500000002</v>
      </c>
      <c r="BI170">
        <v>32.178424999999997</v>
      </c>
      <c r="BJ170">
        <v>998.822</v>
      </c>
      <c r="BK170">
        <v>33.850687499999999</v>
      </c>
      <c r="BL170">
        <v>650.03150000000005</v>
      </c>
      <c r="BM170">
        <v>101.06475</v>
      </c>
      <c r="BN170">
        <v>9.9983912499999994E-2</v>
      </c>
      <c r="BO170">
        <v>32.573674999999987</v>
      </c>
      <c r="BP170">
        <v>32.381075000000003</v>
      </c>
      <c r="BQ170">
        <v>999.9</v>
      </c>
      <c r="BR170">
        <v>0</v>
      </c>
      <c r="BS170">
        <v>0</v>
      </c>
      <c r="BT170">
        <v>8982.1875</v>
      </c>
      <c r="BU170">
        <v>0</v>
      </c>
      <c r="BV170">
        <v>190.39112499999999</v>
      </c>
      <c r="BW170">
        <v>-29.887137500000001</v>
      </c>
      <c r="BX170">
        <v>1026.14625</v>
      </c>
      <c r="BY170">
        <v>1054.9862499999999</v>
      </c>
      <c r="BZ170">
        <v>1.9244924999999999</v>
      </c>
      <c r="CA170">
        <v>1021.0375</v>
      </c>
      <c r="CB170">
        <v>32.178424999999997</v>
      </c>
      <c r="CC170">
        <v>3.4466062499999999</v>
      </c>
      <c r="CD170">
        <v>3.2521049999999998</v>
      </c>
      <c r="CE170">
        <v>26.358987500000001</v>
      </c>
      <c r="CF170">
        <v>25.378299999999999</v>
      </c>
      <c r="CG170">
        <v>1199.94875</v>
      </c>
      <c r="CH170">
        <v>0.49996825</v>
      </c>
      <c r="CI170">
        <v>0.50003175</v>
      </c>
      <c r="CJ170">
        <v>0</v>
      </c>
      <c r="CK170">
        <v>1136.3187499999999</v>
      </c>
      <c r="CL170">
        <v>4.9990899999999998</v>
      </c>
      <c r="CM170">
        <v>12374.975</v>
      </c>
      <c r="CN170">
        <v>9557.3312499999993</v>
      </c>
      <c r="CO170">
        <v>42.530999999999999</v>
      </c>
      <c r="CP170">
        <v>43.875</v>
      </c>
      <c r="CQ170">
        <v>43.311999999999998</v>
      </c>
      <c r="CR170">
        <v>43.061999999999998</v>
      </c>
      <c r="CS170">
        <v>43.796499999999988</v>
      </c>
      <c r="CT170">
        <v>597.43624999999997</v>
      </c>
      <c r="CU170">
        <v>597.51250000000005</v>
      </c>
      <c r="CV170">
        <v>0</v>
      </c>
      <c r="CW170">
        <v>1678134610</v>
      </c>
      <c r="CX170">
        <v>0</v>
      </c>
      <c r="CY170">
        <v>1678124978.5</v>
      </c>
      <c r="CZ170" t="s">
        <v>356</v>
      </c>
      <c r="DA170">
        <v>1678124978.5</v>
      </c>
      <c r="DB170">
        <v>1678124958</v>
      </c>
      <c r="DC170">
        <v>13</v>
      </c>
      <c r="DD170">
        <v>-0.20300000000000001</v>
      </c>
      <c r="DE170">
        <v>-1.0999999999999999E-2</v>
      </c>
      <c r="DF170">
        <v>-7.2679999999999998</v>
      </c>
      <c r="DG170">
        <v>0.23699999999999999</v>
      </c>
      <c r="DH170">
        <v>791</v>
      </c>
      <c r="DI170">
        <v>32</v>
      </c>
      <c r="DJ170">
        <v>0.03</v>
      </c>
      <c r="DK170">
        <v>7.0000000000000007E-2</v>
      </c>
      <c r="DL170">
        <v>-29.756846341463419</v>
      </c>
      <c r="DM170">
        <v>-0.67226968641122375</v>
      </c>
      <c r="DN170">
        <v>8.238264113140524E-2</v>
      </c>
      <c r="DO170">
        <v>0</v>
      </c>
      <c r="DP170">
        <v>1.924144390243903</v>
      </c>
      <c r="DQ170">
        <v>-2.112522648083406E-2</v>
      </c>
      <c r="DR170">
        <v>3.283826626228053E-3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371</v>
      </c>
      <c r="EA170">
        <v>3.2964899999999999</v>
      </c>
      <c r="EB170">
        <v>2.6250800000000001</v>
      </c>
      <c r="EC170">
        <v>0.186529</v>
      </c>
      <c r="ED170">
        <v>0.187779</v>
      </c>
      <c r="EE170">
        <v>0.13919000000000001</v>
      </c>
      <c r="EF170">
        <v>0.13261999999999999</v>
      </c>
      <c r="EG170">
        <v>24510.7</v>
      </c>
      <c r="EH170">
        <v>24820.3</v>
      </c>
      <c r="EI170">
        <v>28038.400000000001</v>
      </c>
      <c r="EJ170">
        <v>29419</v>
      </c>
      <c r="EK170">
        <v>33233.4</v>
      </c>
      <c r="EL170">
        <v>35428.300000000003</v>
      </c>
      <c r="EM170">
        <v>39596.699999999997</v>
      </c>
      <c r="EN170">
        <v>42047.1</v>
      </c>
      <c r="EO170">
        <v>2.18865</v>
      </c>
      <c r="EP170">
        <v>2.18005</v>
      </c>
      <c r="EQ170">
        <v>0.108644</v>
      </c>
      <c r="ER170">
        <v>0</v>
      </c>
      <c r="ES170">
        <v>30.622</v>
      </c>
      <c r="ET170">
        <v>999.9</v>
      </c>
      <c r="EU170">
        <v>71.099999999999994</v>
      </c>
      <c r="EV170">
        <v>34.799999999999997</v>
      </c>
      <c r="EW170">
        <v>39.299300000000002</v>
      </c>
      <c r="EX170">
        <v>56.138199999999998</v>
      </c>
      <c r="EY170">
        <v>-3.4575300000000002</v>
      </c>
      <c r="EZ170">
        <v>2</v>
      </c>
      <c r="FA170">
        <v>0.47705799999999998</v>
      </c>
      <c r="FB170">
        <v>5.9409000000000003E-2</v>
      </c>
      <c r="FC170">
        <v>20.275099999999998</v>
      </c>
      <c r="FD170">
        <v>5.2175900000000004</v>
      </c>
      <c r="FE170">
        <v>12.009499999999999</v>
      </c>
      <c r="FF170">
        <v>4.9866999999999999</v>
      </c>
      <c r="FG170">
        <v>3.2845800000000001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1.8623400000000001</v>
      </c>
      <c r="FN170">
        <v>1.8643400000000001</v>
      </c>
      <c r="FO170">
        <v>1.8604400000000001</v>
      </c>
      <c r="FP170">
        <v>1.86114</v>
      </c>
      <c r="FQ170">
        <v>1.86029</v>
      </c>
      <c r="FR170">
        <v>1.8620099999999999</v>
      </c>
      <c r="FS170">
        <v>1.85859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-7.6769999999999996</v>
      </c>
      <c r="GH170">
        <v>0.25219999999999998</v>
      </c>
      <c r="GI170">
        <v>-4.6300871571038451</v>
      </c>
      <c r="GJ170">
        <v>-4.6782648166075668E-3</v>
      </c>
      <c r="GK170">
        <v>2.0645039605938809E-6</v>
      </c>
      <c r="GL170">
        <v>-4.2957140779123221E-10</v>
      </c>
      <c r="GM170">
        <v>-8.3289933805379121E-2</v>
      </c>
      <c r="GN170">
        <v>6.7050777095108757E-4</v>
      </c>
      <c r="GO170">
        <v>6.3862846072479287E-4</v>
      </c>
      <c r="GP170">
        <v>-1.0801389653900339E-5</v>
      </c>
      <c r="GQ170">
        <v>6</v>
      </c>
      <c r="GR170">
        <v>2074</v>
      </c>
      <c r="GS170">
        <v>4</v>
      </c>
      <c r="GT170">
        <v>34</v>
      </c>
      <c r="GU170">
        <v>159.80000000000001</v>
      </c>
      <c r="GV170">
        <v>160.19999999999999</v>
      </c>
      <c r="GW170">
        <v>2.8393600000000001</v>
      </c>
      <c r="GX170">
        <v>2.5402800000000001</v>
      </c>
      <c r="GY170">
        <v>2.04834</v>
      </c>
      <c r="GZ170">
        <v>2.6171899999999999</v>
      </c>
      <c r="HA170">
        <v>2.1972700000000001</v>
      </c>
      <c r="HB170">
        <v>2.2839399999999999</v>
      </c>
      <c r="HC170">
        <v>40.247399999999999</v>
      </c>
      <c r="HD170">
        <v>13.238899999999999</v>
      </c>
      <c r="HE170">
        <v>18</v>
      </c>
      <c r="HF170">
        <v>678.72699999999998</v>
      </c>
      <c r="HG170">
        <v>747.52499999999998</v>
      </c>
      <c r="HH170">
        <v>31.0001</v>
      </c>
      <c r="HI170">
        <v>33.428100000000001</v>
      </c>
      <c r="HJ170">
        <v>30.0001</v>
      </c>
      <c r="HK170">
        <v>33.393900000000002</v>
      </c>
      <c r="HL170">
        <v>33.410200000000003</v>
      </c>
      <c r="HM170">
        <v>56.813899999999997</v>
      </c>
      <c r="HN170">
        <v>22.3386</v>
      </c>
      <c r="HO170">
        <v>97.767499999999998</v>
      </c>
      <c r="HP170">
        <v>31</v>
      </c>
      <c r="HQ170">
        <v>1036.6500000000001</v>
      </c>
      <c r="HR170">
        <v>32.215299999999999</v>
      </c>
      <c r="HS170">
        <v>98.827699999999993</v>
      </c>
      <c r="HT170">
        <v>97.506200000000007</v>
      </c>
    </row>
    <row r="171" spans="1:228" x14ac:dyDescent="0.2">
      <c r="A171">
        <v>156</v>
      </c>
      <c r="B171">
        <v>1678134571.5999999</v>
      </c>
      <c r="C171">
        <v>619</v>
      </c>
      <c r="D171" t="s">
        <v>670</v>
      </c>
      <c r="E171" t="s">
        <v>671</v>
      </c>
      <c r="F171">
        <v>4</v>
      </c>
      <c r="G171">
        <v>1678134569.5999999</v>
      </c>
      <c r="H171">
        <f t="shared" si="68"/>
        <v>2.1641579660429968E-3</v>
      </c>
      <c r="I171">
        <f t="shared" si="69"/>
        <v>2.1641579660429966</v>
      </c>
      <c r="J171">
        <f t="shared" si="70"/>
        <v>19.542746395199767</v>
      </c>
      <c r="K171">
        <f t="shared" si="71"/>
        <v>998.37328571428577</v>
      </c>
      <c r="L171">
        <f t="shared" si="72"/>
        <v>765.49991983788868</v>
      </c>
      <c r="M171">
        <f t="shared" si="73"/>
        <v>77.441938973842554</v>
      </c>
      <c r="N171">
        <f t="shared" si="74"/>
        <v>101.00061549552315</v>
      </c>
      <c r="O171">
        <f t="shared" si="75"/>
        <v>0.15120631880962826</v>
      </c>
      <c r="P171">
        <f t="shared" si="76"/>
        <v>2.7691717925976302</v>
      </c>
      <c r="Q171">
        <f t="shared" si="77"/>
        <v>0.14676472322929762</v>
      </c>
      <c r="R171">
        <f t="shared" si="78"/>
        <v>9.2116144063586716E-2</v>
      </c>
      <c r="S171">
        <f t="shared" si="79"/>
        <v>226.10263123700184</v>
      </c>
      <c r="T171">
        <f t="shared" si="80"/>
        <v>33.381296689294167</v>
      </c>
      <c r="U171">
        <f t="shared" si="81"/>
        <v>32.387971428571433</v>
      </c>
      <c r="V171">
        <f t="shared" si="82"/>
        <v>4.880948871471702</v>
      </c>
      <c r="W171">
        <f t="shared" si="83"/>
        <v>69.963007677954877</v>
      </c>
      <c r="X171">
        <f t="shared" si="84"/>
        <v>3.4506186358453736</v>
      </c>
      <c r="Y171">
        <f t="shared" si="85"/>
        <v>4.9320615999369801</v>
      </c>
      <c r="Z171">
        <f t="shared" si="86"/>
        <v>1.4303302356263283</v>
      </c>
      <c r="AA171">
        <f t="shared" si="87"/>
        <v>-95.439366302496154</v>
      </c>
      <c r="AB171">
        <f t="shared" si="88"/>
        <v>27.574156614361993</v>
      </c>
      <c r="AC171">
        <f t="shared" si="89"/>
        <v>2.2688892790872814</v>
      </c>
      <c r="AD171">
        <f t="shared" si="90"/>
        <v>160.50631082795496</v>
      </c>
      <c r="AE171">
        <f t="shared" si="91"/>
        <v>30.156992213382292</v>
      </c>
      <c r="AF171">
        <f t="shared" si="92"/>
        <v>2.1646097140806426</v>
      </c>
      <c r="AG171">
        <f t="shared" si="93"/>
        <v>19.542746395199767</v>
      </c>
      <c r="AH171">
        <v>1061.4361078171651</v>
      </c>
      <c r="AI171">
        <v>1036.1961818181819</v>
      </c>
      <c r="AJ171">
        <v>1.7199262634037751</v>
      </c>
      <c r="AK171">
        <v>62.734653934625719</v>
      </c>
      <c r="AL171">
        <f t="shared" si="94"/>
        <v>2.1641579660429966</v>
      </c>
      <c r="AM171">
        <v>32.178911228807657</v>
      </c>
      <c r="AN171">
        <v>34.108186666666661</v>
      </c>
      <c r="AO171">
        <v>4.7957290715997833E-5</v>
      </c>
      <c r="AP171">
        <v>100.3352754229541</v>
      </c>
      <c r="AQ171">
        <v>19</v>
      </c>
      <c r="AR171">
        <v>3</v>
      </c>
      <c r="AS171">
        <f t="shared" si="95"/>
        <v>1</v>
      </c>
      <c r="AT171">
        <f t="shared" si="96"/>
        <v>0</v>
      </c>
      <c r="AU171">
        <f t="shared" si="97"/>
        <v>47444.835623279563</v>
      </c>
      <c r="AV171">
        <f t="shared" si="98"/>
        <v>1199.9171428571431</v>
      </c>
      <c r="AW171">
        <f t="shared" si="99"/>
        <v>1025.8557135943015</v>
      </c>
      <c r="AX171">
        <f t="shared" si="100"/>
        <v>0.85493879281665985</v>
      </c>
      <c r="AY171">
        <f t="shared" si="101"/>
        <v>0.18843187013615376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1678134569.5999999</v>
      </c>
      <c r="BF171">
        <v>998.37328571428577</v>
      </c>
      <c r="BG171">
        <v>1028.2057142857141</v>
      </c>
      <c r="BH171">
        <v>34.108757142857137</v>
      </c>
      <c r="BI171">
        <v>32.178785714285723</v>
      </c>
      <c r="BJ171">
        <v>1006.055714285714</v>
      </c>
      <c r="BK171">
        <v>33.856499999999997</v>
      </c>
      <c r="BL171">
        <v>649.99228571428569</v>
      </c>
      <c r="BM171">
        <v>101.0654285714286</v>
      </c>
      <c r="BN171">
        <v>9.9753771428571433E-2</v>
      </c>
      <c r="BO171">
        <v>32.572671428571432</v>
      </c>
      <c r="BP171">
        <v>32.387971428571433</v>
      </c>
      <c r="BQ171">
        <v>999.89999999999986</v>
      </c>
      <c r="BR171">
        <v>0</v>
      </c>
      <c r="BS171">
        <v>0</v>
      </c>
      <c r="BT171">
        <v>9016.5157142857151</v>
      </c>
      <c r="BU171">
        <v>0</v>
      </c>
      <c r="BV171">
        <v>187.89871428571431</v>
      </c>
      <c r="BW171">
        <v>-29.832842857142861</v>
      </c>
      <c r="BX171">
        <v>1033.6285714285709</v>
      </c>
      <c r="BY171">
        <v>1062.3914285714291</v>
      </c>
      <c r="BZ171">
        <v>1.929967142857143</v>
      </c>
      <c r="CA171">
        <v>1028.2057142857141</v>
      </c>
      <c r="CB171">
        <v>32.178785714285723</v>
      </c>
      <c r="CC171">
        <v>3.4472142857142858</v>
      </c>
      <c r="CD171">
        <v>3.2521614285714291</v>
      </c>
      <c r="CE171">
        <v>26.361971428571429</v>
      </c>
      <c r="CF171">
        <v>25.378599999999999</v>
      </c>
      <c r="CG171">
        <v>1199.9171428571431</v>
      </c>
      <c r="CH171">
        <v>0.49995728571428572</v>
      </c>
      <c r="CI171">
        <v>0.50004271428571434</v>
      </c>
      <c r="CJ171">
        <v>0</v>
      </c>
      <c r="CK171">
        <v>1135.8671428571431</v>
      </c>
      <c r="CL171">
        <v>4.9990899999999998</v>
      </c>
      <c r="CM171">
        <v>12375.8</v>
      </c>
      <c r="CN171">
        <v>9557.0471428571436</v>
      </c>
      <c r="CO171">
        <v>42.517714285714291</v>
      </c>
      <c r="CP171">
        <v>43.875</v>
      </c>
      <c r="CQ171">
        <v>43.311999999999998</v>
      </c>
      <c r="CR171">
        <v>43.044285714285706</v>
      </c>
      <c r="CS171">
        <v>43.811999999999998</v>
      </c>
      <c r="CT171">
        <v>597.40714285714273</v>
      </c>
      <c r="CU171">
        <v>597.51</v>
      </c>
      <c r="CV171">
        <v>0</v>
      </c>
      <c r="CW171">
        <v>1678134613.5999999</v>
      </c>
      <c r="CX171">
        <v>0</v>
      </c>
      <c r="CY171">
        <v>1678124978.5</v>
      </c>
      <c r="CZ171" t="s">
        <v>356</v>
      </c>
      <c r="DA171">
        <v>1678124978.5</v>
      </c>
      <c r="DB171">
        <v>1678124958</v>
      </c>
      <c r="DC171">
        <v>13</v>
      </c>
      <c r="DD171">
        <v>-0.20300000000000001</v>
      </c>
      <c r="DE171">
        <v>-1.0999999999999999E-2</v>
      </c>
      <c r="DF171">
        <v>-7.2679999999999998</v>
      </c>
      <c r="DG171">
        <v>0.23699999999999999</v>
      </c>
      <c r="DH171">
        <v>791</v>
      </c>
      <c r="DI171">
        <v>32</v>
      </c>
      <c r="DJ171">
        <v>0.03</v>
      </c>
      <c r="DK171">
        <v>7.0000000000000007E-2</v>
      </c>
      <c r="DL171">
        <v>-29.791739024390239</v>
      </c>
      <c r="DM171">
        <v>-0.46384390243908857</v>
      </c>
      <c r="DN171">
        <v>6.6610029560664363E-2</v>
      </c>
      <c r="DO171">
        <v>0</v>
      </c>
      <c r="DP171">
        <v>1.924077073170732</v>
      </c>
      <c r="DQ171">
        <v>1.7784668989547191E-2</v>
      </c>
      <c r="DR171">
        <v>3.0470435442408119E-3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371</v>
      </c>
      <c r="EA171">
        <v>3.2962899999999999</v>
      </c>
      <c r="EB171">
        <v>2.6253099999999998</v>
      </c>
      <c r="EC171">
        <v>0.18732299999999999</v>
      </c>
      <c r="ED171">
        <v>0.18856100000000001</v>
      </c>
      <c r="EE171">
        <v>0.13919200000000001</v>
      </c>
      <c r="EF171">
        <v>0.13261800000000001</v>
      </c>
      <c r="EG171">
        <v>24486.7</v>
      </c>
      <c r="EH171">
        <v>24796.6</v>
      </c>
      <c r="EI171">
        <v>28038.400000000001</v>
      </c>
      <c r="EJ171">
        <v>29419.3</v>
      </c>
      <c r="EK171">
        <v>33233.300000000003</v>
      </c>
      <c r="EL171">
        <v>35428.5</v>
      </c>
      <c r="EM171">
        <v>39596.6</v>
      </c>
      <c r="EN171">
        <v>42047.199999999997</v>
      </c>
      <c r="EO171">
        <v>2.1886000000000001</v>
      </c>
      <c r="EP171">
        <v>2.1802000000000001</v>
      </c>
      <c r="EQ171">
        <v>0.10909099999999999</v>
      </c>
      <c r="ER171">
        <v>0</v>
      </c>
      <c r="ES171">
        <v>30.623000000000001</v>
      </c>
      <c r="ET171">
        <v>999.9</v>
      </c>
      <c r="EU171">
        <v>71.099999999999994</v>
      </c>
      <c r="EV171">
        <v>34.799999999999997</v>
      </c>
      <c r="EW171">
        <v>39.302300000000002</v>
      </c>
      <c r="EX171">
        <v>56.648299999999999</v>
      </c>
      <c r="EY171">
        <v>-3.31731</v>
      </c>
      <c r="EZ171">
        <v>2</v>
      </c>
      <c r="FA171">
        <v>0.47705999999999998</v>
      </c>
      <c r="FB171">
        <v>5.9776700000000002E-2</v>
      </c>
      <c r="FC171">
        <v>20.275099999999998</v>
      </c>
      <c r="FD171">
        <v>5.2168400000000004</v>
      </c>
      <c r="FE171">
        <v>12.009399999999999</v>
      </c>
      <c r="FF171">
        <v>4.9865000000000004</v>
      </c>
      <c r="FG171">
        <v>3.2845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1.8623400000000001</v>
      </c>
      <c r="FN171">
        <v>1.8643400000000001</v>
      </c>
      <c r="FO171">
        <v>1.8604499999999999</v>
      </c>
      <c r="FP171">
        <v>1.86114</v>
      </c>
      <c r="FQ171">
        <v>1.86029</v>
      </c>
      <c r="FR171">
        <v>1.86202</v>
      </c>
      <c r="FS171">
        <v>1.8585799999999999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-7.69</v>
      </c>
      <c r="GH171">
        <v>0.25219999999999998</v>
      </c>
      <c r="GI171">
        <v>-4.6300871571038451</v>
      </c>
      <c r="GJ171">
        <v>-4.6782648166075668E-3</v>
      </c>
      <c r="GK171">
        <v>2.0645039605938809E-6</v>
      </c>
      <c r="GL171">
        <v>-4.2957140779123221E-10</v>
      </c>
      <c r="GM171">
        <v>-8.3289933805379121E-2</v>
      </c>
      <c r="GN171">
        <v>6.7050777095108757E-4</v>
      </c>
      <c r="GO171">
        <v>6.3862846072479287E-4</v>
      </c>
      <c r="GP171">
        <v>-1.0801389653900339E-5</v>
      </c>
      <c r="GQ171">
        <v>6</v>
      </c>
      <c r="GR171">
        <v>2074</v>
      </c>
      <c r="GS171">
        <v>4</v>
      </c>
      <c r="GT171">
        <v>34</v>
      </c>
      <c r="GU171">
        <v>159.9</v>
      </c>
      <c r="GV171">
        <v>160.19999999999999</v>
      </c>
      <c r="GW171">
        <v>2.8540000000000001</v>
      </c>
      <c r="GX171">
        <v>2.5378400000000001</v>
      </c>
      <c r="GY171">
        <v>2.04834</v>
      </c>
      <c r="GZ171">
        <v>2.6171899999999999</v>
      </c>
      <c r="HA171">
        <v>2.1972700000000001</v>
      </c>
      <c r="HB171">
        <v>2.3278799999999999</v>
      </c>
      <c r="HC171">
        <v>40.247399999999999</v>
      </c>
      <c r="HD171">
        <v>13.2477</v>
      </c>
      <c r="HE171">
        <v>18</v>
      </c>
      <c r="HF171">
        <v>678.68600000000004</v>
      </c>
      <c r="HG171">
        <v>747.66899999999998</v>
      </c>
      <c r="HH171">
        <v>31.0001</v>
      </c>
      <c r="HI171">
        <v>33.427900000000001</v>
      </c>
      <c r="HJ171">
        <v>30.0001</v>
      </c>
      <c r="HK171">
        <v>33.393900000000002</v>
      </c>
      <c r="HL171">
        <v>33.410200000000003</v>
      </c>
      <c r="HM171">
        <v>57.109000000000002</v>
      </c>
      <c r="HN171">
        <v>22.3386</v>
      </c>
      <c r="HO171">
        <v>97.767499999999998</v>
      </c>
      <c r="HP171">
        <v>31</v>
      </c>
      <c r="HQ171">
        <v>1043.33</v>
      </c>
      <c r="HR171">
        <v>32.219000000000001</v>
      </c>
      <c r="HS171">
        <v>98.827500000000001</v>
      </c>
      <c r="HT171">
        <v>97.506799999999998</v>
      </c>
    </row>
    <row r="172" spans="1:228" x14ac:dyDescent="0.2">
      <c r="A172">
        <v>157</v>
      </c>
      <c r="B172">
        <v>1678134575.5999999</v>
      </c>
      <c r="C172">
        <v>623</v>
      </c>
      <c r="D172" t="s">
        <v>672</v>
      </c>
      <c r="E172" t="s">
        <v>673</v>
      </c>
      <c r="F172">
        <v>4</v>
      </c>
      <c r="G172">
        <v>1678134573.2874999</v>
      </c>
      <c r="H172">
        <f t="shared" si="68"/>
        <v>2.1661572182410734E-3</v>
      </c>
      <c r="I172">
        <f t="shared" si="69"/>
        <v>2.1661572182410733</v>
      </c>
      <c r="J172">
        <f t="shared" si="70"/>
        <v>19.541306749263704</v>
      </c>
      <c r="K172">
        <f t="shared" si="71"/>
        <v>1004.4762500000001</v>
      </c>
      <c r="L172">
        <f t="shared" si="72"/>
        <v>771.380563517979</v>
      </c>
      <c r="M172">
        <f t="shared" si="73"/>
        <v>78.036924514167353</v>
      </c>
      <c r="N172">
        <f t="shared" si="74"/>
        <v>101.61811303623405</v>
      </c>
      <c r="O172">
        <f t="shared" si="75"/>
        <v>0.15115880941133558</v>
      </c>
      <c r="P172">
        <f t="shared" si="76"/>
        <v>2.7661039714230271</v>
      </c>
      <c r="Q172">
        <f t="shared" si="77"/>
        <v>0.14671519319241585</v>
      </c>
      <c r="R172">
        <f t="shared" si="78"/>
        <v>9.2085356021813725E-2</v>
      </c>
      <c r="S172">
        <f t="shared" si="79"/>
        <v>226.11665165943657</v>
      </c>
      <c r="T172">
        <f t="shared" si="80"/>
        <v>33.387003711083203</v>
      </c>
      <c r="U172">
        <f t="shared" si="81"/>
        <v>32.394500000000001</v>
      </c>
      <c r="V172">
        <f t="shared" si="82"/>
        <v>4.8827476563627963</v>
      </c>
      <c r="W172">
        <f t="shared" si="83"/>
        <v>69.942073594880853</v>
      </c>
      <c r="X172">
        <f t="shared" si="84"/>
        <v>3.4506247646013399</v>
      </c>
      <c r="Y172">
        <f t="shared" si="85"/>
        <v>4.9335465582391533</v>
      </c>
      <c r="Z172">
        <f t="shared" si="86"/>
        <v>1.4321228917614564</v>
      </c>
      <c r="AA172">
        <f t="shared" si="87"/>
        <v>-95.527533324431332</v>
      </c>
      <c r="AB172">
        <f t="shared" si="88"/>
        <v>27.366521283366442</v>
      </c>
      <c r="AC172">
        <f t="shared" si="89"/>
        <v>2.2544331959271822</v>
      </c>
      <c r="AD172">
        <f t="shared" si="90"/>
        <v>160.21007281429885</v>
      </c>
      <c r="AE172">
        <f t="shared" si="91"/>
        <v>30.242785326686256</v>
      </c>
      <c r="AF172">
        <f t="shared" si="92"/>
        <v>2.16406331044135</v>
      </c>
      <c r="AG172">
        <f t="shared" si="93"/>
        <v>19.541306749263704</v>
      </c>
      <c r="AH172">
        <v>1068.411592031789</v>
      </c>
      <c r="AI172">
        <v>1043.103151515151</v>
      </c>
      <c r="AJ172">
        <v>1.7380737365958829</v>
      </c>
      <c r="AK172">
        <v>62.734653934625719</v>
      </c>
      <c r="AL172">
        <f t="shared" si="94"/>
        <v>2.1661572182410733</v>
      </c>
      <c r="AM172">
        <v>32.178876419618817</v>
      </c>
      <c r="AN172">
        <v>34.110100606060577</v>
      </c>
      <c r="AO172">
        <v>2.4870532631608589E-5</v>
      </c>
      <c r="AP172">
        <v>100.3352754229541</v>
      </c>
      <c r="AQ172">
        <v>19</v>
      </c>
      <c r="AR172">
        <v>3</v>
      </c>
      <c r="AS172">
        <f t="shared" si="95"/>
        <v>1</v>
      </c>
      <c r="AT172">
        <f t="shared" si="96"/>
        <v>0</v>
      </c>
      <c r="AU172">
        <f t="shared" si="97"/>
        <v>47359.508034356782</v>
      </c>
      <c r="AV172">
        <f t="shared" si="98"/>
        <v>1200</v>
      </c>
      <c r="AW172">
        <f t="shared" si="99"/>
        <v>1025.9257262484127</v>
      </c>
      <c r="AX172">
        <f t="shared" si="100"/>
        <v>0.85493810520701063</v>
      </c>
      <c r="AY172">
        <f t="shared" si="101"/>
        <v>0.18843054304953047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1678134573.2874999</v>
      </c>
      <c r="BF172">
        <v>1004.4762500000001</v>
      </c>
      <c r="BG172">
        <v>1034.4000000000001</v>
      </c>
      <c r="BH172">
        <v>34.108787499999998</v>
      </c>
      <c r="BI172">
        <v>32.179274999999997</v>
      </c>
      <c r="BJ172">
        <v>1012.1725</v>
      </c>
      <c r="BK172">
        <v>33.856537500000002</v>
      </c>
      <c r="BL172">
        <v>649.98275000000001</v>
      </c>
      <c r="BM172">
        <v>101.06512499999999</v>
      </c>
      <c r="BN172">
        <v>0.10014698750000001</v>
      </c>
      <c r="BO172">
        <v>32.5780125</v>
      </c>
      <c r="BP172">
        <v>32.394500000000001</v>
      </c>
      <c r="BQ172">
        <v>999.9</v>
      </c>
      <c r="BR172">
        <v>0</v>
      </c>
      <c r="BS172">
        <v>0</v>
      </c>
      <c r="BT172">
        <v>9000.2337499999994</v>
      </c>
      <c r="BU172">
        <v>0</v>
      </c>
      <c r="BV172">
        <v>186.4325</v>
      </c>
      <c r="BW172">
        <v>-29.9252</v>
      </c>
      <c r="BX172">
        <v>1039.9475</v>
      </c>
      <c r="BY172">
        <v>1068.79375</v>
      </c>
      <c r="BZ172">
        <v>1.9295175</v>
      </c>
      <c r="CA172">
        <v>1034.4000000000001</v>
      </c>
      <c r="CB172">
        <v>32.179274999999997</v>
      </c>
      <c r="CC172">
        <v>3.4472075000000002</v>
      </c>
      <c r="CD172">
        <v>3.2522012500000002</v>
      </c>
      <c r="CE172">
        <v>26.3619375</v>
      </c>
      <c r="CF172">
        <v>25.378799999999998</v>
      </c>
      <c r="CG172">
        <v>1200</v>
      </c>
      <c r="CH172">
        <v>0.49998037499999998</v>
      </c>
      <c r="CI172">
        <v>0.50001962499999997</v>
      </c>
      <c r="CJ172">
        <v>0</v>
      </c>
      <c r="CK172">
        <v>1135.51125</v>
      </c>
      <c r="CL172">
        <v>4.9990899999999998</v>
      </c>
      <c r="CM172">
        <v>12373.9625</v>
      </c>
      <c r="CN172">
        <v>9557.7650000000012</v>
      </c>
      <c r="CO172">
        <v>42.515500000000003</v>
      </c>
      <c r="CP172">
        <v>43.875</v>
      </c>
      <c r="CQ172">
        <v>43.311999999999998</v>
      </c>
      <c r="CR172">
        <v>43.046499999999988</v>
      </c>
      <c r="CS172">
        <v>43.796499999999988</v>
      </c>
      <c r="CT172">
        <v>597.47749999999996</v>
      </c>
      <c r="CU172">
        <v>597.52499999999998</v>
      </c>
      <c r="CV172">
        <v>0</v>
      </c>
      <c r="CW172">
        <v>1678134617.8</v>
      </c>
      <c r="CX172">
        <v>0</v>
      </c>
      <c r="CY172">
        <v>1678124978.5</v>
      </c>
      <c r="CZ172" t="s">
        <v>356</v>
      </c>
      <c r="DA172">
        <v>1678124978.5</v>
      </c>
      <c r="DB172">
        <v>1678124958</v>
      </c>
      <c r="DC172">
        <v>13</v>
      </c>
      <c r="DD172">
        <v>-0.20300000000000001</v>
      </c>
      <c r="DE172">
        <v>-1.0999999999999999E-2</v>
      </c>
      <c r="DF172">
        <v>-7.2679999999999998</v>
      </c>
      <c r="DG172">
        <v>0.23699999999999999</v>
      </c>
      <c r="DH172">
        <v>791</v>
      </c>
      <c r="DI172">
        <v>32</v>
      </c>
      <c r="DJ172">
        <v>0.03</v>
      </c>
      <c r="DK172">
        <v>7.0000000000000007E-2</v>
      </c>
      <c r="DL172">
        <v>-29.827124390243899</v>
      </c>
      <c r="DM172">
        <v>-0.6815101045296017</v>
      </c>
      <c r="DN172">
        <v>8.2636367062048036E-2</v>
      </c>
      <c r="DO172">
        <v>0</v>
      </c>
      <c r="DP172">
        <v>1.925069024390244</v>
      </c>
      <c r="DQ172">
        <v>3.4889268292682851E-2</v>
      </c>
      <c r="DR172">
        <v>3.7449483404415301E-3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371</v>
      </c>
      <c r="EA172">
        <v>3.2965100000000001</v>
      </c>
      <c r="EB172">
        <v>2.6255000000000002</v>
      </c>
      <c r="EC172">
        <v>0.188114</v>
      </c>
      <c r="ED172">
        <v>0.189331</v>
      </c>
      <c r="EE172">
        <v>0.13920299999999999</v>
      </c>
      <c r="EF172">
        <v>0.13262599999999999</v>
      </c>
      <c r="EG172">
        <v>24462.3</v>
      </c>
      <c r="EH172">
        <v>24772.7</v>
      </c>
      <c r="EI172">
        <v>28037.7</v>
      </c>
      <c r="EJ172">
        <v>29418.9</v>
      </c>
      <c r="EK172">
        <v>33232.199999999997</v>
      </c>
      <c r="EL172">
        <v>35428.1</v>
      </c>
      <c r="EM172">
        <v>39595.699999999997</v>
      </c>
      <c r="EN172">
        <v>42047</v>
      </c>
      <c r="EO172">
        <v>2.1888299999999998</v>
      </c>
      <c r="EP172">
        <v>2.1801200000000001</v>
      </c>
      <c r="EQ172">
        <v>0.109099</v>
      </c>
      <c r="ER172">
        <v>0</v>
      </c>
      <c r="ES172">
        <v>30.624600000000001</v>
      </c>
      <c r="ET172">
        <v>999.9</v>
      </c>
      <c r="EU172">
        <v>71.099999999999994</v>
      </c>
      <c r="EV172">
        <v>34.799999999999997</v>
      </c>
      <c r="EW172">
        <v>39.296999999999997</v>
      </c>
      <c r="EX172">
        <v>56.798200000000001</v>
      </c>
      <c r="EY172">
        <v>-3.36138</v>
      </c>
      <c r="EZ172">
        <v>2</v>
      </c>
      <c r="FA172">
        <v>0.47704999999999997</v>
      </c>
      <c r="FB172">
        <v>6.1745599999999998E-2</v>
      </c>
      <c r="FC172">
        <v>20.274899999999999</v>
      </c>
      <c r="FD172">
        <v>5.21699</v>
      </c>
      <c r="FE172">
        <v>12.009399999999999</v>
      </c>
      <c r="FF172">
        <v>4.9861500000000003</v>
      </c>
      <c r="FG172">
        <v>3.2844799999999998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1.86233</v>
      </c>
      <c r="FN172">
        <v>1.86433</v>
      </c>
      <c r="FO172">
        <v>1.8604499999999999</v>
      </c>
      <c r="FP172">
        <v>1.86111</v>
      </c>
      <c r="FQ172">
        <v>1.86026</v>
      </c>
      <c r="FR172">
        <v>1.8620300000000001</v>
      </c>
      <c r="FS172">
        <v>1.85859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-7.7</v>
      </c>
      <c r="GH172">
        <v>0.25230000000000002</v>
      </c>
      <c r="GI172">
        <v>-4.6300871571038451</v>
      </c>
      <c r="GJ172">
        <v>-4.6782648166075668E-3</v>
      </c>
      <c r="GK172">
        <v>2.0645039605938809E-6</v>
      </c>
      <c r="GL172">
        <v>-4.2957140779123221E-10</v>
      </c>
      <c r="GM172">
        <v>-8.3289933805379121E-2</v>
      </c>
      <c r="GN172">
        <v>6.7050777095108757E-4</v>
      </c>
      <c r="GO172">
        <v>6.3862846072479287E-4</v>
      </c>
      <c r="GP172">
        <v>-1.0801389653900339E-5</v>
      </c>
      <c r="GQ172">
        <v>6</v>
      </c>
      <c r="GR172">
        <v>2074</v>
      </c>
      <c r="GS172">
        <v>4</v>
      </c>
      <c r="GT172">
        <v>34</v>
      </c>
      <c r="GU172">
        <v>160</v>
      </c>
      <c r="GV172">
        <v>160.30000000000001</v>
      </c>
      <c r="GW172">
        <v>2.8686500000000001</v>
      </c>
      <c r="GX172">
        <v>2.5329600000000001</v>
      </c>
      <c r="GY172">
        <v>2.04834</v>
      </c>
      <c r="GZ172">
        <v>2.6159699999999999</v>
      </c>
      <c r="HA172">
        <v>2.1972700000000001</v>
      </c>
      <c r="HB172">
        <v>2.33887</v>
      </c>
      <c r="HC172">
        <v>40.247399999999999</v>
      </c>
      <c r="HD172">
        <v>13.2477</v>
      </c>
      <c r="HE172">
        <v>18</v>
      </c>
      <c r="HF172">
        <v>678.84</v>
      </c>
      <c r="HG172">
        <v>747.59699999999998</v>
      </c>
      <c r="HH172">
        <v>31.000399999999999</v>
      </c>
      <c r="HI172">
        <v>33.427900000000001</v>
      </c>
      <c r="HJ172">
        <v>30.0001</v>
      </c>
      <c r="HK172">
        <v>33.391100000000002</v>
      </c>
      <c r="HL172">
        <v>33.410200000000003</v>
      </c>
      <c r="HM172">
        <v>57.409100000000002</v>
      </c>
      <c r="HN172">
        <v>22.3386</v>
      </c>
      <c r="HO172">
        <v>97.767499999999998</v>
      </c>
      <c r="HP172">
        <v>31</v>
      </c>
      <c r="HQ172">
        <v>1050.03</v>
      </c>
      <c r="HR172">
        <v>32.2164</v>
      </c>
      <c r="HS172">
        <v>98.825299999999999</v>
      </c>
      <c r="HT172">
        <v>97.506100000000004</v>
      </c>
    </row>
    <row r="173" spans="1:228" x14ac:dyDescent="0.2">
      <c r="A173">
        <v>158</v>
      </c>
      <c r="B173">
        <v>1678134579.5999999</v>
      </c>
      <c r="C173">
        <v>627</v>
      </c>
      <c r="D173" t="s">
        <v>674</v>
      </c>
      <c r="E173" t="s">
        <v>675</v>
      </c>
      <c r="F173">
        <v>4</v>
      </c>
      <c r="G173">
        <v>1678134577.5999999</v>
      </c>
      <c r="H173">
        <f t="shared" si="68"/>
        <v>2.1697418553098939E-3</v>
      </c>
      <c r="I173">
        <f t="shared" si="69"/>
        <v>2.1697418553098937</v>
      </c>
      <c r="J173">
        <f t="shared" si="70"/>
        <v>19.525982085908446</v>
      </c>
      <c r="K173">
        <f t="shared" si="71"/>
        <v>1011.7</v>
      </c>
      <c r="L173">
        <f t="shared" si="72"/>
        <v>778.94915313047488</v>
      </c>
      <c r="M173">
        <f t="shared" si="73"/>
        <v>78.803092386622737</v>
      </c>
      <c r="N173">
        <f t="shared" si="74"/>
        <v>102.34954136241571</v>
      </c>
      <c r="O173">
        <f t="shared" si="75"/>
        <v>0.1514116375500292</v>
      </c>
      <c r="P173">
        <f t="shared" si="76"/>
        <v>2.7697692421425582</v>
      </c>
      <c r="Q173">
        <f t="shared" si="77"/>
        <v>0.14695909301001764</v>
      </c>
      <c r="R173">
        <f t="shared" si="78"/>
        <v>9.2238570052569788E-2</v>
      </c>
      <c r="S173">
        <f t="shared" si="79"/>
        <v>226.11297180790243</v>
      </c>
      <c r="T173">
        <f t="shared" si="80"/>
        <v>33.39084057035975</v>
      </c>
      <c r="U173">
        <f t="shared" si="81"/>
        <v>32.39658571428572</v>
      </c>
      <c r="V173">
        <f t="shared" si="82"/>
        <v>4.8833224444658203</v>
      </c>
      <c r="W173">
        <f t="shared" si="83"/>
        <v>69.930945774723156</v>
      </c>
      <c r="X173">
        <f t="shared" si="84"/>
        <v>3.4512096544875739</v>
      </c>
      <c r="Y173">
        <f t="shared" si="85"/>
        <v>4.9351679950180634</v>
      </c>
      <c r="Z173">
        <f t="shared" si="86"/>
        <v>1.4321127899782464</v>
      </c>
      <c r="AA173">
        <f t="shared" si="87"/>
        <v>-95.685615819166316</v>
      </c>
      <c r="AB173">
        <f t="shared" si="88"/>
        <v>27.961948032919327</v>
      </c>
      <c r="AC173">
        <f t="shared" si="89"/>
        <v>2.3005251954194872</v>
      </c>
      <c r="AD173">
        <f t="shared" si="90"/>
        <v>160.68982921707493</v>
      </c>
      <c r="AE173">
        <f t="shared" si="91"/>
        <v>30.127478766506076</v>
      </c>
      <c r="AF173">
        <f t="shared" si="92"/>
        <v>2.1661141462821329</v>
      </c>
      <c r="AG173">
        <f t="shared" si="93"/>
        <v>19.525982085908446</v>
      </c>
      <c r="AH173">
        <v>1075.245273939199</v>
      </c>
      <c r="AI173">
        <v>1050.0119999999999</v>
      </c>
      <c r="AJ173">
        <v>1.7227851069289051</v>
      </c>
      <c r="AK173">
        <v>62.734653934625719</v>
      </c>
      <c r="AL173">
        <f t="shared" si="94"/>
        <v>2.1697418553098937</v>
      </c>
      <c r="AM173">
        <v>32.183198540051727</v>
      </c>
      <c r="AN173">
        <v>34.117181818181813</v>
      </c>
      <c r="AO173">
        <v>7.0233988051536587E-5</v>
      </c>
      <c r="AP173">
        <v>100.3352754229541</v>
      </c>
      <c r="AQ173">
        <v>19</v>
      </c>
      <c r="AR173">
        <v>3</v>
      </c>
      <c r="AS173">
        <f t="shared" si="95"/>
        <v>1</v>
      </c>
      <c r="AT173">
        <f t="shared" si="96"/>
        <v>0</v>
      </c>
      <c r="AU173">
        <f t="shared" si="97"/>
        <v>47459.566098196963</v>
      </c>
      <c r="AV173">
        <f t="shared" si="98"/>
        <v>1199.975714285714</v>
      </c>
      <c r="AW173">
        <f t="shared" si="99"/>
        <v>1025.9054278797421</v>
      </c>
      <c r="AX173">
        <f t="shared" si="100"/>
        <v>0.8549384922264136</v>
      </c>
      <c r="AY173">
        <f t="shared" si="101"/>
        <v>0.1884312899969782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1678134577.5999999</v>
      </c>
      <c r="BF173">
        <v>1011.7</v>
      </c>
      <c r="BG173">
        <v>1041.5314285714289</v>
      </c>
      <c r="BH173">
        <v>34.114357142857138</v>
      </c>
      <c r="BI173">
        <v>32.183171428571427</v>
      </c>
      <c r="BJ173">
        <v>1019.408571428571</v>
      </c>
      <c r="BK173">
        <v>33.86205714285714</v>
      </c>
      <c r="BL173">
        <v>650.03128571428567</v>
      </c>
      <c r="BM173">
        <v>101.066</v>
      </c>
      <c r="BN173">
        <v>9.9900328571428568E-2</v>
      </c>
      <c r="BO173">
        <v>32.583842857142862</v>
      </c>
      <c r="BP173">
        <v>32.39658571428572</v>
      </c>
      <c r="BQ173">
        <v>999.89999999999986</v>
      </c>
      <c r="BR173">
        <v>0</v>
      </c>
      <c r="BS173">
        <v>0</v>
      </c>
      <c r="BT173">
        <v>9019.6428571428569</v>
      </c>
      <c r="BU173">
        <v>0</v>
      </c>
      <c r="BV173">
        <v>184.00228571428579</v>
      </c>
      <c r="BW173">
        <v>-29.831614285714291</v>
      </c>
      <c r="BX173">
        <v>1047.4357142857141</v>
      </c>
      <c r="BY173">
        <v>1076.1671428571431</v>
      </c>
      <c r="BZ173">
        <v>1.931188571428571</v>
      </c>
      <c r="CA173">
        <v>1041.5314285714289</v>
      </c>
      <c r="CB173">
        <v>32.183171428571427</v>
      </c>
      <c r="CC173">
        <v>3.4478014285714291</v>
      </c>
      <c r="CD173">
        <v>3.2526214285714281</v>
      </c>
      <c r="CE173">
        <v>26.36487142857143</v>
      </c>
      <c r="CF173">
        <v>25.381</v>
      </c>
      <c r="CG173">
        <v>1199.975714285714</v>
      </c>
      <c r="CH173">
        <v>0.49996699999999999</v>
      </c>
      <c r="CI173">
        <v>0.50003299999999995</v>
      </c>
      <c r="CJ173">
        <v>0</v>
      </c>
      <c r="CK173">
        <v>1135.0971428571429</v>
      </c>
      <c r="CL173">
        <v>4.9990899999999998</v>
      </c>
      <c r="CM173">
        <v>12369.5</v>
      </c>
      <c r="CN173">
        <v>9557.5542857142864</v>
      </c>
      <c r="CO173">
        <v>42.5</v>
      </c>
      <c r="CP173">
        <v>43.875</v>
      </c>
      <c r="CQ173">
        <v>43.311999999999998</v>
      </c>
      <c r="CR173">
        <v>43.044285714285721</v>
      </c>
      <c r="CS173">
        <v>43.811999999999998</v>
      </c>
      <c r="CT173">
        <v>597.44857142857131</v>
      </c>
      <c r="CU173">
        <v>597.52714285714285</v>
      </c>
      <c r="CV173">
        <v>0</v>
      </c>
      <c r="CW173">
        <v>1678134622</v>
      </c>
      <c r="CX173">
        <v>0</v>
      </c>
      <c r="CY173">
        <v>1678124978.5</v>
      </c>
      <c r="CZ173" t="s">
        <v>356</v>
      </c>
      <c r="DA173">
        <v>1678124978.5</v>
      </c>
      <c r="DB173">
        <v>1678124958</v>
      </c>
      <c r="DC173">
        <v>13</v>
      </c>
      <c r="DD173">
        <v>-0.20300000000000001</v>
      </c>
      <c r="DE173">
        <v>-1.0999999999999999E-2</v>
      </c>
      <c r="DF173">
        <v>-7.2679999999999998</v>
      </c>
      <c r="DG173">
        <v>0.23699999999999999</v>
      </c>
      <c r="DH173">
        <v>791</v>
      </c>
      <c r="DI173">
        <v>32</v>
      </c>
      <c r="DJ173">
        <v>0.03</v>
      </c>
      <c r="DK173">
        <v>7.0000000000000007E-2</v>
      </c>
      <c r="DL173">
        <v>-29.84816341463414</v>
      </c>
      <c r="DM173">
        <v>-0.35174634146339911</v>
      </c>
      <c r="DN173">
        <v>6.7288344788958857E-2</v>
      </c>
      <c r="DO173">
        <v>0</v>
      </c>
      <c r="DP173">
        <v>1.9267914634146339</v>
      </c>
      <c r="DQ173">
        <v>3.487442508711034E-2</v>
      </c>
      <c r="DR173">
        <v>3.740210350792268E-3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371</v>
      </c>
      <c r="EA173">
        <v>3.2964199999999999</v>
      </c>
      <c r="EB173">
        <v>2.6252900000000001</v>
      </c>
      <c r="EC173">
        <v>0.18890499999999999</v>
      </c>
      <c r="ED173">
        <v>0.19009699999999999</v>
      </c>
      <c r="EE173">
        <v>0.13922200000000001</v>
      </c>
      <c r="EF173">
        <v>0.132633</v>
      </c>
      <c r="EG173">
        <v>24438.400000000001</v>
      </c>
      <c r="EH173">
        <v>24748.9</v>
      </c>
      <c r="EI173">
        <v>28037.9</v>
      </c>
      <c r="EJ173">
        <v>29418.6</v>
      </c>
      <c r="EK173">
        <v>33231.800000000003</v>
      </c>
      <c r="EL173">
        <v>35427.599999999999</v>
      </c>
      <c r="EM173">
        <v>39596.1</v>
      </c>
      <c r="EN173">
        <v>42046.6</v>
      </c>
      <c r="EO173">
        <v>2.1883699999999999</v>
      </c>
      <c r="EP173">
        <v>2.1800999999999999</v>
      </c>
      <c r="EQ173">
        <v>0.109278</v>
      </c>
      <c r="ER173">
        <v>0</v>
      </c>
      <c r="ES173">
        <v>30.624600000000001</v>
      </c>
      <c r="ET173">
        <v>999.9</v>
      </c>
      <c r="EU173">
        <v>71.099999999999994</v>
      </c>
      <c r="EV173">
        <v>34.799999999999997</v>
      </c>
      <c r="EW173">
        <v>39.301900000000003</v>
      </c>
      <c r="EX173">
        <v>56.318199999999997</v>
      </c>
      <c r="EY173">
        <v>-3.4134600000000002</v>
      </c>
      <c r="EZ173">
        <v>2</v>
      </c>
      <c r="FA173">
        <v>0.47701199999999999</v>
      </c>
      <c r="FB173">
        <v>6.4264699999999994E-2</v>
      </c>
      <c r="FC173">
        <v>20.274699999999999</v>
      </c>
      <c r="FD173">
        <v>5.2174399999999999</v>
      </c>
      <c r="FE173">
        <v>12.0099</v>
      </c>
      <c r="FF173">
        <v>4.9865000000000004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1.8623400000000001</v>
      </c>
      <c r="FN173">
        <v>1.86433</v>
      </c>
      <c r="FO173">
        <v>1.86042</v>
      </c>
      <c r="FP173">
        <v>1.8611200000000001</v>
      </c>
      <c r="FQ173">
        <v>1.86032</v>
      </c>
      <c r="FR173">
        <v>1.8620300000000001</v>
      </c>
      <c r="FS173">
        <v>1.8586100000000001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-7.71</v>
      </c>
      <c r="GH173">
        <v>0.25240000000000001</v>
      </c>
      <c r="GI173">
        <v>-4.6300871571038451</v>
      </c>
      <c r="GJ173">
        <v>-4.6782648166075668E-3</v>
      </c>
      <c r="GK173">
        <v>2.0645039605938809E-6</v>
      </c>
      <c r="GL173">
        <v>-4.2957140779123221E-10</v>
      </c>
      <c r="GM173">
        <v>-8.3289933805379121E-2</v>
      </c>
      <c r="GN173">
        <v>6.7050777095108757E-4</v>
      </c>
      <c r="GO173">
        <v>6.3862846072479287E-4</v>
      </c>
      <c r="GP173">
        <v>-1.0801389653900339E-5</v>
      </c>
      <c r="GQ173">
        <v>6</v>
      </c>
      <c r="GR173">
        <v>2074</v>
      </c>
      <c r="GS173">
        <v>4</v>
      </c>
      <c r="GT173">
        <v>34</v>
      </c>
      <c r="GU173">
        <v>160</v>
      </c>
      <c r="GV173">
        <v>160.4</v>
      </c>
      <c r="GW173">
        <v>2.8833000000000002</v>
      </c>
      <c r="GX173">
        <v>2.5280800000000001</v>
      </c>
      <c r="GY173">
        <v>2.04834</v>
      </c>
      <c r="GZ173">
        <v>2.6171899999999999</v>
      </c>
      <c r="HA173">
        <v>2.1972700000000001</v>
      </c>
      <c r="HB173">
        <v>2.3315399999999999</v>
      </c>
      <c r="HC173">
        <v>40.247399999999999</v>
      </c>
      <c r="HD173">
        <v>13.256399999999999</v>
      </c>
      <c r="HE173">
        <v>18</v>
      </c>
      <c r="HF173">
        <v>678.471</v>
      </c>
      <c r="HG173">
        <v>747.57299999999998</v>
      </c>
      <c r="HH173">
        <v>31.000599999999999</v>
      </c>
      <c r="HI173">
        <v>33.427900000000001</v>
      </c>
      <c r="HJ173">
        <v>30.0001</v>
      </c>
      <c r="HK173">
        <v>33.390999999999998</v>
      </c>
      <c r="HL173">
        <v>33.410200000000003</v>
      </c>
      <c r="HM173">
        <v>57.6997</v>
      </c>
      <c r="HN173">
        <v>22.3386</v>
      </c>
      <c r="HO173">
        <v>97.767499999999998</v>
      </c>
      <c r="HP173">
        <v>31</v>
      </c>
      <c r="HQ173">
        <v>1056.74</v>
      </c>
      <c r="HR173">
        <v>32.216500000000003</v>
      </c>
      <c r="HS173">
        <v>98.825999999999993</v>
      </c>
      <c r="HT173">
        <v>97.505200000000002</v>
      </c>
    </row>
    <row r="174" spans="1:228" x14ac:dyDescent="0.2">
      <c r="A174">
        <v>159</v>
      </c>
      <c r="B174">
        <v>1678134583.5999999</v>
      </c>
      <c r="C174">
        <v>631</v>
      </c>
      <c r="D174" t="s">
        <v>676</v>
      </c>
      <c r="E174" t="s">
        <v>677</v>
      </c>
      <c r="F174">
        <v>4</v>
      </c>
      <c r="G174">
        <v>1678134581.2874999</v>
      </c>
      <c r="H174">
        <f t="shared" si="68"/>
        <v>2.1694135094273144E-3</v>
      </c>
      <c r="I174">
        <f t="shared" si="69"/>
        <v>2.1694135094273146</v>
      </c>
      <c r="J174">
        <f t="shared" si="70"/>
        <v>19.628671723684274</v>
      </c>
      <c r="K174">
        <f t="shared" si="71"/>
        <v>1017.74</v>
      </c>
      <c r="L174">
        <f t="shared" si="72"/>
        <v>783.43103684196888</v>
      </c>
      <c r="M174">
        <f t="shared" si="73"/>
        <v>79.255966400681643</v>
      </c>
      <c r="N174">
        <f t="shared" si="74"/>
        <v>102.9598821739055</v>
      </c>
      <c r="O174">
        <f t="shared" si="75"/>
        <v>0.15120196017895141</v>
      </c>
      <c r="P174">
        <f t="shared" si="76"/>
        <v>2.7660326655594956</v>
      </c>
      <c r="Q174">
        <f t="shared" si="77"/>
        <v>0.14675573577275344</v>
      </c>
      <c r="R174">
        <f t="shared" si="78"/>
        <v>9.2110919799448646E-2</v>
      </c>
      <c r="S174">
        <f t="shared" si="79"/>
        <v>226.11380548560058</v>
      </c>
      <c r="T174">
        <f t="shared" si="80"/>
        <v>33.397371409657417</v>
      </c>
      <c r="U174">
        <f t="shared" si="81"/>
        <v>32.403862500000002</v>
      </c>
      <c r="V174">
        <f t="shared" si="82"/>
        <v>4.8853282665339615</v>
      </c>
      <c r="W174">
        <f t="shared" si="83"/>
        <v>69.914915252956462</v>
      </c>
      <c r="X174">
        <f t="shared" si="84"/>
        <v>3.4514750123824314</v>
      </c>
      <c r="Y174">
        <f t="shared" si="85"/>
        <v>4.93667910473006</v>
      </c>
      <c r="Z174">
        <f t="shared" si="86"/>
        <v>1.4338532541515301</v>
      </c>
      <c r="AA174">
        <f t="shared" si="87"/>
        <v>-95.671135765744566</v>
      </c>
      <c r="AB174">
        <f t="shared" si="88"/>
        <v>27.649148287783362</v>
      </c>
      <c r="AC174">
        <f t="shared" si="89"/>
        <v>2.2780051999818482</v>
      </c>
      <c r="AD174">
        <f t="shared" si="90"/>
        <v>160.36982320762121</v>
      </c>
      <c r="AE174">
        <f t="shared" si="91"/>
        <v>30.102593964281574</v>
      </c>
      <c r="AF174">
        <f t="shared" si="92"/>
        <v>2.1695217920442205</v>
      </c>
      <c r="AG174">
        <f t="shared" si="93"/>
        <v>19.628671723684274</v>
      </c>
      <c r="AH174">
        <v>1081.9791425001861</v>
      </c>
      <c r="AI174">
        <v>1056.7630303030301</v>
      </c>
      <c r="AJ174">
        <v>1.692555677015277</v>
      </c>
      <c r="AK174">
        <v>62.734653934625719</v>
      </c>
      <c r="AL174">
        <f t="shared" si="94"/>
        <v>2.1694135094273146</v>
      </c>
      <c r="AM174">
        <v>32.182668181272213</v>
      </c>
      <c r="AN174">
        <v>34.116956363636369</v>
      </c>
      <c r="AO174">
        <v>-1.372130220219791E-5</v>
      </c>
      <c r="AP174">
        <v>100.3352754229541</v>
      </c>
      <c r="AQ174">
        <v>19</v>
      </c>
      <c r="AR174">
        <v>3</v>
      </c>
      <c r="AS174">
        <f t="shared" si="95"/>
        <v>1</v>
      </c>
      <c r="AT174">
        <f t="shared" si="96"/>
        <v>0</v>
      </c>
      <c r="AU174">
        <f t="shared" si="97"/>
        <v>47355.80017993498</v>
      </c>
      <c r="AV174">
        <f t="shared" si="98"/>
        <v>1199.9862499999999</v>
      </c>
      <c r="AW174">
        <f t="shared" si="99"/>
        <v>1025.9138385935753</v>
      </c>
      <c r="AX174">
        <f t="shared" si="100"/>
        <v>0.85493799499250533</v>
      </c>
      <c r="AY174">
        <f t="shared" si="101"/>
        <v>0.18843033033553558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1678134581.2874999</v>
      </c>
      <c r="BF174">
        <v>1017.74</v>
      </c>
      <c r="BG174">
        <v>1047.5650000000001</v>
      </c>
      <c r="BH174">
        <v>34.117212500000001</v>
      </c>
      <c r="BI174">
        <v>32.1829125</v>
      </c>
      <c r="BJ174">
        <v>1025.4625000000001</v>
      </c>
      <c r="BK174">
        <v>33.864887499999988</v>
      </c>
      <c r="BL174">
        <v>650.00374999999997</v>
      </c>
      <c r="BM174">
        <v>101.06525000000001</v>
      </c>
      <c r="BN174">
        <v>9.996132499999999E-2</v>
      </c>
      <c r="BO174">
        <v>32.589275000000001</v>
      </c>
      <c r="BP174">
        <v>32.403862500000002</v>
      </c>
      <c r="BQ174">
        <v>999.9</v>
      </c>
      <c r="BR174">
        <v>0</v>
      </c>
      <c r="BS174">
        <v>0</v>
      </c>
      <c r="BT174">
        <v>8999.84375</v>
      </c>
      <c r="BU174">
        <v>0</v>
      </c>
      <c r="BV174">
        <v>181.39262500000001</v>
      </c>
      <c r="BW174">
        <v>-29.8265125</v>
      </c>
      <c r="BX174">
        <v>1053.6912500000001</v>
      </c>
      <c r="BY174">
        <v>1082.4024999999999</v>
      </c>
      <c r="BZ174">
        <v>1.9342874999999999</v>
      </c>
      <c r="CA174">
        <v>1047.5650000000001</v>
      </c>
      <c r="CB174">
        <v>32.1829125</v>
      </c>
      <c r="CC174">
        <v>3.4480599999999999</v>
      </c>
      <c r="CD174">
        <v>3.2525712499999999</v>
      </c>
      <c r="CE174">
        <v>26.366125</v>
      </c>
      <c r="CF174">
        <v>25.380700000000001</v>
      </c>
      <c r="CG174">
        <v>1199.9862499999999</v>
      </c>
      <c r="CH174">
        <v>0.49998387500000002</v>
      </c>
      <c r="CI174">
        <v>0.50001612500000003</v>
      </c>
      <c r="CJ174">
        <v>0</v>
      </c>
      <c r="CK174">
        <v>1134.71</v>
      </c>
      <c r="CL174">
        <v>4.9990899999999998</v>
      </c>
      <c r="CM174">
        <v>12364.875</v>
      </c>
      <c r="CN174">
        <v>9557.6887500000012</v>
      </c>
      <c r="CO174">
        <v>42.515500000000003</v>
      </c>
      <c r="CP174">
        <v>43.875</v>
      </c>
      <c r="CQ174">
        <v>43.311999999999998</v>
      </c>
      <c r="CR174">
        <v>43.054250000000003</v>
      </c>
      <c r="CS174">
        <v>43.788749999999993</v>
      </c>
      <c r="CT174">
        <v>597.47374999999988</v>
      </c>
      <c r="CU174">
        <v>597.51250000000005</v>
      </c>
      <c r="CV174">
        <v>0</v>
      </c>
      <c r="CW174">
        <v>1678134625.5999999</v>
      </c>
      <c r="CX174">
        <v>0</v>
      </c>
      <c r="CY174">
        <v>1678124978.5</v>
      </c>
      <c r="CZ174" t="s">
        <v>356</v>
      </c>
      <c r="DA174">
        <v>1678124978.5</v>
      </c>
      <c r="DB174">
        <v>1678124958</v>
      </c>
      <c r="DC174">
        <v>13</v>
      </c>
      <c r="DD174">
        <v>-0.20300000000000001</v>
      </c>
      <c r="DE174">
        <v>-1.0999999999999999E-2</v>
      </c>
      <c r="DF174">
        <v>-7.2679999999999998</v>
      </c>
      <c r="DG174">
        <v>0.23699999999999999</v>
      </c>
      <c r="DH174">
        <v>791</v>
      </c>
      <c r="DI174">
        <v>32</v>
      </c>
      <c r="DJ174">
        <v>0.03</v>
      </c>
      <c r="DK174">
        <v>7.0000000000000007E-2</v>
      </c>
      <c r="DL174">
        <v>-29.861355</v>
      </c>
      <c r="DM174">
        <v>0.16475572232653291</v>
      </c>
      <c r="DN174">
        <v>5.333421017508367E-2</v>
      </c>
      <c r="DO174">
        <v>0</v>
      </c>
      <c r="DP174">
        <v>1.92979525</v>
      </c>
      <c r="DQ174">
        <v>3.107606003752068E-2</v>
      </c>
      <c r="DR174">
        <v>3.309073879123884E-3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371</v>
      </c>
      <c r="EA174">
        <v>3.2964600000000002</v>
      </c>
      <c r="EB174">
        <v>2.6251500000000001</v>
      </c>
      <c r="EC174">
        <v>0.18967600000000001</v>
      </c>
      <c r="ED174">
        <v>0.19087399999999999</v>
      </c>
      <c r="EE174">
        <v>0.13922399999999999</v>
      </c>
      <c r="EF174">
        <v>0.132635</v>
      </c>
      <c r="EG174">
        <v>24415.3</v>
      </c>
      <c r="EH174">
        <v>24725.3</v>
      </c>
      <c r="EI174">
        <v>28038.1</v>
      </c>
      <c r="EJ174">
        <v>29418.799999999999</v>
      </c>
      <c r="EK174">
        <v>33231.9</v>
      </c>
      <c r="EL174">
        <v>35427.599999999999</v>
      </c>
      <c r="EM174">
        <v>39596.199999999997</v>
      </c>
      <c r="EN174">
        <v>42046.7</v>
      </c>
      <c r="EO174">
        <v>2.1884800000000002</v>
      </c>
      <c r="EP174">
        <v>2.1800299999999999</v>
      </c>
      <c r="EQ174">
        <v>0.109725</v>
      </c>
      <c r="ER174">
        <v>0</v>
      </c>
      <c r="ES174">
        <v>30.6264</v>
      </c>
      <c r="ET174">
        <v>999.9</v>
      </c>
      <c r="EU174">
        <v>71.099999999999994</v>
      </c>
      <c r="EV174">
        <v>34.799999999999997</v>
      </c>
      <c r="EW174">
        <v>39.295900000000003</v>
      </c>
      <c r="EX174">
        <v>56.528199999999998</v>
      </c>
      <c r="EY174">
        <v>-3.4455100000000001</v>
      </c>
      <c r="EZ174">
        <v>2</v>
      </c>
      <c r="FA174">
        <v>0.47701500000000002</v>
      </c>
      <c r="FB174">
        <v>6.4989099999999994E-2</v>
      </c>
      <c r="FC174">
        <v>20.274799999999999</v>
      </c>
      <c r="FD174">
        <v>5.2178899999999997</v>
      </c>
      <c r="FE174">
        <v>12.0092</v>
      </c>
      <c r="FF174">
        <v>4.9864499999999996</v>
      </c>
      <c r="FG174">
        <v>3.2845300000000002</v>
      </c>
      <c r="FH174">
        <v>9999</v>
      </c>
      <c r="FI174">
        <v>9999</v>
      </c>
      <c r="FJ174">
        <v>9999</v>
      </c>
      <c r="FK174">
        <v>999.9</v>
      </c>
      <c r="FL174">
        <v>1.8658699999999999</v>
      </c>
      <c r="FM174">
        <v>1.8623400000000001</v>
      </c>
      <c r="FN174">
        <v>1.8643400000000001</v>
      </c>
      <c r="FO174">
        <v>1.8604400000000001</v>
      </c>
      <c r="FP174">
        <v>1.86114</v>
      </c>
      <c r="FQ174">
        <v>1.8603099999999999</v>
      </c>
      <c r="FR174">
        <v>1.8620300000000001</v>
      </c>
      <c r="FS174">
        <v>1.8585799999999999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-7.73</v>
      </c>
      <c r="GH174">
        <v>0.25240000000000001</v>
      </c>
      <c r="GI174">
        <v>-4.6300871571038451</v>
      </c>
      <c r="GJ174">
        <v>-4.6782648166075668E-3</v>
      </c>
      <c r="GK174">
        <v>2.0645039605938809E-6</v>
      </c>
      <c r="GL174">
        <v>-4.2957140779123221E-10</v>
      </c>
      <c r="GM174">
        <v>-8.3289933805379121E-2</v>
      </c>
      <c r="GN174">
        <v>6.7050777095108757E-4</v>
      </c>
      <c r="GO174">
        <v>6.3862846072479287E-4</v>
      </c>
      <c r="GP174">
        <v>-1.0801389653900339E-5</v>
      </c>
      <c r="GQ174">
        <v>6</v>
      </c>
      <c r="GR174">
        <v>2074</v>
      </c>
      <c r="GS174">
        <v>4</v>
      </c>
      <c r="GT174">
        <v>34</v>
      </c>
      <c r="GU174">
        <v>160.1</v>
      </c>
      <c r="GV174">
        <v>160.4</v>
      </c>
      <c r="GW174">
        <v>2.8979499999999998</v>
      </c>
      <c r="GX174">
        <v>2.5280800000000001</v>
      </c>
      <c r="GY174">
        <v>2.04834</v>
      </c>
      <c r="GZ174">
        <v>2.6171899999999999</v>
      </c>
      <c r="HA174">
        <v>2.1972700000000001</v>
      </c>
      <c r="HB174">
        <v>2.33521</v>
      </c>
      <c r="HC174">
        <v>40.247399999999999</v>
      </c>
      <c r="HD174">
        <v>13.256399999999999</v>
      </c>
      <c r="HE174">
        <v>18</v>
      </c>
      <c r="HF174">
        <v>678.553</v>
      </c>
      <c r="HG174">
        <v>747.50099999999998</v>
      </c>
      <c r="HH174">
        <v>31.000399999999999</v>
      </c>
      <c r="HI174">
        <v>33.427900000000001</v>
      </c>
      <c r="HJ174">
        <v>30.0001</v>
      </c>
      <c r="HK174">
        <v>33.390999999999998</v>
      </c>
      <c r="HL174">
        <v>33.410200000000003</v>
      </c>
      <c r="HM174">
        <v>57.985199999999999</v>
      </c>
      <c r="HN174">
        <v>22.3386</v>
      </c>
      <c r="HO174">
        <v>97.767499999999998</v>
      </c>
      <c r="HP174">
        <v>31</v>
      </c>
      <c r="HQ174">
        <v>1063.45</v>
      </c>
      <c r="HR174">
        <v>32.216700000000003</v>
      </c>
      <c r="HS174">
        <v>98.826400000000007</v>
      </c>
      <c r="HT174">
        <v>97.505600000000001</v>
      </c>
    </row>
    <row r="175" spans="1:228" x14ac:dyDescent="0.2">
      <c r="A175">
        <v>160</v>
      </c>
      <c r="B175">
        <v>1678134587.5999999</v>
      </c>
      <c r="C175">
        <v>635</v>
      </c>
      <c r="D175" t="s">
        <v>678</v>
      </c>
      <c r="E175" t="s">
        <v>679</v>
      </c>
      <c r="F175">
        <v>4</v>
      </c>
      <c r="G175">
        <v>1678134585.5999999</v>
      </c>
      <c r="H175">
        <f t="shared" si="68"/>
        <v>2.1739386314263438E-3</v>
      </c>
      <c r="I175">
        <f t="shared" si="69"/>
        <v>2.1739386314263438</v>
      </c>
      <c r="J175">
        <f t="shared" si="70"/>
        <v>19.716212075416014</v>
      </c>
      <c r="K175">
        <f t="shared" si="71"/>
        <v>1024.8642857142861</v>
      </c>
      <c r="L175">
        <f t="shared" si="72"/>
        <v>789.68513058266967</v>
      </c>
      <c r="M175">
        <f t="shared" si="73"/>
        <v>79.888047378367531</v>
      </c>
      <c r="N175">
        <f t="shared" si="74"/>
        <v>103.67981293142573</v>
      </c>
      <c r="O175">
        <f t="shared" si="75"/>
        <v>0.15138699634937394</v>
      </c>
      <c r="P175">
        <f t="shared" si="76"/>
        <v>2.76685719130497</v>
      </c>
      <c r="Q175">
        <f t="shared" si="77"/>
        <v>0.14693134174822403</v>
      </c>
      <c r="R175">
        <f t="shared" si="78"/>
        <v>9.2221487914769404E-2</v>
      </c>
      <c r="S175">
        <f t="shared" si="79"/>
        <v>226.10821037776171</v>
      </c>
      <c r="T175">
        <f t="shared" si="80"/>
        <v>33.402670687350899</v>
      </c>
      <c r="U175">
        <f t="shared" si="81"/>
        <v>32.409814285714283</v>
      </c>
      <c r="V175">
        <f t="shared" si="82"/>
        <v>4.8869693897820454</v>
      </c>
      <c r="W175">
        <f t="shared" si="83"/>
        <v>69.896122521605861</v>
      </c>
      <c r="X175">
        <f t="shared" si="84"/>
        <v>3.4518691459839079</v>
      </c>
      <c r="Y175">
        <f t="shared" si="85"/>
        <v>4.9385702975395915</v>
      </c>
      <c r="Z175">
        <f t="shared" si="86"/>
        <v>1.4351002437981375</v>
      </c>
      <c r="AA175">
        <f t="shared" si="87"/>
        <v>-95.870693645901767</v>
      </c>
      <c r="AB175">
        <f t="shared" si="88"/>
        <v>27.783382889362297</v>
      </c>
      <c r="AC175">
        <f t="shared" si="89"/>
        <v>2.2885258505913377</v>
      </c>
      <c r="AD175">
        <f t="shared" si="90"/>
        <v>160.30942547181357</v>
      </c>
      <c r="AE175">
        <f t="shared" si="91"/>
        <v>30.232230434207739</v>
      </c>
      <c r="AF175">
        <f t="shared" si="92"/>
        <v>2.1708936459245134</v>
      </c>
      <c r="AG175">
        <f t="shared" si="93"/>
        <v>19.716212075416014</v>
      </c>
      <c r="AH175">
        <v>1089.0008572800309</v>
      </c>
      <c r="AI175">
        <v>1063.63303030303</v>
      </c>
      <c r="AJ175">
        <v>1.710418994982301</v>
      </c>
      <c r="AK175">
        <v>62.734653934625719</v>
      </c>
      <c r="AL175">
        <f t="shared" si="94"/>
        <v>2.1739386314263438</v>
      </c>
      <c r="AM175">
        <v>32.185555353723153</v>
      </c>
      <c r="AN175">
        <v>34.123390303030298</v>
      </c>
      <c r="AO175">
        <v>6.1236195946450507E-5</v>
      </c>
      <c r="AP175">
        <v>100.3352754229541</v>
      </c>
      <c r="AQ175">
        <v>19</v>
      </c>
      <c r="AR175">
        <v>3</v>
      </c>
      <c r="AS175">
        <f t="shared" si="95"/>
        <v>1</v>
      </c>
      <c r="AT175">
        <f t="shared" si="96"/>
        <v>0</v>
      </c>
      <c r="AU175">
        <f t="shared" si="97"/>
        <v>47377.445389658176</v>
      </c>
      <c r="AV175">
        <f t="shared" si="98"/>
        <v>1199.961428571429</v>
      </c>
      <c r="AW175">
        <f t="shared" si="99"/>
        <v>1025.8921421646437</v>
      </c>
      <c r="AX175">
        <f t="shared" si="100"/>
        <v>0.8549375986076343</v>
      </c>
      <c r="AY175">
        <f t="shared" si="101"/>
        <v>0.18842956531273403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1678134585.5999999</v>
      </c>
      <c r="BF175">
        <v>1024.8642857142861</v>
      </c>
      <c r="BG175">
        <v>1054.8242857142859</v>
      </c>
      <c r="BH175">
        <v>34.121371428571429</v>
      </c>
      <c r="BI175">
        <v>32.185871428571431</v>
      </c>
      <c r="BJ175">
        <v>1032.5971428571429</v>
      </c>
      <c r="BK175">
        <v>33.868985714285706</v>
      </c>
      <c r="BL175">
        <v>650.00871428571429</v>
      </c>
      <c r="BM175">
        <v>101.0645714285714</v>
      </c>
      <c r="BN175">
        <v>9.9860171428571426E-2</v>
      </c>
      <c r="BO175">
        <v>32.596071428571427</v>
      </c>
      <c r="BP175">
        <v>32.409814285714283</v>
      </c>
      <c r="BQ175">
        <v>999.89999999999986</v>
      </c>
      <c r="BR175">
        <v>0</v>
      </c>
      <c r="BS175">
        <v>0</v>
      </c>
      <c r="BT175">
        <v>9004.2857142857138</v>
      </c>
      <c r="BU175">
        <v>0</v>
      </c>
      <c r="BV175">
        <v>176.94200000000001</v>
      </c>
      <c r="BW175">
        <v>-29.95937142857143</v>
      </c>
      <c r="BX175">
        <v>1061.068571428571</v>
      </c>
      <c r="BY175">
        <v>1089.9028571428571</v>
      </c>
      <c r="BZ175">
        <v>1.935477142857142</v>
      </c>
      <c r="CA175">
        <v>1054.8242857142859</v>
      </c>
      <c r="CB175">
        <v>32.185871428571431</v>
      </c>
      <c r="CC175">
        <v>3.448458571428572</v>
      </c>
      <c r="CD175">
        <v>3.25285</v>
      </c>
      <c r="CE175">
        <v>26.368085714285709</v>
      </c>
      <c r="CF175">
        <v>25.382157142857139</v>
      </c>
      <c r="CG175">
        <v>1199.961428571429</v>
      </c>
      <c r="CH175">
        <v>0.49999700000000002</v>
      </c>
      <c r="CI175">
        <v>0.50000300000000009</v>
      </c>
      <c r="CJ175">
        <v>0</v>
      </c>
      <c r="CK175">
        <v>1134.258571428571</v>
      </c>
      <c r="CL175">
        <v>4.9990899999999998</v>
      </c>
      <c r="CM175">
        <v>12361.971428571431</v>
      </c>
      <c r="CN175">
        <v>9557.5185714285726</v>
      </c>
      <c r="CO175">
        <v>42.508857142857153</v>
      </c>
      <c r="CP175">
        <v>43.875</v>
      </c>
      <c r="CQ175">
        <v>43.311999999999998</v>
      </c>
      <c r="CR175">
        <v>43.061999999999998</v>
      </c>
      <c r="CS175">
        <v>43.811999999999998</v>
      </c>
      <c r="CT175">
        <v>597.47714285714289</v>
      </c>
      <c r="CU175">
        <v>597.48428571428576</v>
      </c>
      <c r="CV175">
        <v>0</v>
      </c>
      <c r="CW175">
        <v>1678134629.8</v>
      </c>
      <c r="CX175">
        <v>0</v>
      </c>
      <c r="CY175">
        <v>1678124978.5</v>
      </c>
      <c r="CZ175" t="s">
        <v>356</v>
      </c>
      <c r="DA175">
        <v>1678124978.5</v>
      </c>
      <c r="DB175">
        <v>1678124958</v>
      </c>
      <c r="DC175">
        <v>13</v>
      </c>
      <c r="DD175">
        <v>-0.20300000000000001</v>
      </c>
      <c r="DE175">
        <v>-1.0999999999999999E-2</v>
      </c>
      <c r="DF175">
        <v>-7.2679999999999998</v>
      </c>
      <c r="DG175">
        <v>0.23699999999999999</v>
      </c>
      <c r="DH175">
        <v>791</v>
      </c>
      <c r="DI175">
        <v>32</v>
      </c>
      <c r="DJ175">
        <v>0.03</v>
      </c>
      <c r="DK175">
        <v>7.0000000000000007E-2</v>
      </c>
      <c r="DL175">
        <v>-29.875957500000009</v>
      </c>
      <c r="DM175">
        <v>-0.1176776735460391</v>
      </c>
      <c r="DN175">
        <v>6.5419075534204785E-2</v>
      </c>
      <c r="DO175">
        <v>0</v>
      </c>
      <c r="DP175">
        <v>1.9314659999999999</v>
      </c>
      <c r="DQ175">
        <v>2.5365703564723851E-2</v>
      </c>
      <c r="DR175">
        <v>2.733781081213341E-3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371</v>
      </c>
      <c r="EA175">
        <v>3.2963900000000002</v>
      </c>
      <c r="EB175">
        <v>2.6251699999999998</v>
      </c>
      <c r="EC175">
        <v>0.190446</v>
      </c>
      <c r="ED175">
        <v>0.19162399999999999</v>
      </c>
      <c r="EE175">
        <v>0.139234</v>
      </c>
      <c r="EF175">
        <v>0.13264000000000001</v>
      </c>
      <c r="EG175">
        <v>24392.2</v>
      </c>
      <c r="EH175">
        <v>24701.9</v>
      </c>
      <c r="EI175">
        <v>28038.3</v>
      </c>
      <c r="EJ175">
        <v>29418.3</v>
      </c>
      <c r="EK175">
        <v>33231.699999999997</v>
      </c>
      <c r="EL175">
        <v>35427.199999999997</v>
      </c>
      <c r="EM175">
        <v>39596.400000000001</v>
      </c>
      <c r="EN175">
        <v>42046.400000000001</v>
      </c>
      <c r="EO175">
        <v>2.18845</v>
      </c>
      <c r="EP175">
        <v>2.1802000000000001</v>
      </c>
      <c r="EQ175">
        <v>0.109956</v>
      </c>
      <c r="ER175">
        <v>0</v>
      </c>
      <c r="ES175">
        <v>30.628399999999999</v>
      </c>
      <c r="ET175">
        <v>999.9</v>
      </c>
      <c r="EU175">
        <v>71.099999999999994</v>
      </c>
      <c r="EV175">
        <v>34.799999999999997</v>
      </c>
      <c r="EW175">
        <v>39.301200000000001</v>
      </c>
      <c r="EX175">
        <v>56.528300000000002</v>
      </c>
      <c r="EY175">
        <v>-3.5096099999999999</v>
      </c>
      <c r="EZ175">
        <v>2</v>
      </c>
      <c r="FA175">
        <v>0.47704299999999999</v>
      </c>
      <c r="FB175">
        <v>6.6081200000000007E-2</v>
      </c>
      <c r="FC175">
        <v>20.274899999999999</v>
      </c>
      <c r="FD175">
        <v>5.2174399999999999</v>
      </c>
      <c r="FE175">
        <v>12.008599999999999</v>
      </c>
      <c r="FF175">
        <v>4.9865000000000004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1.8658600000000001</v>
      </c>
      <c r="FM175">
        <v>1.8623400000000001</v>
      </c>
      <c r="FN175">
        <v>1.8643400000000001</v>
      </c>
      <c r="FO175">
        <v>1.8604499999999999</v>
      </c>
      <c r="FP175">
        <v>1.86113</v>
      </c>
      <c r="FQ175">
        <v>1.8603000000000001</v>
      </c>
      <c r="FR175">
        <v>1.8620300000000001</v>
      </c>
      <c r="FS175">
        <v>1.8586100000000001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-7.74</v>
      </c>
      <c r="GH175">
        <v>0.25230000000000002</v>
      </c>
      <c r="GI175">
        <v>-4.6300871571038451</v>
      </c>
      <c r="GJ175">
        <v>-4.6782648166075668E-3</v>
      </c>
      <c r="GK175">
        <v>2.0645039605938809E-6</v>
      </c>
      <c r="GL175">
        <v>-4.2957140779123221E-10</v>
      </c>
      <c r="GM175">
        <v>-8.3289933805379121E-2</v>
      </c>
      <c r="GN175">
        <v>6.7050777095108757E-4</v>
      </c>
      <c r="GO175">
        <v>6.3862846072479287E-4</v>
      </c>
      <c r="GP175">
        <v>-1.0801389653900339E-5</v>
      </c>
      <c r="GQ175">
        <v>6</v>
      </c>
      <c r="GR175">
        <v>2074</v>
      </c>
      <c r="GS175">
        <v>4</v>
      </c>
      <c r="GT175">
        <v>34</v>
      </c>
      <c r="GU175">
        <v>160.19999999999999</v>
      </c>
      <c r="GV175">
        <v>160.5</v>
      </c>
      <c r="GW175">
        <v>2.9113799999999999</v>
      </c>
      <c r="GX175">
        <v>2.52197</v>
      </c>
      <c r="GY175">
        <v>2.04834</v>
      </c>
      <c r="GZ175">
        <v>2.6159699999999999</v>
      </c>
      <c r="HA175">
        <v>2.1972700000000001</v>
      </c>
      <c r="HB175">
        <v>2.34253</v>
      </c>
      <c r="HC175">
        <v>40.247399999999999</v>
      </c>
      <c r="HD175">
        <v>13.256399999999999</v>
      </c>
      <c r="HE175">
        <v>18</v>
      </c>
      <c r="HF175">
        <v>678.53200000000004</v>
      </c>
      <c r="HG175">
        <v>747.66899999999998</v>
      </c>
      <c r="HH175">
        <v>31.000399999999999</v>
      </c>
      <c r="HI175">
        <v>33.427900000000001</v>
      </c>
      <c r="HJ175">
        <v>30.0001</v>
      </c>
      <c r="HK175">
        <v>33.390999999999998</v>
      </c>
      <c r="HL175">
        <v>33.410200000000003</v>
      </c>
      <c r="HM175">
        <v>58.270099999999999</v>
      </c>
      <c r="HN175">
        <v>22.3386</v>
      </c>
      <c r="HO175">
        <v>97.767499999999998</v>
      </c>
      <c r="HP175">
        <v>31</v>
      </c>
      <c r="HQ175">
        <v>1070.1199999999999</v>
      </c>
      <c r="HR175">
        <v>32.216700000000003</v>
      </c>
      <c r="HS175">
        <v>98.827100000000002</v>
      </c>
      <c r="HT175">
        <v>97.504400000000004</v>
      </c>
    </row>
    <row r="176" spans="1:228" x14ac:dyDescent="0.2">
      <c r="A176">
        <v>161</v>
      </c>
      <c r="B176">
        <v>1678134591.5999999</v>
      </c>
      <c r="C176">
        <v>639</v>
      </c>
      <c r="D176" t="s">
        <v>680</v>
      </c>
      <c r="E176" t="s">
        <v>681</v>
      </c>
      <c r="F176">
        <v>4</v>
      </c>
      <c r="G176">
        <v>1678134589.2874999</v>
      </c>
      <c r="H176">
        <f t="shared" si="68"/>
        <v>2.1787864090994616E-3</v>
      </c>
      <c r="I176">
        <f t="shared" si="69"/>
        <v>2.1787864090994615</v>
      </c>
      <c r="J176">
        <f t="shared" si="70"/>
        <v>19.442633141202496</v>
      </c>
      <c r="K176">
        <f t="shared" si="71"/>
        <v>1030.9337499999999</v>
      </c>
      <c r="L176">
        <f t="shared" si="72"/>
        <v>798.74955846546629</v>
      </c>
      <c r="M176">
        <f t="shared" si="73"/>
        <v>80.804252393848046</v>
      </c>
      <c r="N176">
        <f t="shared" si="74"/>
        <v>104.292803737353</v>
      </c>
      <c r="O176">
        <f t="shared" si="75"/>
        <v>0.15155881754343695</v>
      </c>
      <c r="P176">
        <f t="shared" si="76"/>
        <v>2.7659296978132284</v>
      </c>
      <c r="Q176">
        <f t="shared" si="77"/>
        <v>0.14709175371949201</v>
      </c>
      <c r="R176">
        <f t="shared" si="78"/>
        <v>9.2322726893034848E-2</v>
      </c>
      <c r="S176">
        <f t="shared" si="79"/>
        <v>226.10918282272948</v>
      </c>
      <c r="T176">
        <f t="shared" si="80"/>
        <v>33.409650842881128</v>
      </c>
      <c r="U176">
        <f t="shared" si="81"/>
        <v>32.417162500000003</v>
      </c>
      <c r="V176">
        <f t="shared" si="82"/>
        <v>4.8889962209372966</v>
      </c>
      <c r="W176">
        <f t="shared" si="83"/>
        <v>69.873071830770513</v>
      </c>
      <c r="X176">
        <f t="shared" si="84"/>
        <v>3.4522972034242509</v>
      </c>
      <c r="Y176">
        <f t="shared" si="85"/>
        <v>4.9408121225664186</v>
      </c>
      <c r="Z176">
        <f t="shared" si="86"/>
        <v>1.4366990175130456</v>
      </c>
      <c r="AA176">
        <f t="shared" si="87"/>
        <v>-96.084480641286262</v>
      </c>
      <c r="AB176">
        <f t="shared" si="88"/>
        <v>27.879250069340685</v>
      </c>
      <c r="AC176">
        <f t="shared" si="89"/>
        <v>2.2973662382791762</v>
      </c>
      <c r="AD176">
        <f t="shared" si="90"/>
        <v>160.20131848906308</v>
      </c>
      <c r="AE176">
        <f t="shared" si="91"/>
        <v>29.983055580775151</v>
      </c>
      <c r="AF176">
        <f t="shared" si="92"/>
        <v>2.1734161223140953</v>
      </c>
      <c r="AG176">
        <f t="shared" si="93"/>
        <v>19.442633141202496</v>
      </c>
      <c r="AH176">
        <v>1095.551677395546</v>
      </c>
      <c r="AI176">
        <v>1070.4512121212119</v>
      </c>
      <c r="AJ176">
        <v>1.708422720288</v>
      </c>
      <c r="AK176">
        <v>62.734653934625719</v>
      </c>
      <c r="AL176">
        <f t="shared" si="94"/>
        <v>2.1787864090994615</v>
      </c>
      <c r="AM176">
        <v>32.187724640831533</v>
      </c>
      <c r="AN176">
        <v>34.130052727272712</v>
      </c>
      <c r="AO176">
        <v>4.9185837044667538E-5</v>
      </c>
      <c r="AP176">
        <v>100.3352754229541</v>
      </c>
      <c r="AQ176">
        <v>18</v>
      </c>
      <c r="AR176">
        <v>3</v>
      </c>
      <c r="AS176">
        <f t="shared" si="95"/>
        <v>1</v>
      </c>
      <c r="AT176">
        <f t="shared" si="96"/>
        <v>0</v>
      </c>
      <c r="AU176">
        <f t="shared" si="97"/>
        <v>47350.651742798167</v>
      </c>
      <c r="AV176">
        <f t="shared" si="98"/>
        <v>1199.9625000000001</v>
      </c>
      <c r="AW176">
        <f t="shared" si="99"/>
        <v>1025.8934574211034</v>
      </c>
      <c r="AX176">
        <f t="shared" si="100"/>
        <v>0.85493793132794016</v>
      </c>
      <c r="AY176">
        <f t="shared" si="101"/>
        <v>0.18843020746292444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1678134589.2874999</v>
      </c>
      <c r="BF176">
        <v>1030.9337499999999</v>
      </c>
      <c r="BG176">
        <v>1060.68</v>
      </c>
      <c r="BH176">
        <v>34.125937500000013</v>
      </c>
      <c r="BI176">
        <v>32.188087500000002</v>
      </c>
      <c r="BJ176">
        <v>1038.67625</v>
      </c>
      <c r="BK176">
        <v>33.873562500000013</v>
      </c>
      <c r="BL176">
        <v>649.97174999999993</v>
      </c>
      <c r="BM176">
        <v>101.0635</v>
      </c>
      <c r="BN176">
        <v>9.9939200000000006E-2</v>
      </c>
      <c r="BO176">
        <v>32.604125000000003</v>
      </c>
      <c r="BP176">
        <v>32.417162500000003</v>
      </c>
      <c r="BQ176">
        <v>999.9</v>
      </c>
      <c r="BR176">
        <v>0</v>
      </c>
      <c r="BS176">
        <v>0</v>
      </c>
      <c r="BT176">
        <v>8999.4524999999994</v>
      </c>
      <c r="BU176">
        <v>0</v>
      </c>
      <c r="BV176">
        <v>173.55212499999999</v>
      </c>
      <c r="BW176">
        <v>-29.746612500000001</v>
      </c>
      <c r="BX176">
        <v>1067.3587500000001</v>
      </c>
      <c r="BY176">
        <v>1095.9575</v>
      </c>
      <c r="BZ176">
        <v>1.9378525</v>
      </c>
      <c r="CA176">
        <v>1060.68</v>
      </c>
      <c r="CB176">
        <v>32.188087500000002</v>
      </c>
      <c r="CC176">
        <v>3.4488937499999999</v>
      </c>
      <c r="CD176">
        <v>3.2530462500000001</v>
      </c>
      <c r="CE176">
        <v>26.370225000000001</v>
      </c>
      <c r="CF176">
        <v>25.383187499999998</v>
      </c>
      <c r="CG176">
        <v>1199.9625000000001</v>
      </c>
      <c r="CH176">
        <v>0.49998562499999999</v>
      </c>
      <c r="CI176">
        <v>0.5000143749999999</v>
      </c>
      <c r="CJ176">
        <v>0</v>
      </c>
      <c r="CK176">
        <v>1133.7049999999999</v>
      </c>
      <c r="CL176">
        <v>4.9990899999999998</v>
      </c>
      <c r="CM176">
        <v>12360.825000000001</v>
      </c>
      <c r="CN176">
        <v>9557.4975000000013</v>
      </c>
      <c r="CO176">
        <v>42.507750000000001</v>
      </c>
      <c r="CP176">
        <v>43.875</v>
      </c>
      <c r="CQ176">
        <v>43.311999999999998</v>
      </c>
      <c r="CR176">
        <v>43.061999999999998</v>
      </c>
      <c r="CS176">
        <v>43.804250000000003</v>
      </c>
      <c r="CT176">
        <v>597.46499999999992</v>
      </c>
      <c r="CU176">
        <v>597.49874999999997</v>
      </c>
      <c r="CV176">
        <v>0</v>
      </c>
      <c r="CW176">
        <v>1678134634</v>
      </c>
      <c r="CX176">
        <v>0</v>
      </c>
      <c r="CY176">
        <v>1678124978.5</v>
      </c>
      <c r="CZ176" t="s">
        <v>356</v>
      </c>
      <c r="DA176">
        <v>1678124978.5</v>
      </c>
      <c r="DB176">
        <v>1678124958</v>
      </c>
      <c r="DC176">
        <v>13</v>
      </c>
      <c r="DD176">
        <v>-0.20300000000000001</v>
      </c>
      <c r="DE176">
        <v>-1.0999999999999999E-2</v>
      </c>
      <c r="DF176">
        <v>-7.2679999999999998</v>
      </c>
      <c r="DG176">
        <v>0.23699999999999999</v>
      </c>
      <c r="DH176">
        <v>791</v>
      </c>
      <c r="DI176">
        <v>32</v>
      </c>
      <c r="DJ176">
        <v>0.03</v>
      </c>
      <c r="DK176">
        <v>7.0000000000000007E-2</v>
      </c>
      <c r="DL176">
        <v>-29.86203658536585</v>
      </c>
      <c r="DM176">
        <v>0.28404878048776278</v>
      </c>
      <c r="DN176">
        <v>8.3752188922534138E-2</v>
      </c>
      <c r="DO176">
        <v>0</v>
      </c>
      <c r="DP176">
        <v>1.933258780487805</v>
      </c>
      <c r="DQ176">
        <v>2.939289198606785E-2</v>
      </c>
      <c r="DR176">
        <v>3.0693243835291512E-3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371</v>
      </c>
      <c r="EA176">
        <v>3.2964099999999998</v>
      </c>
      <c r="EB176">
        <v>2.6253700000000002</v>
      </c>
      <c r="EC176">
        <v>0.191216</v>
      </c>
      <c r="ED176">
        <v>0.19236</v>
      </c>
      <c r="EE176">
        <v>0.13925000000000001</v>
      </c>
      <c r="EF176">
        <v>0.13264699999999999</v>
      </c>
      <c r="EG176">
        <v>24368.7</v>
      </c>
      <c r="EH176">
        <v>24679.5</v>
      </c>
      <c r="EI176">
        <v>28038</v>
      </c>
      <c r="EJ176">
        <v>29418.5</v>
      </c>
      <c r="EK176">
        <v>33230.9</v>
      </c>
      <c r="EL176">
        <v>35426.9</v>
      </c>
      <c r="EM176">
        <v>39596.1</v>
      </c>
      <c r="EN176">
        <v>42046.3</v>
      </c>
      <c r="EO176">
        <v>2.1890499999999999</v>
      </c>
      <c r="EP176">
        <v>2.1802700000000002</v>
      </c>
      <c r="EQ176">
        <v>0.11010499999999999</v>
      </c>
      <c r="ER176">
        <v>0</v>
      </c>
      <c r="ES176">
        <v>30.6327</v>
      </c>
      <c r="ET176">
        <v>999.9</v>
      </c>
      <c r="EU176">
        <v>71.099999999999994</v>
      </c>
      <c r="EV176">
        <v>34.799999999999997</v>
      </c>
      <c r="EW176">
        <v>39.299900000000001</v>
      </c>
      <c r="EX176">
        <v>56.708300000000001</v>
      </c>
      <c r="EY176">
        <v>-3.5096099999999999</v>
      </c>
      <c r="EZ176">
        <v>2</v>
      </c>
      <c r="FA176">
        <v>0.47711100000000001</v>
      </c>
      <c r="FB176">
        <v>6.8014699999999997E-2</v>
      </c>
      <c r="FC176">
        <v>20.274999999999999</v>
      </c>
      <c r="FD176">
        <v>5.2174399999999999</v>
      </c>
      <c r="FE176">
        <v>12.0092</v>
      </c>
      <c r="FF176">
        <v>4.9863</v>
      </c>
      <c r="FG176">
        <v>3.2844799999999998</v>
      </c>
      <c r="FH176">
        <v>9999</v>
      </c>
      <c r="FI176">
        <v>9999</v>
      </c>
      <c r="FJ176">
        <v>9999</v>
      </c>
      <c r="FK176">
        <v>999.9</v>
      </c>
      <c r="FL176">
        <v>1.86585</v>
      </c>
      <c r="FM176">
        <v>1.8623400000000001</v>
      </c>
      <c r="FN176">
        <v>1.86436</v>
      </c>
      <c r="FO176">
        <v>1.86043</v>
      </c>
      <c r="FP176">
        <v>1.86113</v>
      </c>
      <c r="FQ176">
        <v>1.86032</v>
      </c>
      <c r="FR176">
        <v>1.8620300000000001</v>
      </c>
      <c r="FS176">
        <v>1.8586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-7.75</v>
      </c>
      <c r="GH176">
        <v>0.25240000000000001</v>
      </c>
      <c r="GI176">
        <v>-4.6300871571038451</v>
      </c>
      <c r="GJ176">
        <v>-4.6782648166075668E-3</v>
      </c>
      <c r="GK176">
        <v>2.0645039605938809E-6</v>
      </c>
      <c r="GL176">
        <v>-4.2957140779123221E-10</v>
      </c>
      <c r="GM176">
        <v>-8.3289933805379121E-2</v>
      </c>
      <c r="GN176">
        <v>6.7050777095108757E-4</v>
      </c>
      <c r="GO176">
        <v>6.3862846072479287E-4</v>
      </c>
      <c r="GP176">
        <v>-1.0801389653900339E-5</v>
      </c>
      <c r="GQ176">
        <v>6</v>
      </c>
      <c r="GR176">
        <v>2074</v>
      </c>
      <c r="GS176">
        <v>4</v>
      </c>
      <c r="GT176">
        <v>34</v>
      </c>
      <c r="GU176">
        <v>160.19999999999999</v>
      </c>
      <c r="GV176">
        <v>160.6</v>
      </c>
      <c r="GW176">
        <v>2.9260299999999999</v>
      </c>
      <c r="GX176">
        <v>2.52441</v>
      </c>
      <c r="GY176">
        <v>2.04834</v>
      </c>
      <c r="GZ176">
        <v>2.6171899999999999</v>
      </c>
      <c r="HA176">
        <v>2.1972700000000001</v>
      </c>
      <c r="HB176">
        <v>2.34009</v>
      </c>
      <c r="HC176">
        <v>40.247399999999999</v>
      </c>
      <c r="HD176">
        <v>13.256399999999999</v>
      </c>
      <c r="HE176">
        <v>18</v>
      </c>
      <c r="HF176">
        <v>679.02099999999996</v>
      </c>
      <c r="HG176">
        <v>747.74199999999996</v>
      </c>
      <c r="HH176">
        <v>31.000499999999999</v>
      </c>
      <c r="HI176">
        <v>33.427900000000001</v>
      </c>
      <c r="HJ176">
        <v>30.0001</v>
      </c>
      <c r="HK176">
        <v>33.390999999999998</v>
      </c>
      <c r="HL176">
        <v>33.410200000000003</v>
      </c>
      <c r="HM176">
        <v>58.5578</v>
      </c>
      <c r="HN176">
        <v>22.3386</v>
      </c>
      <c r="HO176">
        <v>97.767499999999998</v>
      </c>
      <c r="HP176">
        <v>31</v>
      </c>
      <c r="HQ176">
        <v>1076.8</v>
      </c>
      <c r="HR176">
        <v>32.216700000000003</v>
      </c>
      <c r="HS176">
        <v>98.8262</v>
      </c>
      <c r="HT176">
        <v>97.504499999999993</v>
      </c>
    </row>
    <row r="177" spans="1:228" x14ac:dyDescent="0.2">
      <c r="A177">
        <v>162</v>
      </c>
      <c r="B177">
        <v>1678134595.5999999</v>
      </c>
      <c r="C177">
        <v>643</v>
      </c>
      <c r="D177" t="s">
        <v>682</v>
      </c>
      <c r="E177" t="s">
        <v>683</v>
      </c>
      <c r="F177">
        <v>4</v>
      </c>
      <c r="G177">
        <v>1678134593.5999999</v>
      </c>
      <c r="H177">
        <f t="shared" si="68"/>
        <v>2.1768335290156169E-3</v>
      </c>
      <c r="I177">
        <f t="shared" si="69"/>
        <v>2.1768335290156169</v>
      </c>
      <c r="J177">
        <f t="shared" si="70"/>
        <v>19.832645843369338</v>
      </c>
      <c r="K177">
        <f t="shared" si="71"/>
        <v>1037.94</v>
      </c>
      <c r="L177">
        <f t="shared" si="72"/>
        <v>800.9976408997419</v>
      </c>
      <c r="M177">
        <f t="shared" si="73"/>
        <v>81.030848485084945</v>
      </c>
      <c r="N177">
        <f t="shared" si="74"/>
        <v>105.00050759467371</v>
      </c>
      <c r="O177">
        <f t="shared" si="75"/>
        <v>0.15126728968210337</v>
      </c>
      <c r="P177">
        <f t="shared" si="76"/>
        <v>2.7660629370376459</v>
      </c>
      <c r="Q177">
        <f t="shared" si="77"/>
        <v>0.14681733033309821</v>
      </c>
      <c r="R177">
        <f t="shared" si="78"/>
        <v>9.2149738373163981E-2</v>
      </c>
      <c r="S177">
        <f t="shared" si="79"/>
        <v>226.1046844775797</v>
      </c>
      <c r="T177">
        <f t="shared" si="80"/>
        <v>33.415792226914171</v>
      </c>
      <c r="U177">
        <f t="shared" si="81"/>
        <v>32.423814285714293</v>
      </c>
      <c r="V177">
        <f t="shared" si="82"/>
        <v>4.8908315896044421</v>
      </c>
      <c r="W177">
        <f t="shared" si="83"/>
        <v>69.860291976571119</v>
      </c>
      <c r="X177">
        <f t="shared" si="84"/>
        <v>3.4527697407288036</v>
      </c>
      <c r="Y177">
        <f t="shared" si="85"/>
        <v>4.9423923705998121</v>
      </c>
      <c r="Z177">
        <f t="shared" si="86"/>
        <v>1.4380618488756385</v>
      </c>
      <c r="AA177">
        <f t="shared" si="87"/>
        <v>-95.998358629588708</v>
      </c>
      <c r="AB177">
        <f t="shared" si="88"/>
        <v>27.734930878807805</v>
      </c>
      <c r="AC177">
        <f t="shared" si="89"/>
        <v>2.2855019625372157</v>
      </c>
      <c r="AD177">
        <f t="shared" si="90"/>
        <v>160.12675868933599</v>
      </c>
      <c r="AE177">
        <f t="shared" si="91"/>
        <v>30.055469576644015</v>
      </c>
      <c r="AF177">
        <f t="shared" si="92"/>
        <v>2.1758666147409307</v>
      </c>
      <c r="AG177">
        <f t="shared" si="93"/>
        <v>19.832645843369338</v>
      </c>
      <c r="AH177">
        <v>1102.3642592145329</v>
      </c>
      <c r="AI177">
        <v>1077.096666666667</v>
      </c>
      <c r="AJ177">
        <v>1.6555884556282949</v>
      </c>
      <c r="AK177">
        <v>62.734653934625719</v>
      </c>
      <c r="AL177">
        <f t="shared" si="94"/>
        <v>2.1768335290156169</v>
      </c>
      <c r="AM177">
        <v>32.191108055607593</v>
      </c>
      <c r="AN177">
        <v>34.131740000000001</v>
      </c>
      <c r="AO177">
        <v>1.6288270805725511E-5</v>
      </c>
      <c r="AP177">
        <v>100.3352754229541</v>
      </c>
      <c r="AQ177">
        <v>18</v>
      </c>
      <c r="AR177">
        <v>3</v>
      </c>
      <c r="AS177">
        <f t="shared" si="95"/>
        <v>1</v>
      </c>
      <c r="AT177">
        <f t="shared" si="96"/>
        <v>0</v>
      </c>
      <c r="AU177">
        <f t="shared" si="97"/>
        <v>47353.432078429018</v>
      </c>
      <c r="AV177">
        <f t="shared" si="98"/>
        <v>1199.9328571428571</v>
      </c>
      <c r="AW177">
        <f t="shared" si="99"/>
        <v>1025.868677967658</v>
      </c>
      <c r="AX177">
        <f t="shared" si="100"/>
        <v>0.85493840081214134</v>
      </c>
      <c r="AY177">
        <f t="shared" si="101"/>
        <v>0.1884311135674327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1678134593.5999999</v>
      </c>
      <c r="BF177">
        <v>1037.94</v>
      </c>
      <c r="BG177">
        <v>1067.767142857143</v>
      </c>
      <c r="BH177">
        <v>34.130957142857149</v>
      </c>
      <c r="BI177">
        <v>32.191085714285713</v>
      </c>
      <c r="BJ177">
        <v>1045.691428571429</v>
      </c>
      <c r="BK177">
        <v>33.87855714285714</v>
      </c>
      <c r="BL177">
        <v>650.02314285714294</v>
      </c>
      <c r="BM177">
        <v>101.06228571428569</v>
      </c>
      <c r="BN177">
        <v>0.10012020000000001</v>
      </c>
      <c r="BO177">
        <v>32.6098</v>
      </c>
      <c r="BP177">
        <v>32.423814285714293</v>
      </c>
      <c r="BQ177">
        <v>999.89999999999986</v>
      </c>
      <c r="BR177">
        <v>0</v>
      </c>
      <c r="BS177">
        <v>0</v>
      </c>
      <c r="BT177">
        <v>9000.2685714285708</v>
      </c>
      <c r="BU177">
        <v>0</v>
      </c>
      <c r="BV177">
        <v>168.8361428571429</v>
      </c>
      <c r="BW177">
        <v>-29.829528571428568</v>
      </c>
      <c r="BX177">
        <v>1074.6142857142861</v>
      </c>
      <c r="BY177">
        <v>1103.281428571428</v>
      </c>
      <c r="BZ177">
        <v>1.9398914285714279</v>
      </c>
      <c r="CA177">
        <v>1067.767142857143</v>
      </c>
      <c r="CB177">
        <v>32.191085714285713</v>
      </c>
      <c r="CC177">
        <v>3.449357142857143</v>
      </c>
      <c r="CD177">
        <v>3.253307142857143</v>
      </c>
      <c r="CE177">
        <v>26.372514285714288</v>
      </c>
      <c r="CF177">
        <v>25.384528571428572</v>
      </c>
      <c r="CG177">
        <v>1199.9328571428571</v>
      </c>
      <c r="CH177">
        <v>0.49997085714285711</v>
      </c>
      <c r="CI177">
        <v>0.50002914285714284</v>
      </c>
      <c r="CJ177">
        <v>0</v>
      </c>
      <c r="CK177">
        <v>1133.507142857143</v>
      </c>
      <c r="CL177">
        <v>4.9990899999999998</v>
      </c>
      <c r="CM177">
        <v>12356.814285714279</v>
      </c>
      <c r="CN177">
        <v>9557.2242857142846</v>
      </c>
      <c r="CO177">
        <v>42.526571428571422</v>
      </c>
      <c r="CP177">
        <v>43.875</v>
      </c>
      <c r="CQ177">
        <v>43.311999999999998</v>
      </c>
      <c r="CR177">
        <v>43.061999999999998</v>
      </c>
      <c r="CS177">
        <v>43.794285714285706</v>
      </c>
      <c r="CT177">
        <v>597.43142857142868</v>
      </c>
      <c r="CU177">
        <v>597.50285714285724</v>
      </c>
      <c r="CV177">
        <v>0</v>
      </c>
      <c r="CW177">
        <v>1678134637.5999999</v>
      </c>
      <c r="CX177">
        <v>0</v>
      </c>
      <c r="CY177">
        <v>1678124978.5</v>
      </c>
      <c r="CZ177" t="s">
        <v>356</v>
      </c>
      <c r="DA177">
        <v>1678124978.5</v>
      </c>
      <c r="DB177">
        <v>1678124958</v>
      </c>
      <c r="DC177">
        <v>13</v>
      </c>
      <c r="DD177">
        <v>-0.20300000000000001</v>
      </c>
      <c r="DE177">
        <v>-1.0999999999999999E-2</v>
      </c>
      <c r="DF177">
        <v>-7.2679999999999998</v>
      </c>
      <c r="DG177">
        <v>0.23699999999999999</v>
      </c>
      <c r="DH177">
        <v>791</v>
      </c>
      <c r="DI177">
        <v>32</v>
      </c>
      <c r="DJ177">
        <v>0.03</v>
      </c>
      <c r="DK177">
        <v>7.0000000000000007E-2</v>
      </c>
      <c r="DL177">
        <v>-29.83428</v>
      </c>
      <c r="DM177">
        <v>0.25442026266423179</v>
      </c>
      <c r="DN177">
        <v>8.4061472149849839E-2</v>
      </c>
      <c r="DO177">
        <v>0</v>
      </c>
      <c r="DP177">
        <v>1.9351389999999999</v>
      </c>
      <c r="DQ177">
        <v>3.3321726078797478E-2</v>
      </c>
      <c r="DR177">
        <v>3.3503580405682101E-3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371</v>
      </c>
      <c r="EA177">
        <v>3.2965</v>
      </c>
      <c r="EB177">
        <v>2.6253500000000001</v>
      </c>
      <c r="EC177">
        <v>0.19196199999999999</v>
      </c>
      <c r="ED177">
        <v>0.19311200000000001</v>
      </c>
      <c r="EE177">
        <v>0.13925799999999999</v>
      </c>
      <c r="EF177">
        <v>0.13265199999999999</v>
      </c>
      <c r="EG177">
        <v>24346.2</v>
      </c>
      <c r="EH177">
        <v>24656.400000000001</v>
      </c>
      <c r="EI177">
        <v>28038</v>
      </c>
      <c r="EJ177">
        <v>29418.400000000001</v>
      </c>
      <c r="EK177">
        <v>33230.800000000003</v>
      </c>
      <c r="EL177">
        <v>35426.5</v>
      </c>
      <c r="EM177">
        <v>39596.199999999997</v>
      </c>
      <c r="EN177">
        <v>42046.1</v>
      </c>
      <c r="EO177">
        <v>2.18912</v>
      </c>
      <c r="EP177">
        <v>2.18025</v>
      </c>
      <c r="EQ177">
        <v>0.110537</v>
      </c>
      <c r="ER177">
        <v>0</v>
      </c>
      <c r="ES177">
        <v>30.637499999999999</v>
      </c>
      <c r="ET177">
        <v>999.9</v>
      </c>
      <c r="EU177">
        <v>71.099999999999994</v>
      </c>
      <c r="EV177">
        <v>34.799999999999997</v>
      </c>
      <c r="EW177">
        <v>39.298999999999999</v>
      </c>
      <c r="EX177">
        <v>56.168300000000002</v>
      </c>
      <c r="EY177">
        <v>-3.5777199999999998</v>
      </c>
      <c r="EZ177">
        <v>2</v>
      </c>
      <c r="FA177">
        <v>0.47712700000000002</v>
      </c>
      <c r="FB177">
        <v>7.0680800000000002E-2</v>
      </c>
      <c r="FC177">
        <v>20.274999999999999</v>
      </c>
      <c r="FD177">
        <v>5.2174399999999999</v>
      </c>
      <c r="FE177">
        <v>12.008800000000001</v>
      </c>
      <c r="FF177">
        <v>4.9863499999999998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1.8658600000000001</v>
      </c>
      <c r="FM177">
        <v>1.8623400000000001</v>
      </c>
      <c r="FN177">
        <v>1.8643400000000001</v>
      </c>
      <c r="FO177">
        <v>1.8604499999999999</v>
      </c>
      <c r="FP177">
        <v>1.86113</v>
      </c>
      <c r="FQ177">
        <v>1.86029</v>
      </c>
      <c r="FR177">
        <v>1.8620300000000001</v>
      </c>
      <c r="FS177">
        <v>1.8586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-7.76</v>
      </c>
      <c r="GH177">
        <v>0.25240000000000001</v>
      </c>
      <c r="GI177">
        <v>-4.6300871571038451</v>
      </c>
      <c r="GJ177">
        <v>-4.6782648166075668E-3</v>
      </c>
      <c r="GK177">
        <v>2.0645039605938809E-6</v>
      </c>
      <c r="GL177">
        <v>-4.2957140779123221E-10</v>
      </c>
      <c r="GM177">
        <v>-8.3289933805379121E-2</v>
      </c>
      <c r="GN177">
        <v>6.7050777095108757E-4</v>
      </c>
      <c r="GO177">
        <v>6.3862846072479287E-4</v>
      </c>
      <c r="GP177">
        <v>-1.0801389653900339E-5</v>
      </c>
      <c r="GQ177">
        <v>6</v>
      </c>
      <c r="GR177">
        <v>2074</v>
      </c>
      <c r="GS177">
        <v>4</v>
      </c>
      <c r="GT177">
        <v>34</v>
      </c>
      <c r="GU177">
        <v>160.30000000000001</v>
      </c>
      <c r="GV177">
        <v>160.6</v>
      </c>
      <c r="GW177">
        <v>2.9406699999999999</v>
      </c>
      <c r="GX177">
        <v>2.52563</v>
      </c>
      <c r="GY177">
        <v>2.04834</v>
      </c>
      <c r="GZ177">
        <v>2.6159699999999999</v>
      </c>
      <c r="HA177">
        <v>2.1972700000000001</v>
      </c>
      <c r="HB177">
        <v>2.34009</v>
      </c>
      <c r="HC177">
        <v>40.247399999999999</v>
      </c>
      <c r="HD177">
        <v>13.2477</v>
      </c>
      <c r="HE177">
        <v>18</v>
      </c>
      <c r="HF177">
        <v>679.08199999999999</v>
      </c>
      <c r="HG177">
        <v>747.71799999999996</v>
      </c>
      <c r="HH177">
        <v>31.000699999999998</v>
      </c>
      <c r="HI177">
        <v>33.427900000000001</v>
      </c>
      <c r="HJ177">
        <v>30.0001</v>
      </c>
      <c r="HK177">
        <v>33.390999999999998</v>
      </c>
      <c r="HL177">
        <v>33.410200000000003</v>
      </c>
      <c r="HM177">
        <v>58.851199999999999</v>
      </c>
      <c r="HN177">
        <v>22.3386</v>
      </c>
      <c r="HO177">
        <v>97.767499999999998</v>
      </c>
      <c r="HP177">
        <v>31</v>
      </c>
      <c r="HQ177">
        <v>1083.48</v>
      </c>
      <c r="HR177">
        <v>32.216700000000003</v>
      </c>
      <c r="HS177">
        <v>98.826400000000007</v>
      </c>
      <c r="HT177">
        <v>97.504199999999997</v>
      </c>
    </row>
    <row r="178" spans="1:228" x14ac:dyDescent="0.2">
      <c r="A178">
        <v>163</v>
      </c>
      <c r="B178">
        <v>1678134599.5999999</v>
      </c>
      <c r="C178">
        <v>647</v>
      </c>
      <c r="D178" t="s">
        <v>684</v>
      </c>
      <c r="E178" t="s">
        <v>685</v>
      </c>
      <c r="F178">
        <v>4</v>
      </c>
      <c r="G178">
        <v>1678134597.2874999</v>
      </c>
      <c r="H178">
        <f t="shared" si="68"/>
        <v>2.1811430909723429E-3</v>
      </c>
      <c r="I178">
        <f t="shared" si="69"/>
        <v>2.181143090972343</v>
      </c>
      <c r="J178">
        <f t="shared" si="70"/>
        <v>19.509693732827156</v>
      </c>
      <c r="K178">
        <f t="shared" si="71"/>
        <v>1043.91625</v>
      </c>
      <c r="L178">
        <f t="shared" si="72"/>
        <v>810.20794217799187</v>
      </c>
      <c r="M178">
        <f t="shared" si="73"/>
        <v>81.962272769828402</v>
      </c>
      <c r="N178">
        <f t="shared" si="74"/>
        <v>105.60467748730066</v>
      </c>
      <c r="O178">
        <f t="shared" si="75"/>
        <v>0.15123544015267834</v>
      </c>
      <c r="P178">
        <f t="shared" si="76"/>
        <v>2.766110642748187</v>
      </c>
      <c r="Q178">
        <f t="shared" si="77"/>
        <v>0.14678739911913954</v>
      </c>
      <c r="R178">
        <f t="shared" si="78"/>
        <v>9.2130866118001045E-2</v>
      </c>
      <c r="S178">
        <f t="shared" si="79"/>
        <v>226.1088198605708</v>
      </c>
      <c r="T178">
        <f t="shared" si="80"/>
        <v>33.420161842416626</v>
      </c>
      <c r="U178">
        <f t="shared" si="81"/>
        <v>32.436824999999999</v>
      </c>
      <c r="V178">
        <f t="shared" si="82"/>
        <v>4.8944232551369433</v>
      </c>
      <c r="W178">
        <f t="shared" si="83"/>
        <v>69.848345501723301</v>
      </c>
      <c r="X178">
        <f t="shared" si="84"/>
        <v>3.453256628813612</v>
      </c>
      <c r="Y178">
        <f t="shared" si="85"/>
        <v>4.9439347546584527</v>
      </c>
      <c r="Z178">
        <f t="shared" si="86"/>
        <v>1.4411666263233314</v>
      </c>
      <c r="AA178">
        <f t="shared" si="87"/>
        <v>-96.188410311880318</v>
      </c>
      <c r="AB178">
        <f t="shared" si="88"/>
        <v>26.620954501436177</v>
      </c>
      <c r="AC178">
        <f t="shared" si="89"/>
        <v>2.1938664647035884</v>
      </c>
      <c r="AD178">
        <f t="shared" si="90"/>
        <v>158.73523051483025</v>
      </c>
      <c r="AE178">
        <f t="shared" si="91"/>
        <v>30.104223603944089</v>
      </c>
      <c r="AF178">
        <f t="shared" si="92"/>
        <v>2.1806568811134217</v>
      </c>
      <c r="AG178">
        <f t="shared" si="93"/>
        <v>19.509693732827156</v>
      </c>
      <c r="AH178">
        <v>1109.088210639718</v>
      </c>
      <c r="AI178">
        <v>1083.9153333333329</v>
      </c>
      <c r="AJ178">
        <v>1.7114897554097039</v>
      </c>
      <c r="AK178">
        <v>62.734653934625719</v>
      </c>
      <c r="AL178">
        <f t="shared" si="94"/>
        <v>2.181143090972343</v>
      </c>
      <c r="AM178">
        <v>32.191926844239312</v>
      </c>
      <c r="AN178">
        <v>34.136067272727267</v>
      </c>
      <c r="AO178">
        <v>5.5847641238629953E-5</v>
      </c>
      <c r="AP178">
        <v>100.3352754229541</v>
      </c>
      <c r="AQ178">
        <v>18</v>
      </c>
      <c r="AR178">
        <v>3</v>
      </c>
      <c r="AS178">
        <f t="shared" si="95"/>
        <v>1</v>
      </c>
      <c r="AT178">
        <f t="shared" si="96"/>
        <v>0</v>
      </c>
      <c r="AU178">
        <f t="shared" si="97"/>
        <v>47353.885432840063</v>
      </c>
      <c r="AV178">
        <f t="shared" si="98"/>
        <v>1199.96</v>
      </c>
      <c r="AW178">
        <f t="shared" si="99"/>
        <v>1025.89137609356</v>
      </c>
      <c r="AX178">
        <f t="shared" si="100"/>
        <v>0.85493797801056703</v>
      </c>
      <c r="AY178">
        <f t="shared" si="101"/>
        <v>0.18843029756039434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1678134597.2874999</v>
      </c>
      <c r="BF178">
        <v>1043.91625</v>
      </c>
      <c r="BG178">
        <v>1073.80375</v>
      </c>
      <c r="BH178">
        <v>34.135900000000007</v>
      </c>
      <c r="BI178">
        <v>32.191850000000002</v>
      </c>
      <c r="BJ178">
        <v>1051.6837499999999</v>
      </c>
      <c r="BK178">
        <v>33.883450000000003</v>
      </c>
      <c r="BL178">
        <v>650.05062500000008</v>
      </c>
      <c r="BM178">
        <v>101.062</v>
      </c>
      <c r="BN178">
        <v>0.1000208875</v>
      </c>
      <c r="BO178">
        <v>32.615337500000003</v>
      </c>
      <c r="BP178">
        <v>32.436824999999999</v>
      </c>
      <c r="BQ178">
        <v>999.9</v>
      </c>
      <c r="BR178">
        <v>0</v>
      </c>
      <c r="BS178">
        <v>0</v>
      </c>
      <c r="BT178">
        <v>9000.5475000000006</v>
      </c>
      <c r="BU178">
        <v>0</v>
      </c>
      <c r="BV178">
        <v>165.62662499999999</v>
      </c>
      <c r="BW178">
        <v>-29.886512499999998</v>
      </c>
      <c r="BX178">
        <v>1080.81125</v>
      </c>
      <c r="BY178">
        <v>1109.52125</v>
      </c>
      <c r="BZ178">
        <v>1.9440525</v>
      </c>
      <c r="CA178">
        <v>1073.80375</v>
      </c>
      <c r="CB178">
        <v>32.191850000000002</v>
      </c>
      <c r="CC178">
        <v>3.4498362500000002</v>
      </c>
      <c r="CD178">
        <v>3.2533675</v>
      </c>
      <c r="CE178">
        <v>26.374849999999999</v>
      </c>
      <c r="CF178">
        <v>25.3848375</v>
      </c>
      <c r="CG178">
        <v>1199.96</v>
      </c>
      <c r="CH178">
        <v>0.49998387500000002</v>
      </c>
      <c r="CI178">
        <v>0.50001612500000003</v>
      </c>
      <c r="CJ178">
        <v>0</v>
      </c>
      <c r="CK178">
        <v>1133.01125</v>
      </c>
      <c r="CL178">
        <v>4.9990899999999998</v>
      </c>
      <c r="CM178">
        <v>12350.862499999999</v>
      </c>
      <c r="CN178">
        <v>9557.4825000000001</v>
      </c>
      <c r="CO178">
        <v>42.5</v>
      </c>
      <c r="CP178">
        <v>43.875</v>
      </c>
      <c r="CQ178">
        <v>43.311999999999998</v>
      </c>
      <c r="CR178">
        <v>43.061999999999998</v>
      </c>
      <c r="CS178">
        <v>43.796499999999988</v>
      </c>
      <c r="CT178">
        <v>597.46124999999995</v>
      </c>
      <c r="CU178">
        <v>597.49874999999997</v>
      </c>
      <c r="CV178">
        <v>0</v>
      </c>
      <c r="CW178">
        <v>1678134641.8</v>
      </c>
      <c r="CX178">
        <v>0</v>
      </c>
      <c r="CY178">
        <v>1678124978.5</v>
      </c>
      <c r="CZ178" t="s">
        <v>356</v>
      </c>
      <c r="DA178">
        <v>1678124978.5</v>
      </c>
      <c r="DB178">
        <v>1678124958</v>
      </c>
      <c r="DC178">
        <v>13</v>
      </c>
      <c r="DD178">
        <v>-0.20300000000000001</v>
      </c>
      <c r="DE178">
        <v>-1.0999999999999999E-2</v>
      </c>
      <c r="DF178">
        <v>-7.2679999999999998</v>
      </c>
      <c r="DG178">
        <v>0.23699999999999999</v>
      </c>
      <c r="DH178">
        <v>791</v>
      </c>
      <c r="DI178">
        <v>32</v>
      </c>
      <c r="DJ178">
        <v>0.03</v>
      </c>
      <c r="DK178">
        <v>7.0000000000000007E-2</v>
      </c>
      <c r="DL178">
        <v>-29.838895000000001</v>
      </c>
      <c r="DM178">
        <v>7.4857035647353035E-2</v>
      </c>
      <c r="DN178">
        <v>8.5750690813543765E-2</v>
      </c>
      <c r="DO178">
        <v>1</v>
      </c>
      <c r="DP178">
        <v>1.9377285</v>
      </c>
      <c r="DQ178">
        <v>3.4276547842398142E-2</v>
      </c>
      <c r="DR178">
        <v>3.521692455340212E-3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2</v>
      </c>
      <c r="DY178">
        <v>2</v>
      </c>
      <c r="DZ178" t="s">
        <v>686</v>
      </c>
      <c r="EA178">
        <v>3.29644</v>
      </c>
      <c r="EB178">
        <v>2.6253099999999998</v>
      </c>
      <c r="EC178">
        <v>0.19273199999999999</v>
      </c>
      <c r="ED178">
        <v>0.19387499999999999</v>
      </c>
      <c r="EE178">
        <v>0.13927</v>
      </c>
      <c r="EF178">
        <v>0.13265199999999999</v>
      </c>
      <c r="EG178">
        <v>24323.5</v>
      </c>
      <c r="EH178">
        <v>24633.1</v>
      </c>
      <c r="EI178">
        <v>28038.6</v>
      </c>
      <c r="EJ178">
        <v>29418.5</v>
      </c>
      <c r="EK178">
        <v>33231.199999999997</v>
      </c>
      <c r="EL178">
        <v>35426.699999999997</v>
      </c>
      <c r="EM178">
        <v>39597.300000000003</v>
      </c>
      <c r="EN178">
        <v>42046.2</v>
      </c>
      <c r="EO178">
        <v>2.1891500000000002</v>
      </c>
      <c r="EP178">
        <v>2.1802999999999999</v>
      </c>
      <c r="EQ178">
        <v>0.110626</v>
      </c>
      <c r="ER178">
        <v>0</v>
      </c>
      <c r="ES178">
        <v>30.644500000000001</v>
      </c>
      <c r="ET178">
        <v>999.9</v>
      </c>
      <c r="EU178">
        <v>71.099999999999994</v>
      </c>
      <c r="EV178">
        <v>34.799999999999997</v>
      </c>
      <c r="EW178">
        <v>39.300800000000002</v>
      </c>
      <c r="EX178">
        <v>56.558300000000003</v>
      </c>
      <c r="EY178">
        <v>-3.5697100000000002</v>
      </c>
      <c r="EZ178">
        <v>2</v>
      </c>
      <c r="FA178">
        <v>0.47708099999999998</v>
      </c>
      <c r="FB178">
        <v>7.3662900000000003E-2</v>
      </c>
      <c r="FC178">
        <v>20.274899999999999</v>
      </c>
      <c r="FD178">
        <v>5.21774</v>
      </c>
      <c r="FE178">
        <v>12.008800000000001</v>
      </c>
      <c r="FF178">
        <v>4.9859</v>
      </c>
      <c r="FG178">
        <v>3.2844000000000002</v>
      </c>
      <c r="FH178">
        <v>9999</v>
      </c>
      <c r="FI178">
        <v>9999</v>
      </c>
      <c r="FJ178">
        <v>9999</v>
      </c>
      <c r="FK178">
        <v>999.9</v>
      </c>
      <c r="FL178">
        <v>1.86585</v>
      </c>
      <c r="FM178">
        <v>1.8623400000000001</v>
      </c>
      <c r="FN178">
        <v>1.86436</v>
      </c>
      <c r="FO178">
        <v>1.8604400000000001</v>
      </c>
      <c r="FP178">
        <v>1.86114</v>
      </c>
      <c r="FQ178">
        <v>1.86026</v>
      </c>
      <c r="FR178">
        <v>1.8620300000000001</v>
      </c>
      <c r="FS178">
        <v>1.8586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-7.78</v>
      </c>
      <c r="GH178">
        <v>0.2525</v>
      </c>
      <c r="GI178">
        <v>-4.6300871571038451</v>
      </c>
      <c r="GJ178">
        <v>-4.6782648166075668E-3</v>
      </c>
      <c r="GK178">
        <v>2.0645039605938809E-6</v>
      </c>
      <c r="GL178">
        <v>-4.2957140779123221E-10</v>
      </c>
      <c r="GM178">
        <v>-8.3289933805379121E-2</v>
      </c>
      <c r="GN178">
        <v>6.7050777095108757E-4</v>
      </c>
      <c r="GO178">
        <v>6.3862846072479287E-4</v>
      </c>
      <c r="GP178">
        <v>-1.0801389653900339E-5</v>
      </c>
      <c r="GQ178">
        <v>6</v>
      </c>
      <c r="GR178">
        <v>2074</v>
      </c>
      <c r="GS178">
        <v>4</v>
      </c>
      <c r="GT178">
        <v>34</v>
      </c>
      <c r="GU178">
        <v>160.4</v>
      </c>
      <c r="GV178">
        <v>160.69999999999999</v>
      </c>
      <c r="GW178">
        <v>2.9553199999999999</v>
      </c>
      <c r="GX178">
        <v>2.5293000000000001</v>
      </c>
      <c r="GY178">
        <v>2.04834</v>
      </c>
      <c r="GZ178">
        <v>2.6171899999999999</v>
      </c>
      <c r="HA178">
        <v>2.1972700000000001</v>
      </c>
      <c r="HB178">
        <v>2.34253</v>
      </c>
      <c r="HC178">
        <v>40.247399999999999</v>
      </c>
      <c r="HD178">
        <v>13.2477</v>
      </c>
      <c r="HE178">
        <v>18</v>
      </c>
      <c r="HF178">
        <v>679.10199999999998</v>
      </c>
      <c r="HG178">
        <v>747.76599999999996</v>
      </c>
      <c r="HH178">
        <v>31.000800000000002</v>
      </c>
      <c r="HI178">
        <v>33.4285</v>
      </c>
      <c r="HJ178">
        <v>30.0001</v>
      </c>
      <c r="HK178">
        <v>33.390999999999998</v>
      </c>
      <c r="HL178">
        <v>33.410200000000003</v>
      </c>
      <c r="HM178">
        <v>59.1432</v>
      </c>
      <c r="HN178">
        <v>22.3386</v>
      </c>
      <c r="HO178">
        <v>97.767499999999998</v>
      </c>
      <c r="HP178">
        <v>31</v>
      </c>
      <c r="HQ178">
        <v>1090.1600000000001</v>
      </c>
      <c r="HR178">
        <v>32.216700000000003</v>
      </c>
      <c r="HS178">
        <v>98.828900000000004</v>
      </c>
      <c r="HT178">
        <v>97.504499999999993</v>
      </c>
    </row>
    <row r="179" spans="1:228" x14ac:dyDescent="0.2">
      <c r="A179">
        <v>164</v>
      </c>
      <c r="B179">
        <v>1678134603.5999999</v>
      </c>
      <c r="C179">
        <v>651</v>
      </c>
      <c r="D179" t="s">
        <v>687</v>
      </c>
      <c r="E179" t="s">
        <v>688</v>
      </c>
      <c r="F179">
        <v>4</v>
      </c>
      <c r="G179">
        <v>1678134601.5999999</v>
      </c>
      <c r="H179">
        <f t="shared" si="68"/>
        <v>2.1857297914773784E-3</v>
      </c>
      <c r="I179">
        <f t="shared" si="69"/>
        <v>2.1857297914773786</v>
      </c>
      <c r="J179">
        <f t="shared" si="70"/>
        <v>19.581344649927111</v>
      </c>
      <c r="K179">
        <f t="shared" si="71"/>
        <v>1051.088571428571</v>
      </c>
      <c r="L179">
        <f t="shared" si="72"/>
        <v>816.80942241509842</v>
      </c>
      <c r="M179">
        <f t="shared" si="73"/>
        <v>82.62984499852827</v>
      </c>
      <c r="N179">
        <f t="shared" si="74"/>
        <v>106.32992636161086</v>
      </c>
      <c r="O179">
        <f t="shared" si="75"/>
        <v>0.15150748622505358</v>
      </c>
      <c r="P179">
        <f t="shared" si="76"/>
        <v>2.7687404445920167</v>
      </c>
      <c r="Q179">
        <f t="shared" si="77"/>
        <v>0.14704778800199175</v>
      </c>
      <c r="R179">
        <f t="shared" si="78"/>
        <v>9.2294618993071925E-2</v>
      </c>
      <c r="S179">
        <f t="shared" si="79"/>
        <v>226.1128088633713</v>
      </c>
      <c r="T179">
        <f t="shared" si="80"/>
        <v>33.422830951864661</v>
      </c>
      <c r="U179">
        <f t="shared" si="81"/>
        <v>32.439385714285713</v>
      </c>
      <c r="V179">
        <f t="shared" si="82"/>
        <v>4.8951304220071297</v>
      </c>
      <c r="W179">
        <f t="shared" si="83"/>
        <v>69.835186840794023</v>
      </c>
      <c r="X179">
        <f t="shared" si="84"/>
        <v>3.4535021070275165</v>
      </c>
      <c r="Y179">
        <f t="shared" si="85"/>
        <v>4.9452178239325093</v>
      </c>
      <c r="Z179">
        <f t="shared" si="86"/>
        <v>1.4416283149796132</v>
      </c>
      <c r="AA179">
        <f t="shared" si="87"/>
        <v>-96.390683804152388</v>
      </c>
      <c r="AB179">
        <f t="shared" si="88"/>
        <v>26.951464059350243</v>
      </c>
      <c r="AC179">
        <f t="shared" si="89"/>
        <v>2.2190726025679295</v>
      </c>
      <c r="AD179">
        <f t="shared" si="90"/>
        <v>158.89266172113707</v>
      </c>
      <c r="AE179">
        <f t="shared" si="91"/>
        <v>30.199243997652331</v>
      </c>
      <c r="AF179">
        <f t="shared" si="92"/>
        <v>2.1808854684328067</v>
      </c>
      <c r="AG179">
        <f t="shared" si="93"/>
        <v>19.581344649927111</v>
      </c>
      <c r="AH179">
        <v>1116.101284418779</v>
      </c>
      <c r="AI179">
        <v>1090.820242424242</v>
      </c>
      <c r="AJ179">
        <v>1.7212335195985291</v>
      </c>
      <c r="AK179">
        <v>62.734653934625719</v>
      </c>
      <c r="AL179">
        <f t="shared" si="94"/>
        <v>2.1857297914773786</v>
      </c>
      <c r="AM179">
        <v>32.193328473450407</v>
      </c>
      <c r="AN179">
        <v>34.141947878787867</v>
      </c>
      <c r="AO179">
        <v>2.2075972285650549E-5</v>
      </c>
      <c r="AP179">
        <v>100.3352754229541</v>
      </c>
      <c r="AQ179">
        <v>18</v>
      </c>
      <c r="AR179">
        <v>3</v>
      </c>
      <c r="AS179">
        <f t="shared" si="95"/>
        <v>1</v>
      </c>
      <c r="AT179">
        <f t="shared" si="96"/>
        <v>0</v>
      </c>
      <c r="AU179">
        <f t="shared" si="97"/>
        <v>47425.588213383046</v>
      </c>
      <c r="AV179">
        <f t="shared" si="98"/>
        <v>1199.981428571429</v>
      </c>
      <c r="AW179">
        <f t="shared" si="99"/>
        <v>1025.9096709136643</v>
      </c>
      <c r="AX179">
        <f t="shared" si="100"/>
        <v>0.85493795694405361</v>
      </c>
      <c r="AY179">
        <f t="shared" si="101"/>
        <v>0.18843025690202331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1678134601.5999999</v>
      </c>
      <c r="BF179">
        <v>1051.088571428571</v>
      </c>
      <c r="BG179">
        <v>1081.0814285714289</v>
      </c>
      <c r="BH179">
        <v>34.13842857142857</v>
      </c>
      <c r="BI179">
        <v>32.193985714285724</v>
      </c>
      <c r="BJ179">
        <v>1058.8685714285709</v>
      </c>
      <c r="BK179">
        <v>33.885971428571423</v>
      </c>
      <c r="BL179">
        <v>649.98571428571438</v>
      </c>
      <c r="BM179">
        <v>101.0617142857143</v>
      </c>
      <c r="BN179">
        <v>0.1000043857142857</v>
      </c>
      <c r="BO179">
        <v>32.619942857142853</v>
      </c>
      <c r="BP179">
        <v>32.439385714285713</v>
      </c>
      <c r="BQ179">
        <v>999.89999999999986</v>
      </c>
      <c r="BR179">
        <v>0</v>
      </c>
      <c r="BS179">
        <v>0</v>
      </c>
      <c r="BT179">
        <v>9014.5528571428567</v>
      </c>
      <c r="BU179">
        <v>0</v>
      </c>
      <c r="BV179">
        <v>161.9182857142857</v>
      </c>
      <c r="BW179">
        <v>-29.995014285714291</v>
      </c>
      <c r="BX179">
        <v>1088.24</v>
      </c>
      <c r="BY179">
        <v>1117.0442857142859</v>
      </c>
      <c r="BZ179">
        <v>1.94445</v>
      </c>
      <c r="CA179">
        <v>1081.0814285714289</v>
      </c>
      <c r="CB179">
        <v>32.193985714285724</v>
      </c>
      <c r="CC179">
        <v>3.4500899999999999</v>
      </c>
      <c r="CD179">
        <v>3.2535799999999999</v>
      </c>
      <c r="CE179">
        <v>26.37612857142857</v>
      </c>
      <c r="CF179">
        <v>25.385957142857141</v>
      </c>
      <c r="CG179">
        <v>1199.981428571429</v>
      </c>
      <c r="CH179">
        <v>0.49998471428571428</v>
      </c>
      <c r="CI179">
        <v>0.50001528571428566</v>
      </c>
      <c r="CJ179">
        <v>0</v>
      </c>
      <c r="CK179">
        <v>1132.575714285714</v>
      </c>
      <c r="CL179">
        <v>4.9990899999999998</v>
      </c>
      <c r="CM179">
        <v>12342.785714285719</v>
      </c>
      <c r="CN179">
        <v>9557.6342857142845</v>
      </c>
      <c r="CO179">
        <v>42.526571428571422</v>
      </c>
      <c r="CP179">
        <v>43.875</v>
      </c>
      <c r="CQ179">
        <v>43.311999999999998</v>
      </c>
      <c r="CR179">
        <v>43.061999999999998</v>
      </c>
      <c r="CS179">
        <v>43.776571428571437</v>
      </c>
      <c r="CT179">
        <v>597.47428571428566</v>
      </c>
      <c r="CU179">
        <v>597.51</v>
      </c>
      <c r="CV179">
        <v>0</v>
      </c>
      <c r="CW179">
        <v>1678134646</v>
      </c>
      <c r="CX179">
        <v>0</v>
      </c>
      <c r="CY179">
        <v>1678124978.5</v>
      </c>
      <c r="CZ179" t="s">
        <v>356</v>
      </c>
      <c r="DA179">
        <v>1678124978.5</v>
      </c>
      <c r="DB179">
        <v>1678124958</v>
      </c>
      <c r="DC179">
        <v>13</v>
      </c>
      <c r="DD179">
        <v>-0.20300000000000001</v>
      </c>
      <c r="DE179">
        <v>-1.0999999999999999E-2</v>
      </c>
      <c r="DF179">
        <v>-7.2679999999999998</v>
      </c>
      <c r="DG179">
        <v>0.23699999999999999</v>
      </c>
      <c r="DH179">
        <v>791</v>
      </c>
      <c r="DI179">
        <v>32</v>
      </c>
      <c r="DJ179">
        <v>0.03</v>
      </c>
      <c r="DK179">
        <v>7.0000000000000007E-2</v>
      </c>
      <c r="DL179">
        <v>-29.87525121951219</v>
      </c>
      <c r="DM179">
        <v>-0.2119358885017496</v>
      </c>
      <c r="DN179">
        <v>9.865912026116945E-2</v>
      </c>
      <c r="DO179">
        <v>0</v>
      </c>
      <c r="DP179">
        <v>1.9398829268292681</v>
      </c>
      <c r="DQ179">
        <v>3.6962508710805198E-2</v>
      </c>
      <c r="DR179">
        <v>3.8137071420571858E-3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371</v>
      </c>
      <c r="EA179">
        <v>3.29636</v>
      </c>
      <c r="EB179">
        <v>2.62541</v>
      </c>
      <c r="EC179">
        <v>0.19350000000000001</v>
      </c>
      <c r="ED179">
        <v>0.19464100000000001</v>
      </c>
      <c r="EE179">
        <v>0.13928199999999999</v>
      </c>
      <c r="EF179">
        <v>0.13266</v>
      </c>
      <c r="EG179">
        <v>24300.6</v>
      </c>
      <c r="EH179">
        <v>24609.7</v>
      </c>
      <c r="EI179">
        <v>28039.1</v>
      </c>
      <c r="EJ179">
        <v>29418.6</v>
      </c>
      <c r="EK179">
        <v>33230.800000000003</v>
      </c>
      <c r="EL179">
        <v>35426.6</v>
      </c>
      <c r="EM179">
        <v>39597.300000000003</v>
      </c>
      <c r="EN179">
        <v>42046.400000000001</v>
      </c>
      <c r="EO179">
        <v>2.18913</v>
      </c>
      <c r="EP179">
        <v>2.1802000000000001</v>
      </c>
      <c r="EQ179">
        <v>0.110388</v>
      </c>
      <c r="ER179">
        <v>0</v>
      </c>
      <c r="ES179">
        <v>30.651900000000001</v>
      </c>
      <c r="ET179">
        <v>999.9</v>
      </c>
      <c r="EU179">
        <v>71.099999999999994</v>
      </c>
      <c r="EV179">
        <v>34.799999999999997</v>
      </c>
      <c r="EW179">
        <v>39.298499999999997</v>
      </c>
      <c r="EX179">
        <v>56.708300000000001</v>
      </c>
      <c r="EY179">
        <v>-3.5657000000000001</v>
      </c>
      <c r="EZ179">
        <v>2</v>
      </c>
      <c r="FA179">
        <v>0.47738599999999998</v>
      </c>
      <c r="FB179">
        <v>7.7371999999999996E-2</v>
      </c>
      <c r="FC179">
        <v>20.274899999999999</v>
      </c>
      <c r="FD179">
        <v>5.21774</v>
      </c>
      <c r="FE179">
        <v>12.009399999999999</v>
      </c>
      <c r="FF179">
        <v>4.9862500000000001</v>
      </c>
      <c r="FG179">
        <v>3.2844799999999998</v>
      </c>
      <c r="FH179">
        <v>9999</v>
      </c>
      <c r="FI179">
        <v>9999</v>
      </c>
      <c r="FJ179">
        <v>9999</v>
      </c>
      <c r="FK179">
        <v>999.9</v>
      </c>
      <c r="FL179">
        <v>1.8658600000000001</v>
      </c>
      <c r="FM179">
        <v>1.8623400000000001</v>
      </c>
      <c r="FN179">
        <v>1.86436</v>
      </c>
      <c r="FO179">
        <v>1.8604400000000001</v>
      </c>
      <c r="FP179">
        <v>1.8611200000000001</v>
      </c>
      <c r="FQ179">
        <v>1.86029</v>
      </c>
      <c r="FR179">
        <v>1.8620300000000001</v>
      </c>
      <c r="FS179">
        <v>1.8586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-7.78</v>
      </c>
      <c r="GH179">
        <v>0.2525</v>
      </c>
      <c r="GI179">
        <v>-4.6300871571038451</v>
      </c>
      <c r="GJ179">
        <v>-4.6782648166075668E-3</v>
      </c>
      <c r="GK179">
        <v>2.0645039605938809E-6</v>
      </c>
      <c r="GL179">
        <v>-4.2957140779123221E-10</v>
      </c>
      <c r="GM179">
        <v>-8.3289933805379121E-2</v>
      </c>
      <c r="GN179">
        <v>6.7050777095108757E-4</v>
      </c>
      <c r="GO179">
        <v>6.3862846072479287E-4</v>
      </c>
      <c r="GP179">
        <v>-1.0801389653900339E-5</v>
      </c>
      <c r="GQ179">
        <v>6</v>
      </c>
      <c r="GR179">
        <v>2074</v>
      </c>
      <c r="GS179">
        <v>4</v>
      </c>
      <c r="GT179">
        <v>34</v>
      </c>
      <c r="GU179">
        <v>160.4</v>
      </c>
      <c r="GV179">
        <v>160.80000000000001</v>
      </c>
      <c r="GW179">
        <v>2.96997</v>
      </c>
      <c r="GX179">
        <v>2.5280800000000001</v>
      </c>
      <c r="GY179">
        <v>2.04834</v>
      </c>
      <c r="GZ179">
        <v>2.6171899999999999</v>
      </c>
      <c r="HA179">
        <v>2.1972700000000001</v>
      </c>
      <c r="HB179">
        <v>2.34131</v>
      </c>
      <c r="HC179">
        <v>40.247399999999999</v>
      </c>
      <c r="HD179">
        <v>13.2477</v>
      </c>
      <c r="HE179">
        <v>18</v>
      </c>
      <c r="HF179">
        <v>679.08199999999999</v>
      </c>
      <c r="HG179">
        <v>747.66899999999998</v>
      </c>
      <c r="HH179">
        <v>31.000900000000001</v>
      </c>
      <c r="HI179">
        <v>33.430900000000001</v>
      </c>
      <c r="HJ179">
        <v>30.0002</v>
      </c>
      <c r="HK179">
        <v>33.390999999999998</v>
      </c>
      <c r="HL179">
        <v>33.410200000000003</v>
      </c>
      <c r="HM179">
        <v>59.432699999999997</v>
      </c>
      <c r="HN179">
        <v>22.3386</v>
      </c>
      <c r="HO179">
        <v>97.767499999999998</v>
      </c>
      <c r="HP179">
        <v>31</v>
      </c>
      <c r="HQ179">
        <v>1096.8399999999999</v>
      </c>
      <c r="HR179">
        <v>32.216700000000003</v>
      </c>
      <c r="HS179">
        <v>98.829599999999999</v>
      </c>
      <c r="HT179">
        <v>97.504900000000006</v>
      </c>
    </row>
    <row r="180" spans="1:228" x14ac:dyDescent="0.2">
      <c r="A180">
        <v>165</v>
      </c>
      <c r="B180">
        <v>1678134607.5999999</v>
      </c>
      <c r="C180">
        <v>655</v>
      </c>
      <c r="D180" t="s">
        <v>689</v>
      </c>
      <c r="E180" t="s">
        <v>690</v>
      </c>
      <c r="F180">
        <v>4</v>
      </c>
      <c r="G180">
        <v>1678134605.2874999</v>
      </c>
      <c r="H180">
        <f t="shared" si="68"/>
        <v>2.1833284575802107E-3</v>
      </c>
      <c r="I180">
        <f t="shared" si="69"/>
        <v>2.1833284575802105</v>
      </c>
      <c r="J180">
        <f t="shared" si="70"/>
        <v>19.864570655974852</v>
      </c>
      <c r="K180">
        <f t="shared" si="71"/>
        <v>1057.14625</v>
      </c>
      <c r="L180">
        <f t="shared" si="72"/>
        <v>819.14644760592319</v>
      </c>
      <c r="M180">
        <f t="shared" si="73"/>
        <v>82.865459364440795</v>
      </c>
      <c r="N180">
        <f t="shared" si="74"/>
        <v>106.94169507500474</v>
      </c>
      <c r="O180">
        <f t="shared" si="75"/>
        <v>0.15113960917109676</v>
      </c>
      <c r="P180">
        <f t="shared" si="76"/>
        <v>2.7624533446237067</v>
      </c>
      <c r="Q180">
        <f t="shared" si="77"/>
        <v>0.14669141905986929</v>
      </c>
      <c r="R180">
        <f t="shared" si="78"/>
        <v>9.2070884329594219E-2</v>
      </c>
      <c r="S180">
        <f t="shared" si="79"/>
        <v>226.10336098625379</v>
      </c>
      <c r="T180">
        <f t="shared" si="80"/>
        <v>33.430870729930184</v>
      </c>
      <c r="U180">
        <f t="shared" si="81"/>
        <v>32.447450000000003</v>
      </c>
      <c r="V180">
        <f t="shared" si="82"/>
        <v>4.8973580362237019</v>
      </c>
      <c r="W180">
        <f t="shared" si="83"/>
        <v>69.819547947610829</v>
      </c>
      <c r="X180">
        <f t="shared" si="84"/>
        <v>3.4538488925431459</v>
      </c>
      <c r="Y180">
        <f t="shared" si="85"/>
        <v>4.9468221924535305</v>
      </c>
      <c r="Z180">
        <f t="shared" si="86"/>
        <v>1.4435091436805561</v>
      </c>
      <c r="AA180">
        <f t="shared" si="87"/>
        <v>-96.284784979287295</v>
      </c>
      <c r="AB180">
        <f t="shared" si="88"/>
        <v>26.546662825511493</v>
      </c>
      <c r="AC180">
        <f t="shared" si="89"/>
        <v>2.190866146054419</v>
      </c>
      <c r="AD180">
        <f t="shared" si="90"/>
        <v>158.55610497853243</v>
      </c>
      <c r="AE180">
        <f t="shared" si="91"/>
        <v>30.293027479925399</v>
      </c>
      <c r="AF180">
        <f t="shared" si="92"/>
        <v>2.1829773127137235</v>
      </c>
      <c r="AG180">
        <f t="shared" si="93"/>
        <v>19.864570655974852</v>
      </c>
      <c r="AH180">
        <v>1123.020810384103</v>
      </c>
      <c r="AI180">
        <v>1097.583636363637</v>
      </c>
      <c r="AJ180">
        <v>1.691816387268632</v>
      </c>
      <c r="AK180">
        <v>62.734653934625719</v>
      </c>
      <c r="AL180">
        <f t="shared" si="94"/>
        <v>2.1833284575802105</v>
      </c>
      <c r="AM180">
        <v>32.195908645981348</v>
      </c>
      <c r="AN180">
        <v>34.142390909090899</v>
      </c>
      <c r="AO180">
        <v>9.0265117716954E-6</v>
      </c>
      <c r="AP180">
        <v>100.3352754229541</v>
      </c>
      <c r="AQ180">
        <v>18</v>
      </c>
      <c r="AR180">
        <v>3</v>
      </c>
      <c r="AS180">
        <f t="shared" si="95"/>
        <v>1</v>
      </c>
      <c r="AT180">
        <f t="shared" si="96"/>
        <v>0</v>
      </c>
      <c r="AU180">
        <f t="shared" si="97"/>
        <v>47251.618305501994</v>
      </c>
      <c r="AV180">
        <f t="shared" si="98"/>
        <v>1199.92625</v>
      </c>
      <c r="AW180">
        <f t="shared" si="99"/>
        <v>1025.862988593914</v>
      </c>
      <c r="AX180">
        <f t="shared" si="100"/>
        <v>0.85493836691539493</v>
      </c>
      <c r="AY180">
        <f t="shared" si="101"/>
        <v>0.18843104814671219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1678134605.2874999</v>
      </c>
      <c r="BF180">
        <v>1057.14625</v>
      </c>
      <c r="BG180">
        <v>1087.23875</v>
      </c>
      <c r="BH180">
        <v>34.142187500000013</v>
      </c>
      <c r="BI180">
        <v>32.1959625</v>
      </c>
      <c r="BJ180">
        <v>1064.93625</v>
      </c>
      <c r="BK180">
        <v>33.889712500000002</v>
      </c>
      <c r="BL180">
        <v>650.01087499999994</v>
      </c>
      <c r="BM180">
        <v>101.060625</v>
      </c>
      <c r="BN180">
        <v>0.10011323749999999</v>
      </c>
      <c r="BO180">
        <v>32.625700000000002</v>
      </c>
      <c r="BP180">
        <v>32.447450000000003</v>
      </c>
      <c r="BQ180">
        <v>999.9</v>
      </c>
      <c r="BR180">
        <v>0</v>
      </c>
      <c r="BS180">
        <v>0</v>
      </c>
      <c r="BT180">
        <v>8981.2487500000007</v>
      </c>
      <c r="BU180">
        <v>0</v>
      </c>
      <c r="BV180">
        <v>158.46112500000001</v>
      </c>
      <c r="BW180">
        <v>-30.090450000000001</v>
      </c>
      <c r="BX180">
        <v>1094.5162499999999</v>
      </c>
      <c r="BY180">
        <v>1123.40625</v>
      </c>
      <c r="BZ180">
        <v>1.94624</v>
      </c>
      <c r="CA180">
        <v>1087.23875</v>
      </c>
      <c r="CB180">
        <v>32.1959625</v>
      </c>
      <c r="CC180">
        <v>3.4504337500000002</v>
      </c>
      <c r="CD180">
        <v>3.2537449999999999</v>
      </c>
      <c r="CE180">
        <v>26.377800000000001</v>
      </c>
      <c r="CF180">
        <v>25.386787500000001</v>
      </c>
      <c r="CG180">
        <v>1199.92625</v>
      </c>
      <c r="CH180">
        <v>0.49997174999999999</v>
      </c>
      <c r="CI180">
        <v>0.50002824999999995</v>
      </c>
      <c r="CJ180">
        <v>0</v>
      </c>
      <c r="CK180">
        <v>1132.2449999999999</v>
      </c>
      <c r="CL180">
        <v>4.9990899999999998</v>
      </c>
      <c r="CM180">
        <v>12334.5625</v>
      </c>
      <c r="CN180">
        <v>9557.1787499999991</v>
      </c>
      <c r="CO180">
        <v>42.546499999999988</v>
      </c>
      <c r="CP180">
        <v>43.875</v>
      </c>
      <c r="CQ180">
        <v>43.311999999999998</v>
      </c>
      <c r="CR180">
        <v>43.061999999999998</v>
      </c>
      <c r="CS180">
        <v>43.804250000000003</v>
      </c>
      <c r="CT180">
        <v>597.42875000000004</v>
      </c>
      <c r="CU180">
        <v>597.49749999999995</v>
      </c>
      <c r="CV180">
        <v>0</v>
      </c>
      <c r="CW180">
        <v>1678134649.5999999</v>
      </c>
      <c r="CX180">
        <v>0</v>
      </c>
      <c r="CY180">
        <v>1678124978.5</v>
      </c>
      <c r="CZ180" t="s">
        <v>356</v>
      </c>
      <c r="DA180">
        <v>1678124978.5</v>
      </c>
      <c r="DB180">
        <v>1678124958</v>
      </c>
      <c r="DC180">
        <v>13</v>
      </c>
      <c r="DD180">
        <v>-0.20300000000000001</v>
      </c>
      <c r="DE180">
        <v>-1.0999999999999999E-2</v>
      </c>
      <c r="DF180">
        <v>-7.2679999999999998</v>
      </c>
      <c r="DG180">
        <v>0.23699999999999999</v>
      </c>
      <c r="DH180">
        <v>791</v>
      </c>
      <c r="DI180">
        <v>32</v>
      </c>
      <c r="DJ180">
        <v>0.03</v>
      </c>
      <c r="DK180">
        <v>7.0000000000000007E-2</v>
      </c>
      <c r="DL180">
        <v>-29.900143902439019</v>
      </c>
      <c r="DM180">
        <v>-1.073962369337945</v>
      </c>
      <c r="DN180">
        <v>0.12623771429965061</v>
      </c>
      <c r="DO180">
        <v>0</v>
      </c>
      <c r="DP180">
        <v>1.942121951219512</v>
      </c>
      <c r="DQ180">
        <v>3.350257839721496E-2</v>
      </c>
      <c r="DR180">
        <v>3.5049395245554918E-3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371</v>
      </c>
      <c r="EA180">
        <v>3.2964899999999999</v>
      </c>
      <c r="EB180">
        <v>2.6251600000000002</v>
      </c>
      <c r="EC180">
        <v>0.19425100000000001</v>
      </c>
      <c r="ED180">
        <v>0.19539400000000001</v>
      </c>
      <c r="EE180">
        <v>0.13928299999999999</v>
      </c>
      <c r="EF180">
        <v>0.132664</v>
      </c>
      <c r="EG180">
        <v>24277.4</v>
      </c>
      <c r="EH180">
        <v>24586.3</v>
      </c>
      <c r="EI180">
        <v>28038.5</v>
      </c>
      <c r="EJ180">
        <v>29418.3</v>
      </c>
      <c r="EK180">
        <v>33230.1</v>
      </c>
      <c r="EL180">
        <v>35426.300000000003</v>
      </c>
      <c r="EM180">
        <v>39596.5</v>
      </c>
      <c r="EN180">
        <v>42046.2</v>
      </c>
      <c r="EO180">
        <v>2.1892800000000001</v>
      </c>
      <c r="EP180">
        <v>2.1799499999999998</v>
      </c>
      <c r="EQ180">
        <v>0.110433</v>
      </c>
      <c r="ER180">
        <v>0</v>
      </c>
      <c r="ES180">
        <v>30.6599</v>
      </c>
      <c r="ET180">
        <v>999.9</v>
      </c>
      <c r="EU180">
        <v>71.099999999999994</v>
      </c>
      <c r="EV180">
        <v>34.799999999999997</v>
      </c>
      <c r="EW180">
        <v>39.302399999999999</v>
      </c>
      <c r="EX180">
        <v>56.438299999999998</v>
      </c>
      <c r="EY180">
        <v>-3.5777199999999998</v>
      </c>
      <c r="EZ180">
        <v>2</v>
      </c>
      <c r="FA180">
        <v>0.47706300000000001</v>
      </c>
      <c r="FB180">
        <v>8.0983100000000002E-2</v>
      </c>
      <c r="FC180">
        <v>20.274899999999999</v>
      </c>
      <c r="FD180">
        <v>5.2183400000000004</v>
      </c>
      <c r="FE180">
        <v>12.0098</v>
      </c>
      <c r="FF180">
        <v>4.9865000000000004</v>
      </c>
      <c r="FG180">
        <v>3.2845800000000001</v>
      </c>
      <c r="FH180">
        <v>9999</v>
      </c>
      <c r="FI180">
        <v>9999</v>
      </c>
      <c r="FJ180">
        <v>9999</v>
      </c>
      <c r="FK180">
        <v>999.9</v>
      </c>
      <c r="FL180">
        <v>1.86585</v>
      </c>
      <c r="FM180">
        <v>1.8623400000000001</v>
      </c>
      <c r="FN180">
        <v>1.8643799999999999</v>
      </c>
      <c r="FO180">
        <v>1.8604400000000001</v>
      </c>
      <c r="FP180">
        <v>1.86113</v>
      </c>
      <c r="FQ180">
        <v>1.8603000000000001</v>
      </c>
      <c r="FR180">
        <v>1.8620300000000001</v>
      </c>
      <c r="FS180">
        <v>1.8586100000000001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-7.8</v>
      </c>
      <c r="GH180">
        <v>0.2525</v>
      </c>
      <c r="GI180">
        <v>-4.6300871571038451</v>
      </c>
      <c r="GJ180">
        <v>-4.6782648166075668E-3</v>
      </c>
      <c r="GK180">
        <v>2.0645039605938809E-6</v>
      </c>
      <c r="GL180">
        <v>-4.2957140779123221E-10</v>
      </c>
      <c r="GM180">
        <v>-8.3289933805379121E-2</v>
      </c>
      <c r="GN180">
        <v>6.7050777095108757E-4</v>
      </c>
      <c r="GO180">
        <v>6.3862846072479287E-4</v>
      </c>
      <c r="GP180">
        <v>-1.0801389653900339E-5</v>
      </c>
      <c r="GQ180">
        <v>6</v>
      </c>
      <c r="GR180">
        <v>2074</v>
      </c>
      <c r="GS180">
        <v>4</v>
      </c>
      <c r="GT180">
        <v>34</v>
      </c>
      <c r="GU180">
        <v>160.5</v>
      </c>
      <c r="GV180">
        <v>160.80000000000001</v>
      </c>
      <c r="GW180">
        <v>2.9846200000000001</v>
      </c>
      <c r="GX180">
        <v>2.5305200000000001</v>
      </c>
      <c r="GY180">
        <v>2.04834</v>
      </c>
      <c r="GZ180">
        <v>2.6171899999999999</v>
      </c>
      <c r="HA180">
        <v>2.1972700000000001</v>
      </c>
      <c r="HB180">
        <v>2.3315399999999999</v>
      </c>
      <c r="HC180">
        <v>40.247399999999999</v>
      </c>
      <c r="HD180">
        <v>13.2302</v>
      </c>
      <c r="HE180">
        <v>18</v>
      </c>
      <c r="HF180">
        <v>679.20399999999995</v>
      </c>
      <c r="HG180">
        <v>747.428</v>
      </c>
      <c r="HH180">
        <v>31.001000000000001</v>
      </c>
      <c r="HI180">
        <v>33.430900000000001</v>
      </c>
      <c r="HJ180">
        <v>30</v>
      </c>
      <c r="HK180">
        <v>33.390999999999998</v>
      </c>
      <c r="HL180">
        <v>33.410200000000003</v>
      </c>
      <c r="HM180">
        <v>59.722099999999998</v>
      </c>
      <c r="HN180">
        <v>22.3386</v>
      </c>
      <c r="HO180">
        <v>97.767499999999998</v>
      </c>
      <c r="HP180">
        <v>31</v>
      </c>
      <c r="HQ180">
        <v>1103.57</v>
      </c>
      <c r="HR180">
        <v>32.216700000000003</v>
      </c>
      <c r="HS180">
        <v>98.827500000000001</v>
      </c>
      <c r="HT180">
        <v>97.504099999999994</v>
      </c>
    </row>
    <row r="181" spans="1:228" x14ac:dyDescent="0.2">
      <c r="A181">
        <v>166</v>
      </c>
      <c r="B181">
        <v>1678134611.5999999</v>
      </c>
      <c r="C181">
        <v>659</v>
      </c>
      <c r="D181" t="s">
        <v>691</v>
      </c>
      <c r="E181" t="s">
        <v>692</v>
      </c>
      <c r="F181">
        <v>4</v>
      </c>
      <c r="G181">
        <v>1678134609.5999999</v>
      </c>
      <c r="H181">
        <f t="shared" si="68"/>
        <v>2.1845466812025708E-3</v>
      </c>
      <c r="I181">
        <f t="shared" si="69"/>
        <v>2.1845466812025709</v>
      </c>
      <c r="J181">
        <f t="shared" si="70"/>
        <v>19.826653059395383</v>
      </c>
      <c r="K181">
        <f t="shared" si="71"/>
        <v>1064.241428571429</v>
      </c>
      <c r="L181">
        <f t="shared" si="72"/>
        <v>826.11542693682486</v>
      </c>
      <c r="M181">
        <f t="shared" si="73"/>
        <v>83.569510308740476</v>
      </c>
      <c r="N181">
        <f t="shared" si="74"/>
        <v>107.65824258453176</v>
      </c>
      <c r="O181">
        <f t="shared" si="75"/>
        <v>0.15090094199161286</v>
      </c>
      <c r="P181">
        <f t="shared" si="76"/>
        <v>2.7660389014017701</v>
      </c>
      <c r="Q181">
        <f t="shared" si="77"/>
        <v>0.14647213389498795</v>
      </c>
      <c r="R181">
        <f t="shared" si="78"/>
        <v>9.1932167451757599E-2</v>
      </c>
      <c r="S181">
        <f t="shared" si="79"/>
        <v>226.10937052068198</v>
      </c>
      <c r="T181">
        <f t="shared" si="80"/>
        <v>33.431852470530202</v>
      </c>
      <c r="U181">
        <f t="shared" si="81"/>
        <v>32.458914285714293</v>
      </c>
      <c r="V181">
        <f t="shared" si="82"/>
        <v>4.9005263580687091</v>
      </c>
      <c r="W181">
        <f t="shared" si="83"/>
        <v>69.815635925957764</v>
      </c>
      <c r="X181">
        <f t="shared" si="84"/>
        <v>3.454091823913926</v>
      </c>
      <c r="Y181">
        <f t="shared" si="85"/>
        <v>4.9474473419924534</v>
      </c>
      <c r="Z181">
        <f t="shared" si="86"/>
        <v>1.4464345341547831</v>
      </c>
      <c r="AA181">
        <f t="shared" si="87"/>
        <v>-96.338508641033371</v>
      </c>
      <c r="AB181">
        <f t="shared" si="88"/>
        <v>25.20599513191495</v>
      </c>
      <c r="AC181">
        <f t="shared" si="89"/>
        <v>2.0776655955564856</v>
      </c>
      <c r="AD181">
        <f t="shared" si="90"/>
        <v>157.05452260712005</v>
      </c>
      <c r="AE181">
        <f t="shared" si="91"/>
        <v>30.463125727880822</v>
      </c>
      <c r="AF181">
        <f t="shared" si="92"/>
        <v>2.1836928817007091</v>
      </c>
      <c r="AG181">
        <f t="shared" si="93"/>
        <v>19.826653059395383</v>
      </c>
      <c r="AH181">
        <v>1129.976078315018</v>
      </c>
      <c r="AI181">
        <v>1104.454484848485</v>
      </c>
      <c r="AJ181">
        <v>1.7233098679840111</v>
      </c>
      <c r="AK181">
        <v>62.734653934625719</v>
      </c>
      <c r="AL181">
        <f t="shared" si="94"/>
        <v>2.1845466812025709</v>
      </c>
      <c r="AM181">
        <v>32.198065545867507</v>
      </c>
      <c r="AN181">
        <v>34.145503030303033</v>
      </c>
      <c r="AO181">
        <v>2.697064856598107E-5</v>
      </c>
      <c r="AP181">
        <v>100.3352754229541</v>
      </c>
      <c r="AQ181">
        <v>19</v>
      </c>
      <c r="AR181">
        <v>3</v>
      </c>
      <c r="AS181">
        <f t="shared" si="95"/>
        <v>1</v>
      </c>
      <c r="AT181">
        <f t="shared" si="96"/>
        <v>0</v>
      </c>
      <c r="AU181">
        <f t="shared" si="97"/>
        <v>47349.942094672835</v>
      </c>
      <c r="AV181">
        <f t="shared" si="98"/>
        <v>1199.967142857143</v>
      </c>
      <c r="AW181">
        <f t="shared" si="99"/>
        <v>1025.8970707361048</v>
      </c>
      <c r="AX181">
        <f t="shared" si="100"/>
        <v>0.85493763462008276</v>
      </c>
      <c r="AY181">
        <f t="shared" si="101"/>
        <v>0.1884296348167597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1678134609.5999999</v>
      </c>
      <c r="BF181">
        <v>1064.241428571429</v>
      </c>
      <c r="BG181">
        <v>1094.505714285714</v>
      </c>
      <c r="BH181">
        <v>34.144971428571431</v>
      </c>
      <c r="BI181">
        <v>32.198128571428569</v>
      </c>
      <c r="BJ181">
        <v>1072.0442857142859</v>
      </c>
      <c r="BK181">
        <v>33.892471428571433</v>
      </c>
      <c r="BL181">
        <v>650.01571428571424</v>
      </c>
      <c r="BM181">
        <v>101.0598571428571</v>
      </c>
      <c r="BN181">
        <v>9.97479E-2</v>
      </c>
      <c r="BO181">
        <v>32.627942857142862</v>
      </c>
      <c r="BP181">
        <v>32.458914285714293</v>
      </c>
      <c r="BQ181">
        <v>999.89999999999986</v>
      </c>
      <c r="BR181">
        <v>0</v>
      </c>
      <c r="BS181">
        <v>0</v>
      </c>
      <c r="BT181">
        <v>9000.3571428571431</v>
      </c>
      <c r="BU181">
        <v>0</v>
      </c>
      <c r="BV181">
        <v>156.68728571428571</v>
      </c>
      <c r="BW181">
        <v>-30.26201428571429</v>
      </c>
      <c r="BX181">
        <v>1101.8671428571431</v>
      </c>
      <c r="BY181">
        <v>1130.918571428572</v>
      </c>
      <c r="BZ181">
        <v>1.946861428571429</v>
      </c>
      <c r="CA181">
        <v>1094.505714285714</v>
      </c>
      <c r="CB181">
        <v>32.198128571428569</v>
      </c>
      <c r="CC181">
        <v>3.4506928571428568</v>
      </c>
      <c r="CD181">
        <v>3.2539442857142862</v>
      </c>
      <c r="CE181">
        <v>26.379057142857139</v>
      </c>
      <c r="CF181">
        <v>25.387799999999999</v>
      </c>
      <c r="CG181">
        <v>1199.967142857143</v>
      </c>
      <c r="CH181">
        <v>0.49999700000000002</v>
      </c>
      <c r="CI181">
        <v>0.50000300000000009</v>
      </c>
      <c r="CJ181">
        <v>0</v>
      </c>
      <c r="CK181">
        <v>1131.6957142857141</v>
      </c>
      <c r="CL181">
        <v>4.9990899999999998</v>
      </c>
      <c r="CM181">
        <v>12327.571428571429</v>
      </c>
      <c r="CN181">
        <v>9557.574285714285</v>
      </c>
      <c r="CO181">
        <v>42.544285714285706</v>
      </c>
      <c r="CP181">
        <v>43.892714285714291</v>
      </c>
      <c r="CQ181">
        <v>43.311999999999998</v>
      </c>
      <c r="CR181">
        <v>43.061999999999998</v>
      </c>
      <c r="CS181">
        <v>43.811999999999998</v>
      </c>
      <c r="CT181">
        <v>597.47857142857151</v>
      </c>
      <c r="CU181">
        <v>597.48857142857139</v>
      </c>
      <c r="CV181">
        <v>0</v>
      </c>
      <c r="CW181">
        <v>1678134653.8</v>
      </c>
      <c r="CX181">
        <v>0</v>
      </c>
      <c r="CY181">
        <v>1678124978.5</v>
      </c>
      <c r="CZ181" t="s">
        <v>356</v>
      </c>
      <c r="DA181">
        <v>1678124978.5</v>
      </c>
      <c r="DB181">
        <v>1678124958</v>
      </c>
      <c r="DC181">
        <v>13</v>
      </c>
      <c r="DD181">
        <v>-0.20300000000000001</v>
      </c>
      <c r="DE181">
        <v>-1.0999999999999999E-2</v>
      </c>
      <c r="DF181">
        <v>-7.2679999999999998</v>
      </c>
      <c r="DG181">
        <v>0.23699999999999999</v>
      </c>
      <c r="DH181">
        <v>791</v>
      </c>
      <c r="DI181">
        <v>32</v>
      </c>
      <c r="DJ181">
        <v>0.03</v>
      </c>
      <c r="DK181">
        <v>7.0000000000000007E-2</v>
      </c>
      <c r="DL181">
        <v>-29.98401707317073</v>
      </c>
      <c r="DM181">
        <v>-1.666149825784021</v>
      </c>
      <c r="DN181">
        <v>0.16788591204923781</v>
      </c>
      <c r="DO181">
        <v>0</v>
      </c>
      <c r="DP181">
        <v>1.9440026829268291</v>
      </c>
      <c r="DQ181">
        <v>2.4196306620214589E-2</v>
      </c>
      <c r="DR181">
        <v>2.679545851937473E-3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371</v>
      </c>
      <c r="EA181">
        <v>3.2963900000000002</v>
      </c>
      <c r="EB181">
        <v>2.6250100000000001</v>
      </c>
      <c r="EC181">
        <v>0.195019</v>
      </c>
      <c r="ED181">
        <v>0.196157</v>
      </c>
      <c r="EE181">
        <v>0.139292</v>
      </c>
      <c r="EF181">
        <v>0.13266900000000001</v>
      </c>
      <c r="EG181">
        <v>24253.9</v>
      </c>
      <c r="EH181">
        <v>24562.799999999999</v>
      </c>
      <c r="EI181">
        <v>28038.1</v>
      </c>
      <c r="EJ181">
        <v>29418.1</v>
      </c>
      <c r="EK181">
        <v>33229.599999999999</v>
      </c>
      <c r="EL181">
        <v>35425.9</v>
      </c>
      <c r="EM181">
        <v>39596.199999999997</v>
      </c>
      <c r="EN181">
        <v>42045.9</v>
      </c>
      <c r="EO181">
        <v>2.1886199999999998</v>
      </c>
      <c r="EP181">
        <v>2.1801200000000001</v>
      </c>
      <c r="EQ181">
        <v>0.110023</v>
      </c>
      <c r="ER181">
        <v>0</v>
      </c>
      <c r="ES181">
        <v>30.6675</v>
      </c>
      <c r="ET181">
        <v>999.9</v>
      </c>
      <c r="EU181">
        <v>71.099999999999994</v>
      </c>
      <c r="EV181">
        <v>34.799999999999997</v>
      </c>
      <c r="EW181">
        <v>39.299599999999998</v>
      </c>
      <c r="EX181">
        <v>56.348300000000002</v>
      </c>
      <c r="EY181">
        <v>-3.55769</v>
      </c>
      <c r="EZ181">
        <v>2</v>
      </c>
      <c r="FA181">
        <v>0.47723599999999999</v>
      </c>
      <c r="FB181">
        <v>8.4771200000000005E-2</v>
      </c>
      <c r="FC181">
        <v>20.274899999999999</v>
      </c>
      <c r="FD181">
        <v>5.2175900000000004</v>
      </c>
      <c r="FE181">
        <v>12.0097</v>
      </c>
      <c r="FF181">
        <v>4.9857500000000003</v>
      </c>
      <c r="FG181">
        <v>3.2844500000000001</v>
      </c>
      <c r="FH181">
        <v>9999</v>
      </c>
      <c r="FI181">
        <v>9999</v>
      </c>
      <c r="FJ181">
        <v>9999</v>
      </c>
      <c r="FK181">
        <v>999.9</v>
      </c>
      <c r="FL181">
        <v>1.86585</v>
      </c>
      <c r="FM181">
        <v>1.8623400000000001</v>
      </c>
      <c r="FN181">
        <v>1.86436</v>
      </c>
      <c r="FO181">
        <v>1.8604400000000001</v>
      </c>
      <c r="FP181">
        <v>1.86113</v>
      </c>
      <c r="FQ181">
        <v>1.86025</v>
      </c>
      <c r="FR181">
        <v>1.86202</v>
      </c>
      <c r="FS181">
        <v>1.8585799999999999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-7.8</v>
      </c>
      <c r="GH181">
        <v>0.2525</v>
      </c>
      <c r="GI181">
        <v>-4.6300871571038451</v>
      </c>
      <c r="GJ181">
        <v>-4.6782648166075668E-3</v>
      </c>
      <c r="GK181">
        <v>2.0645039605938809E-6</v>
      </c>
      <c r="GL181">
        <v>-4.2957140779123221E-10</v>
      </c>
      <c r="GM181">
        <v>-8.3289933805379121E-2</v>
      </c>
      <c r="GN181">
        <v>6.7050777095108757E-4</v>
      </c>
      <c r="GO181">
        <v>6.3862846072479287E-4</v>
      </c>
      <c r="GP181">
        <v>-1.0801389653900339E-5</v>
      </c>
      <c r="GQ181">
        <v>6</v>
      </c>
      <c r="GR181">
        <v>2074</v>
      </c>
      <c r="GS181">
        <v>4</v>
      </c>
      <c r="GT181">
        <v>34</v>
      </c>
      <c r="GU181">
        <v>160.6</v>
      </c>
      <c r="GV181">
        <v>160.9</v>
      </c>
      <c r="GW181">
        <v>2.9992700000000001</v>
      </c>
      <c r="GX181">
        <v>2.5317400000000001</v>
      </c>
      <c r="GY181">
        <v>2.04834</v>
      </c>
      <c r="GZ181">
        <v>2.6171899999999999</v>
      </c>
      <c r="HA181">
        <v>2.1972700000000001</v>
      </c>
      <c r="HB181">
        <v>2.34253</v>
      </c>
      <c r="HC181">
        <v>40.272799999999997</v>
      </c>
      <c r="HD181">
        <v>13.2477</v>
      </c>
      <c r="HE181">
        <v>18</v>
      </c>
      <c r="HF181">
        <v>678.67499999999995</v>
      </c>
      <c r="HG181">
        <v>747.59699999999998</v>
      </c>
      <c r="HH181">
        <v>31.001000000000001</v>
      </c>
      <c r="HI181">
        <v>33.430900000000001</v>
      </c>
      <c r="HJ181">
        <v>30.0002</v>
      </c>
      <c r="HK181">
        <v>33.390999999999998</v>
      </c>
      <c r="HL181">
        <v>33.410200000000003</v>
      </c>
      <c r="HM181">
        <v>60.016500000000001</v>
      </c>
      <c r="HN181">
        <v>22.3386</v>
      </c>
      <c r="HO181">
        <v>97.397000000000006</v>
      </c>
      <c r="HP181">
        <v>31</v>
      </c>
      <c r="HQ181">
        <v>1110.3599999999999</v>
      </c>
      <c r="HR181">
        <v>32.216700000000003</v>
      </c>
      <c r="HS181">
        <v>98.826499999999996</v>
      </c>
      <c r="HT181">
        <v>97.503600000000006</v>
      </c>
    </row>
    <row r="182" spans="1:228" x14ac:dyDescent="0.2">
      <c r="A182">
        <v>167</v>
      </c>
      <c r="B182">
        <v>1678134615.5999999</v>
      </c>
      <c r="C182">
        <v>663</v>
      </c>
      <c r="D182" t="s">
        <v>693</v>
      </c>
      <c r="E182" t="s">
        <v>694</v>
      </c>
      <c r="F182">
        <v>4</v>
      </c>
      <c r="G182">
        <v>1678134613.2874999</v>
      </c>
      <c r="H182">
        <f t="shared" si="68"/>
        <v>2.1730809571431807E-3</v>
      </c>
      <c r="I182">
        <f t="shared" si="69"/>
        <v>2.1730809571431808</v>
      </c>
      <c r="J182">
        <f t="shared" si="70"/>
        <v>19.784943356851787</v>
      </c>
      <c r="K182">
        <f t="shared" si="71"/>
        <v>1070.4087500000001</v>
      </c>
      <c r="L182">
        <f t="shared" si="72"/>
        <v>831.95472642237917</v>
      </c>
      <c r="M182">
        <f t="shared" si="73"/>
        <v>84.161445208434742</v>
      </c>
      <c r="N182">
        <f t="shared" si="74"/>
        <v>108.28371364767914</v>
      </c>
      <c r="O182">
        <f t="shared" si="75"/>
        <v>0.15040256082932532</v>
      </c>
      <c r="P182">
        <f t="shared" si="76"/>
        <v>2.7707109017459333</v>
      </c>
      <c r="Q182">
        <f t="shared" si="77"/>
        <v>0.14600968544271489</v>
      </c>
      <c r="R182">
        <f t="shared" si="78"/>
        <v>9.1640048471766308E-2</v>
      </c>
      <c r="S182">
        <f t="shared" si="79"/>
        <v>226.11269848601142</v>
      </c>
      <c r="T182">
        <f t="shared" si="80"/>
        <v>33.430032488340295</v>
      </c>
      <c r="U182">
        <f t="shared" si="81"/>
        <v>32.447049999999997</v>
      </c>
      <c r="V182">
        <f t="shared" si="82"/>
        <v>4.8972475226095193</v>
      </c>
      <c r="W182">
        <f t="shared" si="83"/>
        <v>69.824339235965354</v>
      </c>
      <c r="X182">
        <f t="shared" si="84"/>
        <v>3.453798869619443</v>
      </c>
      <c r="Y182">
        <f t="shared" si="85"/>
        <v>4.9464111045113173</v>
      </c>
      <c r="Z182">
        <f t="shared" si="86"/>
        <v>1.4434486529900763</v>
      </c>
      <c r="AA182">
        <f t="shared" si="87"/>
        <v>-95.832870210014264</v>
      </c>
      <c r="AB182">
        <f t="shared" si="88"/>
        <v>26.465438754956452</v>
      </c>
      <c r="AC182">
        <f t="shared" si="89"/>
        <v>2.1776333011005526</v>
      </c>
      <c r="AD182">
        <f t="shared" si="90"/>
        <v>158.92290033205416</v>
      </c>
      <c r="AE182">
        <f t="shared" si="91"/>
        <v>30.453810993257509</v>
      </c>
      <c r="AF182">
        <f t="shared" si="92"/>
        <v>2.1771640277533475</v>
      </c>
      <c r="AG182">
        <f t="shared" si="93"/>
        <v>19.784943356851787</v>
      </c>
      <c r="AH182">
        <v>1136.874572715245</v>
      </c>
      <c r="AI182">
        <v>1111.3749090909089</v>
      </c>
      <c r="AJ182">
        <v>1.7274491618060011</v>
      </c>
      <c r="AK182">
        <v>62.734653934625719</v>
      </c>
      <c r="AL182">
        <f t="shared" si="94"/>
        <v>2.1730809571431808</v>
      </c>
      <c r="AM182">
        <v>32.199903423816878</v>
      </c>
      <c r="AN182">
        <v>34.1377515151515</v>
      </c>
      <c r="AO182">
        <v>-5.1883574538507113E-5</v>
      </c>
      <c r="AP182">
        <v>100.3352754229541</v>
      </c>
      <c r="AQ182">
        <v>19</v>
      </c>
      <c r="AR182">
        <v>3</v>
      </c>
      <c r="AS182">
        <f t="shared" si="95"/>
        <v>1</v>
      </c>
      <c r="AT182">
        <f t="shared" si="96"/>
        <v>0</v>
      </c>
      <c r="AU182">
        <f t="shared" si="97"/>
        <v>47479.204547297966</v>
      </c>
      <c r="AV182">
        <f t="shared" si="98"/>
        <v>1199.9775</v>
      </c>
      <c r="AW182">
        <f t="shared" si="99"/>
        <v>1025.9066385937883</v>
      </c>
      <c r="AX182">
        <f t="shared" si="100"/>
        <v>0.85493822891994919</v>
      </c>
      <c r="AY182">
        <f t="shared" si="101"/>
        <v>0.18843078181550191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1678134613.2874999</v>
      </c>
      <c r="BF182">
        <v>1070.4087500000001</v>
      </c>
      <c r="BG182">
        <v>1100.6724999999999</v>
      </c>
      <c r="BH182">
        <v>34.141575000000003</v>
      </c>
      <c r="BI182">
        <v>32.200412499999999</v>
      </c>
      <c r="BJ182">
        <v>1078.22</v>
      </c>
      <c r="BK182">
        <v>33.889112500000003</v>
      </c>
      <c r="BL182">
        <v>649.971</v>
      </c>
      <c r="BM182">
        <v>101.06125</v>
      </c>
      <c r="BN182">
        <v>9.9837900000000007E-2</v>
      </c>
      <c r="BO182">
        <v>32.624225000000003</v>
      </c>
      <c r="BP182">
        <v>32.447049999999997</v>
      </c>
      <c r="BQ182">
        <v>999.9</v>
      </c>
      <c r="BR182">
        <v>0</v>
      </c>
      <c r="BS182">
        <v>0</v>
      </c>
      <c r="BT182">
        <v>9025.0774999999994</v>
      </c>
      <c r="BU182">
        <v>0</v>
      </c>
      <c r="BV182">
        <v>156.94087500000001</v>
      </c>
      <c r="BW182">
        <v>-30.267225</v>
      </c>
      <c r="BX182">
        <v>1108.2437500000001</v>
      </c>
      <c r="BY182">
        <v>1137.29375</v>
      </c>
      <c r="BZ182">
        <v>1.9411725</v>
      </c>
      <c r="CA182">
        <v>1100.6724999999999</v>
      </c>
      <c r="CB182">
        <v>32.200412499999999</v>
      </c>
      <c r="CC182">
        <v>3.4503974999999998</v>
      </c>
      <c r="CD182">
        <v>3.2542187500000002</v>
      </c>
      <c r="CE182">
        <v>26.377624999999998</v>
      </c>
      <c r="CF182">
        <v>25.3892375</v>
      </c>
      <c r="CG182">
        <v>1199.9775</v>
      </c>
      <c r="CH182">
        <v>0.49997524999999998</v>
      </c>
      <c r="CI182">
        <v>0.50002475000000002</v>
      </c>
      <c r="CJ182">
        <v>0</v>
      </c>
      <c r="CK182">
        <v>1131.49125</v>
      </c>
      <c r="CL182">
        <v>4.9990899999999998</v>
      </c>
      <c r="CM182">
        <v>12321.8375</v>
      </c>
      <c r="CN182">
        <v>9557.59375</v>
      </c>
      <c r="CO182">
        <v>42.546499999999988</v>
      </c>
      <c r="CP182">
        <v>43.875</v>
      </c>
      <c r="CQ182">
        <v>43.311999999999998</v>
      </c>
      <c r="CR182">
        <v>43.061999999999998</v>
      </c>
      <c r="CS182">
        <v>43.811999999999998</v>
      </c>
      <c r="CT182">
        <v>597.46</v>
      </c>
      <c r="CU182">
        <v>597.51749999999993</v>
      </c>
      <c r="CV182">
        <v>0</v>
      </c>
      <c r="CW182">
        <v>1678134658</v>
      </c>
      <c r="CX182">
        <v>0</v>
      </c>
      <c r="CY182">
        <v>1678124978.5</v>
      </c>
      <c r="CZ182" t="s">
        <v>356</v>
      </c>
      <c r="DA182">
        <v>1678124978.5</v>
      </c>
      <c r="DB182">
        <v>1678124958</v>
      </c>
      <c r="DC182">
        <v>13</v>
      </c>
      <c r="DD182">
        <v>-0.20300000000000001</v>
      </c>
      <c r="DE182">
        <v>-1.0999999999999999E-2</v>
      </c>
      <c r="DF182">
        <v>-7.2679999999999998</v>
      </c>
      <c r="DG182">
        <v>0.23699999999999999</v>
      </c>
      <c r="DH182">
        <v>791</v>
      </c>
      <c r="DI182">
        <v>32</v>
      </c>
      <c r="DJ182">
        <v>0.03</v>
      </c>
      <c r="DK182">
        <v>7.0000000000000007E-2</v>
      </c>
      <c r="DL182">
        <v>-30.081246341463409</v>
      </c>
      <c r="DM182">
        <v>-1.4968327526132901</v>
      </c>
      <c r="DN182">
        <v>0.15242808475868391</v>
      </c>
      <c r="DO182">
        <v>0</v>
      </c>
      <c r="DP182">
        <v>1.944548048780488</v>
      </c>
      <c r="DQ182">
        <v>2.0558885017399318E-3</v>
      </c>
      <c r="DR182">
        <v>2.517446654083667E-3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371</v>
      </c>
      <c r="EA182">
        <v>3.2964000000000002</v>
      </c>
      <c r="EB182">
        <v>2.6255999999999999</v>
      </c>
      <c r="EC182">
        <v>0.19578699999999999</v>
      </c>
      <c r="ED182">
        <v>0.19692100000000001</v>
      </c>
      <c r="EE182">
        <v>0.139269</v>
      </c>
      <c r="EF182">
        <v>0.13268099999999999</v>
      </c>
      <c r="EG182">
        <v>24230.7</v>
      </c>
      <c r="EH182">
        <v>24539.5</v>
      </c>
      <c r="EI182">
        <v>28038.1</v>
      </c>
      <c r="EJ182">
        <v>29418.3</v>
      </c>
      <c r="EK182">
        <v>33230.800000000003</v>
      </c>
      <c r="EL182">
        <v>35425.5</v>
      </c>
      <c r="EM182">
        <v>39596.5</v>
      </c>
      <c r="EN182">
        <v>42046</v>
      </c>
      <c r="EO182">
        <v>2.18852</v>
      </c>
      <c r="EP182">
        <v>2.1802199999999998</v>
      </c>
      <c r="EQ182">
        <v>0.109039</v>
      </c>
      <c r="ER182">
        <v>0</v>
      </c>
      <c r="ES182">
        <v>30.6724</v>
      </c>
      <c r="ET182">
        <v>999.9</v>
      </c>
      <c r="EU182">
        <v>71.099999999999994</v>
      </c>
      <c r="EV182">
        <v>34.799999999999997</v>
      </c>
      <c r="EW182">
        <v>39.300600000000003</v>
      </c>
      <c r="EX182">
        <v>56.408299999999997</v>
      </c>
      <c r="EY182">
        <v>-3.4535300000000002</v>
      </c>
      <c r="EZ182">
        <v>2</v>
      </c>
      <c r="FA182">
        <v>0.47717700000000002</v>
      </c>
      <c r="FB182">
        <v>8.7385599999999994E-2</v>
      </c>
      <c r="FC182">
        <v>20.274999999999999</v>
      </c>
      <c r="FD182">
        <v>5.2189399999999999</v>
      </c>
      <c r="FE182">
        <v>12.0097</v>
      </c>
      <c r="FF182">
        <v>4.9862500000000001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1.8623400000000001</v>
      </c>
      <c r="FN182">
        <v>1.8643400000000001</v>
      </c>
      <c r="FO182">
        <v>1.8604400000000001</v>
      </c>
      <c r="FP182">
        <v>1.86113</v>
      </c>
      <c r="FQ182">
        <v>1.86026</v>
      </c>
      <c r="FR182">
        <v>1.86202</v>
      </c>
      <c r="FS182">
        <v>1.8585700000000001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-7.82</v>
      </c>
      <c r="GH182">
        <v>0.2525</v>
      </c>
      <c r="GI182">
        <v>-4.6300871571038451</v>
      </c>
      <c r="GJ182">
        <v>-4.6782648166075668E-3</v>
      </c>
      <c r="GK182">
        <v>2.0645039605938809E-6</v>
      </c>
      <c r="GL182">
        <v>-4.2957140779123221E-10</v>
      </c>
      <c r="GM182">
        <v>-8.3289933805379121E-2</v>
      </c>
      <c r="GN182">
        <v>6.7050777095108757E-4</v>
      </c>
      <c r="GO182">
        <v>6.3862846072479287E-4</v>
      </c>
      <c r="GP182">
        <v>-1.0801389653900339E-5</v>
      </c>
      <c r="GQ182">
        <v>6</v>
      </c>
      <c r="GR182">
        <v>2074</v>
      </c>
      <c r="GS182">
        <v>4</v>
      </c>
      <c r="GT182">
        <v>34</v>
      </c>
      <c r="GU182">
        <v>160.6</v>
      </c>
      <c r="GV182">
        <v>161</v>
      </c>
      <c r="GW182">
        <v>3.0139200000000002</v>
      </c>
      <c r="GX182">
        <v>2.5378400000000001</v>
      </c>
      <c r="GY182">
        <v>2.04834</v>
      </c>
      <c r="GZ182">
        <v>2.6171899999999999</v>
      </c>
      <c r="HA182">
        <v>2.1972700000000001</v>
      </c>
      <c r="HB182">
        <v>2.2888199999999999</v>
      </c>
      <c r="HC182">
        <v>40.247399999999999</v>
      </c>
      <c r="HD182">
        <v>13.2127</v>
      </c>
      <c r="HE182">
        <v>18</v>
      </c>
      <c r="HF182">
        <v>678.59299999999996</v>
      </c>
      <c r="HG182">
        <v>747.69299999999998</v>
      </c>
      <c r="HH182">
        <v>31.000900000000001</v>
      </c>
      <c r="HI182">
        <v>33.430900000000001</v>
      </c>
      <c r="HJ182">
        <v>30.0001</v>
      </c>
      <c r="HK182">
        <v>33.390999999999998</v>
      </c>
      <c r="HL182">
        <v>33.410200000000003</v>
      </c>
      <c r="HM182">
        <v>60.307099999999998</v>
      </c>
      <c r="HN182">
        <v>22.3386</v>
      </c>
      <c r="HO182">
        <v>97.397000000000006</v>
      </c>
      <c r="HP182">
        <v>31</v>
      </c>
      <c r="HQ182">
        <v>1117.04</v>
      </c>
      <c r="HR182">
        <v>32.216700000000003</v>
      </c>
      <c r="HS182">
        <v>98.826999999999998</v>
      </c>
      <c r="HT182">
        <v>97.503799999999998</v>
      </c>
    </row>
    <row r="183" spans="1:228" x14ac:dyDescent="0.2">
      <c r="A183">
        <v>168</v>
      </c>
      <c r="B183">
        <v>1678134619.5999999</v>
      </c>
      <c r="C183">
        <v>667</v>
      </c>
      <c r="D183" t="s">
        <v>695</v>
      </c>
      <c r="E183" t="s">
        <v>696</v>
      </c>
      <c r="F183">
        <v>4</v>
      </c>
      <c r="G183">
        <v>1678134617.5999999</v>
      </c>
      <c r="H183">
        <f t="shared" si="68"/>
        <v>2.1720449458104943E-3</v>
      </c>
      <c r="I183">
        <f t="shared" si="69"/>
        <v>2.1720449458104945</v>
      </c>
      <c r="J183">
        <f t="shared" si="70"/>
        <v>19.841771082531821</v>
      </c>
      <c r="K183">
        <f t="shared" si="71"/>
        <v>1077.6114285714291</v>
      </c>
      <c r="L183">
        <f t="shared" si="72"/>
        <v>838.40599381594075</v>
      </c>
      <c r="M183">
        <f t="shared" si="73"/>
        <v>84.815195446184092</v>
      </c>
      <c r="N183">
        <f t="shared" si="74"/>
        <v>109.01380071644907</v>
      </c>
      <c r="O183">
        <f t="shared" si="75"/>
        <v>0.15043067237800442</v>
      </c>
      <c r="P183">
        <f t="shared" si="76"/>
        <v>2.7597521542271619</v>
      </c>
      <c r="Q183">
        <f t="shared" si="77"/>
        <v>0.14601928130999534</v>
      </c>
      <c r="R183">
        <f t="shared" si="78"/>
        <v>9.1647621150963435E-2</v>
      </c>
      <c r="S183">
        <f t="shared" si="79"/>
        <v>226.12217452100154</v>
      </c>
      <c r="T183">
        <f t="shared" si="80"/>
        <v>33.425196029149852</v>
      </c>
      <c r="U183">
        <f t="shared" si="81"/>
        <v>32.443085714285708</v>
      </c>
      <c r="V183">
        <f t="shared" si="82"/>
        <v>4.8961523711003094</v>
      </c>
      <c r="W183">
        <f t="shared" si="83"/>
        <v>69.849431157755461</v>
      </c>
      <c r="X183">
        <f t="shared" si="84"/>
        <v>3.4534558939593376</v>
      </c>
      <c r="Y183">
        <f t="shared" si="85"/>
        <v>4.944143190170986</v>
      </c>
      <c r="Z183">
        <f t="shared" si="86"/>
        <v>1.4426964771409718</v>
      </c>
      <c r="AA183">
        <f t="shared" si="87"/>
        <v>-95.787182110242796</v>
      </c>
      <c r="AB183">
        <f t="shared" si="88"/>
        <v>25.739590157995522</v>
      </c>
      <c r="AC183">
        <f t="shared" si="89"/>
        <v>2.1261926016674764</v>
      </c>
      <c r="AD183">
        <f t="shared" si="90"/>
        <v>158.20077517042171</v>
      </c>
      <c r="AE183">
        <f t="shared" si="91"/>
        <v>30.553262173757926</v>
      </c>
      <c r="AF183">
        <f t="shared" si="92"/>
        <v>2.1699293969983788</v>
      </c>
      <c r="AG183">
        <f t="shared" si="93"/>
        <v>19.841771082531821</v>
      </c>
      <c r="AH183">
        <v>1143.885998811264</v>
      </c>
      <c r="AI183">
        <v>1118.3033939393929</v>
      </c>
      <c r="AJ183">
        <v>1.7361121031671229</v>
      </c>
      <c r="AK183">
        <v>62.734653934625719</v>
      </c>
      <c r="AL183">
        <f t="shared" si="94"/>
        <v>2.1720449458104945</v>
      </c>
      <c r="AM183">
        <v>32.202990421361783</v>
      </c>
      <c r="AN183">
        <v>34.139201818181803</v>
      </c>
      <c r="AO183">
        <v>4.6730879682249446E-6</v>
      </c>
      <c r="AP183">
        <v>100.3352754229541</v>
      </c>
      <c r="AQ183">
        <v>18</v>
      </c>
      <c r="AR183">
        <v>3</v>
      </c>
      <c r="AS183">
        <f t="shared" si="95"/>
        <v>1</v>
      </c>
      <c r="AT183">
        <f t="shared" si="96"/>
        <v>0</v>
      </c>
      <c r="AU183">
        <f t="shared" si="97"/>
        <v>47178.8176710482</v>
      </c>
      <c r="AV183">
        <f t="shared" si="98"/>
        <v>1200.032857142857</v>
      </c>
      <c r="AW183">
        <f t="shared" si="99"/>
        <v>1025.95347073627</v>
      </c>
      <c r="AX183">
        <f t="shared" si="100"/>
        <v>0.85493781660191348</v>
      </c>
      <c r="AY183">
        <f t="shared" si="101"/>
        <v>0.18842998604169303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1678134617.5999999</v>
      </c>
      <c r="BF183">
        <v>1077.6114285714291</v>
      </c>
      <c r="BG183">
        <v>1107.968571428572</v>
      </c>
      <c r="BH183">
        <v>34.137728571428568</v>
      </c>
      <c r="BI183">
        <v>32.20337142857143</v>
      </c>
      <c r="BJ183">
        <v>1085.4357142857141</v>
      </c>
      <c r="BK183">
        <v>33.885257142857142</v>
      </c>
      <c r="BL183">
        <v>650.09285714285704</v>
      </c>
      <c r="BM183">
        <v>101.0621428571429</v>
      </c>
      <c r="BN183">
        <v>0.10029642857142861</v>
      </c>
      <c r="BO183">
        <v>32.616085714285717</v>
      </c>
      <c r="BP183">
        <v>32.443085714285708</v>
      </c>
      <c r="BQ183">
        <v>999.89999999999986</v>
      </c>
      <c r="BR183">
        <v>0</v>
      </c>
      <c r="BS183">
        <v>0</v>
      </c>
      <c r="BT183">
        <v>8966.7857142857138</v>
      </c>
      <c r="BU183">
        <v>0</v>
      </c>
      <c r="BV183">
        <v>157.28485714285719</v>
      </c>
      <c r="BW183">
        <v>-30.355157142857141</v>
      </c>
      <c r="BX183">
        <v>1115.698571428572</v>
      </c>
      <c r="BY183">
        <v>1144.8342857142859</v>
      </c>
      <c r="BZ183">
        <v>1.9343171428571431</v>
      </c>
      <c r="CA183">
        <v>1107.968571428572</v>
      </c>
      <c r="CB183">
        <v>32.20337142857143</v>
      </c>
      <c r="CC183">
        <v>3.4500328571428569</v>
      </c>
      <c r="CD183">
        <v>3.2545485714285709</v>
      </c>
      <c r="CE183">
        <v>26.37584285714286</v>
      </c>
      <c r="CF183">
        <v>25.39095714285714</v>
      </c>
      <c r="CG183">
        <v>1200.032857142857</v>
      </c>
      <c r="CH183">
        <v>0.49999114285714291</v>
      </c>
      <c r="CI183">
        <v>0.50000885714285714</v>
      </c>
      <c r="CJ183">
        <v>0</v>
      </c>
      <c r="CK183">
        <v>1131.552857142857</v>
      </c>
      <c r="CL183">
        <v>4.9990899999999998</v>
      </c>
      <c r="CM183">
        <v>12323.857142857139</v>
      </c>
      <c r="CN183">
        <v>9558.0714285714294</v>
      </c>
      <c r="CO183">
        <v>42.535428571428568</v>
      </c>
      <c r="CP183">
        <v>43.892714285714291</v>
      </c>
      <c r="CQ183">
        <v>43.311999999999998</v>
      </c>
      <c r="CR183">
        <v>43.061999999999998</v>
      </c>
      <c r="CS183">
        <v>43.811999999999998</v>
      </c>
      <c r="CT183">
        <v>597.50428571428563</v>
      </c>
      <c r="CU183">
        <v>597.52857142857135</v>
      </c>
      <c r="CV183">
        <v>0</v>
      </c>
      <c r="CW183">
        <v>1678134661.5999999</v>
      </c>
      <c r="CX183">
        <v>0</v>
      </c>
      <c r="CY183">
        <v>1678124978.5</v>
      </c>
      <c r="CZ183" t="s">
        <v>356</v>
      </c>
      <c r="DA183">
        <v>1678124978.5</v>
      </c>
      <c r="DB183">
        <v>1678124958</v>
      </c>
      <c r="DC183">
        <v>13</v>
      </c>
      <c r="DD183">
        <v>-0.20300000000000001</v>
      </c>
      <c r="DE183">
        <v>-1.0999999999999999E-2</v>
      </c>
      <c r="DF183">
        <v>-7.2679999999999998</v>
      </c>
      <c r="DG183">
        <v>0.23699999999999999</v>
      </c>
      <c r="DH183">
        <v>791</v>
      </c>
      <c r="DI183">
        <v>32</v>
      </c>
      <c r="DJ183">
        <v>0.03</v>
      </c>
      <c r="DK183">
        <v>7.0000000000000007E-2</v>
      </c>
      <c r="DL183">
        <v>-30.173548780487799</v>
      </c>
      <c r="DM183">
        <v>-1.371073170731745</v>
      </c>
      <c r="DN183">
        <v>0.1400549040806833</v>
      </c>
      <c r="DO183">
        <v>0</v>
      </c>
      <c r="DP183">
        <v>1.9428802439024391</v>
      </c>
      <c r="DQ183">
        <v>-3.3269686411151522E-2</v>
      </c>
      <c r="DR183">
        <v>4.7086280368375012E-3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371</v>
      </c>
      <c r="EA183">
        <v>3.2965499999999999</v>
      </c>
      <c r="EB183">
        <v>2.6251000000000002</v>
      </c>
      <c r="EC183">
        <v>0.19655700000000001</v>
      </c>
      <c r="ED183">
        <v>0.19767899999999999</v>
      </c>
      <c r="EE183">
        <v>0.13927700000000001</v>
      </c>
      <c r="EF183">
        <v>0.132687</v>
      </c>
      <c r="EG183">
        <v>24207.8</v>
      </c>
      <c r="EH183">
        <v>24516.6</v>
      </c>
      <c r="EI183">
        <v>28038.6</v>
      </c>
      <c r="EJ183">
        <v>29418.6</v>
      </c>
      <c r="EK183">
        <v>33230.699999999997</v>
      </c>
      <c r="EL183">
        <v>35425.9</v>
      </c>
      <c r="EM183">
        <v>39596.699999999997</v>
      </c>
      <c r="EN183">
        <v>42046.7</v>
      </c>
      <c r="EO183">
        <v>2.1891799999999999</v>
      </c>
      <c r="EP183">
        <v>2.1800000000000002</v>
      </c>
      <c r="EQ183">
        <v>0.108846</v>
      </c>
      <c r="ER183">
        <v>0</v>
      </c>
      <c r="ES183">
        <v>30.6751</v>
      </c>
      <c r="ET183">
        <v>999.9</v>
      </c>
      <c r="EU183">
        <v>71.099999999999994</v>
      </c>
      <c r="EV183">
        <v>34.799999999999997</v>
      </c>
      <c r="EW183">
        <v>39.300699999999999</v>
      </c>
      <c r="EX183">
        <v>56.558300000000003</v>
      </c>
      <c r="EY183">
        <v>-3.4214699999999998</v>
      </c>
      <c r="EZ183">
        <v>2</v>
      </c>
      <c r="FA183">
        <v>0.477599</v>
      </c>
      <c r="FB183">
        <v>8.7932999999999997E-2</v>
      </c>
      <c r="FC183">
        <v>20.274999999999999</v>
      </c>
      <c r="FD183">
        <v>5.2183400000000004</v>
      </c>
      <c r="FE183">
        <v>12.0097</v>
      </c>
      <c r="FF183">
        <v>4.9864499999999996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1.86585</v>
      </c>
      <c r="FM183">
        <v>1.86233</v>
      </c>
      <c r="FN183">
        <v>1.86432</v>
      </c>
      <c r="FO183">
        <v>1.8604400000000001</v>
      </c>
      <c r="FP183">
        <v>1.86114</v>
      </c>
      <c r="FQ183">
        <v>1.86025</v>
      </c>
      <c r="FR183">
        <v>1.8620300000000001</v>
      </c>
      <c r="FS183">
        <v>1.8585499999999999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-7.83</v>
      </c>
      <c r="GH183">
        <v>0.2525</v>
      </c>
      <c r="GI183">
        <v>-4.6300871571038451</v>
      </c>
      <c r="GJ183">
        <v>-4.6782648166075668E-3</v>
      </c>
      <c r="GK183">
        <v>2.0645039605938809E-6</v>
      </c>
      <c r="GL183">
        <v>-4.2957140779123221E-10</v>
      </c>
      <c r="GM183">
        <v>-8.3289933805379121E-2</v>
      </c>
      <c r="GN183">
        <v>6.7050777095108757E-4</v>
      </c>
      <c r="GO183">
        <v>6.3862846072479287E-4</v>
      </c>
      <c r="GP183">
        <v>-1.0801389653900339E-5</v>
      </c>
      <c r="GQ183">
        <v>6</v>
      </c>
      <c r="GR183">
        <v>2074</v>
      </c>
      <c r="GS183">
        <v>4</v>
      </c>
      <c r="GT183">
        <v>34</v>
      </c>
      <c r="GU183">
        <v>160.69999999999999</v>
      </c>
      <c r="GV183">
        <v>161</v>
      </c>
      <c r="GW183">
        <v>3.0285600000000001</v>
      </c>
      <c r="GX183">
        <v>2.5317400000000001</v>
      </c>
      <c r="GY183">
        <v>2.04834</v>
      </c>
      <c r="GZ183">
        <v>2.6171899999999999</v>
      </c>
      <c r="HA183">
        <v>2.1972700000000001</v>
      </c>
      <c r="HB183">
        <v>2.2936999999999999</v>
      </c>
      <c r="HC183">
        <v>40.247399999999999</v>
      </c>
      <c r="HD183">
        <v>13.238899999999999</v>
      </c>
      <c r="HE183">
        <v>18</v>
      </c>
      <c r="HF183">
        <v>679.12300000000005</v>
      </c>
      <c r="HG183">
        <v>747.476</v>
      </c>
      <c r="HH183">
        <v>31.000499999999999</v>
      </c>
      <c r="HI183">
        <v>33.430900000000001</v>
      </c>
      <c r="HJ183">
        <v>30.0001</v>
      </c>
      <c r="HK183">
        <v>33.390999999999998</v>
      </c>
      <c r="HL183">
        <v>33.410200000000003</v>
      </c>
      <c r="HM183">
        <v>60.597000000000001</v>
      </c>
      <c r="HN183">
        <v>22.3386</v>
      </c>
      <c r="HO183">
        <v>97.397000000000006</v>
      </c>
      <c r="HP183">
        <v>31</v>
      </c>
      <c r="HQ183">
        <v>1123.72</v>
      </c>
      <c r="HR183">
        <v>32.216700000000003</v>
      </c>
      <c r="HS183">
        <v>98.8279</v>
      </c>
      <c r="HT183">
        <v>97.505200000000002</v>
      </c>
    </row>
    <row r="184" spans="1:228" x14ac:dyDescent="0.2">
      <c r="A184">
        <v>169</v>
      </c>
      <c r="B184">
        <v>1678134623.5999999</v>
      </c>
      <c r="C184">
        <v>671</v>
      </c>
      <c r="D184" t="s">
        <v>697</v>
      </c>
      <c r="E184" t="s">
        <v>698</v>
      </c>
      <c r="F184">
        <v>4</v>
      </c>
      <c r="G184">
        <v>1678134621.2874999</v>
      </c>
      <c r="H184">
        <f t="shared" si="68"/>
        <v>2.1695716267989009E-3</v>
      </c>
      <c r="I184">
        <f t="shared" si="69"/>
        <v>2.1695716267989007</v>
      </c>
      <c r="J184">
        <f t="shared" si="70"/>
        <v>19.489352642462521</v>
      </c>
      <c r="K184">
        <f t="shared" si="71"/>
        <v>1083.9037499999999</v>
      </c>
      <c r="L184">
        <f t="shared" si="72"/>
        <v>848.10277184757683</v>
      </c>
      <c r="M184">
        <f t="shared" si="73"/>
        <v>85.795717690990088</v>
      </c>
      <c r="N184">
        <f t="shared" si="74"/>
        <v>109.64980097473217</v>
      </c>
      <c r="O184">
        <f t="shared" si="75"/>
        <v>0.15024568336163141</v>
      </c>
      <c r="P184">
        <f t="shared" si="76"/>
        <v>2.7621654643184348</v>
      </c>
      <c r="Q184">
        <f t="shared" si="77"/>
        <v>0.14584868817103039</v>
      </c>
      <c r="R184">
        <f t="shared" si="78"/>
        <v>9.153976407513123E-2</v>
      </c>
      <c r="S184">
        <f t="shared" si="79"/>
        <v>226.108092361448</v>
      </c>
      <c r="T184">
        <f t="shared" si="80"/>
        <v>33.422710522172387</v>
      </c>
      <c r="U184">
        <f t="shared" si="81"/>
        <v>32.444412499999999</v>
      </c>
      <c r="V184">
        <f t="shared" si="82"/>
        <v>4.8965188778042332</v>
      </c>
      <c r="W184">
        <f t="shared" si="83"/>
        <v>69.86577595406699</v>
      </c>
      <c r="X184">
        <f t="shared" si="84"/>
        <v>3.4537923928056826</v>
      </c>
      <c r="Y184">
        <f t="shared" si="85"/>
        <v>4.9434681654095796</v>
      </c>
      <c r="Z184">
        <f t="shared" si="86"/>
        <v>1.4427264849985506</v>
      </c>
      <c r="AA184">
        <f t="shared" si="87"/>
        <v>-95.678108741831522</v>
      </c>
      <c r="AB184">
        <f t="shared" si="88"/>
        <v>25.203671568712497</v>
      </c>
      <c r="AC184">
        <f t="shared" si="89"/>
        <v>2.0800934075703563</v>
      </c>
      <c r="AD184">
        <f t="shared" si="90"/>
        <v>157.71374859589935</v>
      </c>
      <c r="AE184">
        <f t="shared" si="91"/>
        <v>30.419114166959218</v>
      </c>
      <c r="AF184">
        <f t="shared" si="92"/>
        <v>2.1691526831345764</v>
      </c>
      <c r="AG184">
        <f t="shared" si="93"/>
        <v>19.489352642462521</v>
      </c>
      <c r="AH184">
        <v>1150.823293916035</v>
      </c>
      <c r="AI184">
        <v>1125.428666666666</v>
      </c>
      <c r="AJ184">
        <v>1.7739027980544451</v>
      </c>
      <c r="AK184">
        <v>62.734653934625719</v>
      </c>
      <c r="AL184">
        <f t="shared" si="94"/>
        <v>2.1695716267989007</v>
      </c>
      <c r="AM184">
        <v>32.207395225404532</v>
      </c>
      <c r="AN184">
        <v>34.141535151515143</v>
      </c>
      <c r="AO184">
        <v>1.9629733763833139E-5</v>
      </c>
      <c r="AP184">
        <v>100.3352754229541</v>
      </c>
      <c r="AQ184">
        <v>18</v>
      </c>
      <c r="AR184">
        <v>3</v>
      </c>
      <c r="AS184">
        <f t="shared" si="95"/>
        <v>1</v>
      </c>
      <c r="AT184">
        <f t="shared" si="96"/>
        <v>0</v>
      </c>
      <c r="AU184">
        <f t="shared" si="97"/>
        <v>47245.567893891945</v>
      </c>
      <c r="AV184">
        <f t="shared" si="98"/>
        <v>1199.95</v>
      </c>
      <c r="AW184">
        <f t="shared" si="99"/>
        <v>1025.8834260940146</v>
      </c>
      <c r="AX184">
        <f t="shared" si="100"/>
        <v>0.85493847751490848</v>
      </c>
      <c r="AY184">
        <f t="shared" si="101"/>
        <v>0.18843126160377349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1678134621.2874999</v>
      </c>
      <c r="BF184">
        <v>1083.9037499999999</v>
      </c>
      <c r="BG184">
        <v>1114.1524999999999</v>
      </c>
      <c r="BH184">
        <v>34.141225000000013</v>
      </c>
      <c r="BI184">
        <v>32.207337500000001</v>
      </c>
      <c r="BJ184">
        <v>1091.73875</v>
      </c>
      <c r="BK184">
        <v>33.888737499999998</v>
      </c>
      <c r="BL184">
        <v>650.015625</v>
      </c>
      <c r="BM184">
        <v>101.061875</v>
      </c>
      <c r="BN184">
        <v>0.10006025</v>
      </c>
      <c r="BO184">
        <v>32.613662499999997</v>
      </c>
      <c r="BP184">
        <v>32.444412499999999</v>
      </c>
      <c r="BQ184">
        <v>999.9</v>
      </c>
      <c r="BR184">
        <v>0</v>
      </c>
      <c r="BS184">
        <v>0</v>
      </c>
      <c r="BT184">
        <v>8979.61</v>
      </c>
      <c r="BU184">
        <v>0</v>
      </c>
      <c r="BV184">
        <v>156.180125</v>
      </c>
      <c r="BW184">
        <v>-30.246312499999998</v>
      </c>
      <c r="BX184">
        <v>1122.2175</v>
      </c>
      <c r="BY184">
        <v>1151.23</v>
      </c>
      <c r="BZ184">
        <v>1.9338649999999999</v>
      </c>
      <c r="CA184">
        <v>1114.1524999999999</v>
      </c>
      <c r="CB184">
        <v>32.207337500000001</v>
      </c>
      <c r="CC184">
        <v>3.45038125</v>
      </c>
      <c r="CD184">
        <v>3.2549424999999998</v>
      </c>
      <c r="CE184">
        <v>26.377549999999999</v>
      </c>
      <c r="CF184">
        <v>25.392975</v>
      </c>
      <c r="CG184">
        <v>1199.95</v>
      </c>
      <c r="CH184">
        <v>0.49996825</v>
      </c>
      <c r="CI184">
        <v>0.50003175</v>
      </c>
      <c r="CJ184">
        <v>0</v>
      </c>
      <c r="CK184">
        <v>1131.2887499999999</v>
      </c>
      <c r="CL184">
        <v>4.9990899999999998</v>
      </c>
      <c r="CM184">
        <v>12323.637500000001</v>
      </c>
      <c r="CN184">
        <v>9557.33</v>
      </c>
      <c r="CO184">
        <v>42.546499999999988</v>
      </c>
      <c r="CP184">
        <v>43.929250000000003</v>
      </c>
      <c r="CQ184">
        <v>43.311999999999998</v>
      </c>
      <c r="CR184">
        <v>43.077749999999988</v>
      </c>
      <c r="CS184">
        <v>43.811999999999998</v>
      </c>
      <c r="CT184">
        <v>597.43624999999997</v>
      </c>
      <c r="CU184">
        <v>597.51374999999996</v>
      </c>
      <c r="CV184">
        <v>0</v>
      </c>
      <c r="CW184">
        <v>1678134665.8</v>
      </c>
      <c r="CX184">
        <v>0</v>
      </c>
      <c r="CY184">
        <v>1678124978.5</v>
      </c>
      <c r="CZ184" t="s">
        <v>356</v>
      </c>
      <c r="DA184">
        <v>1678124978.5</v>
      </c>
      <c r="DB184">
        <v>1678124958</v>
      </c>
      <c r="DC184">
        <v>13</v>
      </c>
      <c r="DD184">
        <v>-0.20300000000000001</v>
      </c>
      <c r="DE184">
        <v>-1.0999999999999999E-2</v>
      </c>
      <c r="DF184">
        <v>-7.2679999999999998</v>
      </c>
      <c r="DG184">
        <v>0.23699999999999999</v>
      </c>
      <c r="DH184">
        <v>791</v>
      </c>
      <c r="DI184">
        <v>32</v>
      </c>
      <c r="DJ184">
        <v>0.03</v>
      </c>
      <c r="DK184">
        <v>7.0000000000000007E-2</v>
      </c>
      <c r="DL184">
        <v>-30.231304878048778</v>
      </c>
      <c r="DM184">
        <v>-0.76864808362371873</v>
      </c>
      <c r="DN184">
        <v>0.10280942101468819</v>
      </c>
      <c r="DO184">
        <v>0</v>
      </c>
      <c r="DP184">
        <v>1.940916829268293</v>
      </c>
      <c r="DQ184">
        <v>-5.2320418118468312E-2</v>
      </c>
      <c r="DR184">
        <v>5.7402156154899003E-3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371</v>
      </c>
      <c r="EA184">
        <v>3.29643</v>
      </c>
      <c r="EB184">
        <v>2.6251799999999998</v>
      </c>
      <c r="EC184">
        <v>0.19733800000000001</v>
      </c>
      <c r="ED184">
        <v>0.19842899999999999</v>
      </c>
      <c r="EE184">
        <v>0.13928399999999999</v>
      </c>
      <c r="EF184">
        <v>0.13270299999999999</v>
      </c>
      <c r="EG184">
        <v>24184.1</v>
      </c>
      <c r="EH184">
        <v>24494</v>
      </c>
      <c r="EI184">
        <v>28038.400000000001</v>
      </c>
      <c r="EJ184">
        <v>29419.1</v>
      </c>
      <c r="EK184">
        <v>33230.5</v>
      </c>
      <c r="EL184">
        <v>35425.9</v>
      </c>
      <c r="EM184">
        <v>39596.699999999997</v>
      </c>
      <c r="EN184">
        <v>42047.3</v>
      </c>
      <c r="EO184">
        <v>2.1893199999999999</v>
      </c>
      <c r="EP184">
        <v>2.18018</v>
      </c>
      <c r="EQ184">
        <v>0.109211</v>
      </c>
      <c r="ER184">
        <v>0</v>
      </c>
      <c r="ES184">
        <v>30.677099999999999</v>
      </c>
      <c r="ET184">
        <v>999.9</v>
      </c>
      <c r="EU184">
        <v>71.099999999999994</v>
      </c>
      <c r="EV184">
        <v>34.799999999999997</v>
      </c>
      <c r="EW184">
        <v>39.300400000000003</v>
      </c>
      <c r="EX184">
        <v>56.528300000000002</v>
      </c>
      <c r="EY184">
        <v>-3.4375</v>
      </c>
      <c r="EZ184">
        <v>2</v>
      </c>
      <c r="FA184">
        <v>0.47697200000000001</v>
      </c>
      <c r="FB184">
        <v>8.8755500000000001E-2</v>
      </c>
      <c r="FC184">
        <v>20.275099999999998</v>
      </c>
      <c r="FD184">
        <v>5.2186399999999997</v>
      </c>
      <c r="FE184">
        <v>12.0097</v>
      </c>
      <c r="FF184">
        <v>4.9861500000000003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1.86233</v>
      </c>
      <c r="FN184">
        <v>1.8643400000000001</v>
      </c>
      <c r="FO184">
        <v>1.86042</v>
      </c>
      <c r="FP184">
        <v>1.8611200000000001</v>
      </c>
      <c r="FQ184">
        <v>1.8602399999999999</v>
      </c>
      <c r="FR184">
        <v>1.86202</v>
      </c>
      <c r="FS184">
        <v>1.8585700000000001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-7.84</v>
      </c>
      <c r="GH184">
        <v>0.2525</v>
      </c>
      <c r="GI184">
        <v>-4.6300871571038451</v>
      </c>
      <c r="GJ184">
        <v>-4.6782648166075668E-3</v>
      </c>
      <c r="GK184">
        <v>2.0645039605938809E-6</v>
      </c>
      <c r="GL184">
        <v>-4.2957140779123221E-10</v>
      </c>
      <c r="GM184">
        <v>-8.3289933805379121E-2</v>
      </c>
      <c r="GN184">
        <v>6.7050777095108757E-4</v>
      </c>
      <c r="GO184">
        <v>6.3862846072479287E-4</v>
      </c>
      <c r="GP184">
        <v>-1.0801389653900339E-5</v>
      </c>
      <c r="GQ184">
        <v>6</v>
      </c>
      <c r="GR184">
        <v>2074</v>
      </c>
      <c r="GS184">
        <v>4</v>
      </c>
      <c r="GT184">
        <v>34</v>
      </c>
      <c r="GU184">
        <v>160.80000000000001</v>
      </c>
      <c r="GV184">
        <v>161.1</v>
      </c>
      <c r="GW184">
        <v>3.0432100000000002</v>
      </c>
      <c r="GX184">
        <v>2.5280800000000001</v>
      </c>
      <c r="GY184">
        <v>2.04834</v>
      </c>
      <c r="GZ184">
        <v>2.6171899999999999</v>
      </c>
      <c r="HA184">
        <v>2.1972700000000001</v>
      </c>
      <c r="HB184">
        <v>2.32422</v>
      </c>
      <c r="HC184">
        <v>40.247399999999999</v>
      </c>
      <c r="HD184">
        <v>13.238899999999999</v>
      </c>
      <c r="HE184">
        <v>18</v>
      </c>
      <c r="HF184">
        <v>679.245</v>
      </c>
      <c r="HG184">
        <v>747.64499999999998</v>
      </c>
      <c r="HH184">
        <v>31.000399999999999</v>
      </c>
      <c r="HI184">
        <v>33.430900000000001</v>
      </c>
      <c r="HJ184">
        <v>30</v>
      </c>
      <c r="HK184">
        <v>33.390999999999998</v>
      </c>
      <c r="HL184">
        <v>33.410200000000003</v>
      </c>
      <c r="HM184">
        <v>60.886699999999998</v>
      </c>
      <c r="HN184">
        <v>22.3386</v>
      </c>
      <c r="HO184">
        <v>97.397000000000006</v>
      </c>
      <c r="HP184">
        <v>31</v>
      </c>
      <c r="HQ184">
        <v>1130.4100000000001</v>
      </c>
      <c r="HR184">
        <v>32.216700000000003</v>
      </c>
      <c r="HS184">
        <v>98.827699999999993</v>
      </c>
      <c r="HT184">
        <v>97.506799999999998</v>
      </c>
    </row>
    <row r="185" spans="1:228" x14ac:dyDescent="0.2">
      <c r="A185">
        <v>170</v>
      </c>
      <c r="B185">
        <v>1678134627.5999999</v>
      </c>
      <c r="C185">
        <v>675</v>
      </c>
      <c r="D185" t="s">
        <v>699</v>
      </c>
      <c r="E185" t="s">
        <v>700</v>
      </c>
      <c r="F185">
        <v>4</v>
      </c>
      <c r="G185">
        <v>1678134625.5999999</v>
      </c>
      <c r="H185">
        <f t="shared" si="68"/>
        <v>2.1710468243811812E-3</v>
      </c>
      <c r="I185">
        <f t="shared" si="69"/>
        <v>2.1710468243811811</v>
      </c>
      <c r="J185">
        <f t="shared" si="70"/>
        <v>20.217903965308579</v>
      </c>
      <c r="K185">
        <f t="shared" si="71"/>
        <v>1090.978571428572</v>
      </c>
      <c r="L185">
        <f t="shared" si="72"/>
        <v>847.38978102104409</v>
      </c>
      <c r="M185">
        <f t="shared" si="73"/>
        <v>85.726253777619533</v>
      </c>
      <c r="N185">
        <f t="shared" si="74"/>
        <v>110.36893289831633</v>
      </c>
      <c r="O185">
        <f t="shared" si="75"/>
        <v>0.15040807041179619</v>
      </c>
      <c r="P185">
        <f t="shared" si="76"/>
        <v>2.7645978031426783</v>
      </c>
      <c r="Q185">
        <f t="shared" si="77"/>
        <v>0.14600547011648896</v>
      </c>
      <c r="R185">
        <f t="shared" si="78"/>
        <v>9.1638240643162616E-2</v>
      </c>
      <c r="S185">
        <f t="shared" si="79"/>
        <v>226.10553390613305</v>
      </c>
      <c r="T185">
        <f t="shared" si="80"/>
        <v>33.422742163908616</v>
      </c>
      <c r="U185">
        <f t="shared" si="81"/>
        <v>32.443171428571418</v>
      </c>
      <c r="V185">
        <f t="shared" si="82"/>
        <v>4.8961760477971596</v>
      </c>
      <c r="W185">
        <f t="shared" si="83"/>
        <v>69.865021036186846</v>
      </c>
      <c r="X185">
        <f t="shared" si="84"/>
        <v>3.4539708865086727</v>
      </c>
      <c r="Y185">
        <f t="shared" si="85"/>
        <v>4.9437770650919513</v>
      </c>
      <c r="Z185">
        <f t="shared" si="86"/>
        <v>1.442205161288487</v>
      </c>
      <c r="AA185">
        <f t="shared" si="87"/>
        <v>-95.743164955210091</v>
      </c>
      <c r="AB185">
        <f t="shared" si="88"/>
        <v>25.576121444536376</v>
      </c>
      <c r="AC185">
        <f t="shared" si="89"/>
        <v>2.1089736953309979</v>
      </c>
      <c r="AD185">
        <f t="shared" si="90"/>
        <v>158.04746409079033</v>
      </c>
      <c r="AE185">
        <f t="shared" si="91"/>
        <v>30.511103424767178</v>
      </c>
      <c r="AF185">
        <f t="shared" si="92"/>
        <v>2.1687559621414954</v>
      </c>
      <c r="AG185">
        <f t="shared" si="93"/>
        <v>20.217903965308579</v>
      </c>
      <c r="AH185">
        <v>1157.706912690579</v>
      </c>
      <c r="AI185">
        <v>1132.0473333333341</v>
      </c>
      <c r="AJ185">
        <v>1.6618618196939741</v>
      </c>
      <c r="AK185">
        <v>62.734653934625719</v>
      </c>
      <c r="AL185">
        <f t="shared" si="94"/>
        <v>2.1710468243811811</v>
      </c>
      <c r="AM185">
        <v>32.208158177990093</v>
      </c>
      <c r="AN185">
        <v>34.143696363636359</v>
      </c>
      <c r="AO185">
        <v>2.4334760970495901E-6</v>
      </c>
      <c r="AP185">
        <v>100.3352754229541</v>
      </c>
      <c r="AQ185">
        <v>18</v>
      </c>
      <c r="AR185">
        <v>3</v>
      </c>
      <c r="AS185">
        <f t="shared" si="95"/>
        <v>1</v>
      </c>
      <c r="AT185">
        <f t="shared" si="96"/>
        <v>0</v>
      </c>
      <c r="AU185">
        <f t="shared" si="97"/>
        <v>47312.35061701903</v>
      </c>
      <c r="AV185">
        <f t="shared" si="98"/>
        <v>1199.937142857143</v>
      </c>
      <c r="AW185">
        <f t="shared" si="99"/>
        <v>1025.8723636819343</v>
      </c>
      <c r="AX185">
        <f t="shared" si="100"/>
        <v>0.85493841889022026</v>
      </c>
      <c r="AY185">
        <f t="shared" si="101"/>
        <v>0.18843114845812531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1678134625.5999999</v>
      </c>
      <c r="BF185">
        <v>1090.978571428572</v>
      </c>
      <c r="BG185">
        <v>1121.325714285714</v>
      </c>
      <c r="BH185">
        <v>34.141928571428579</v>
      </c>
      <c r="BI185">
        <v>32.208414285714291</v>
      </c>
      <c r="BJ185">
        <v>1098.8271428571429</v>
      </c>
      <c r="BK185">
        <v>33.889442857142861</v>
      </c>
      <c r="BL185">
        <v>650.02171428571432</v>
      </c>
      <c r="BM185">
        <v>101.0651428571428</v>
      </c>
      <c r="BN185">
        <v>9.9935714285714281E-2</v>
      </c>
      <c r="BO185">
        <v>32.614771428571423</v>
      </c>
      <c r="BP185">
        <v>32.443171428571418</v>
      </c>
      <c r="BQ185">
        <v>999.89999999999986</v>
      </c>
      <c r="BR185">
        <v>0</v>
      </c>
      <c r="BS185">
        <v>0</v>
      </c>
      <c r="BT185">
        <v>8992.2314285714292</v>
      </c>
      <c r="BU185">
        <v>0</v>
      </c>
      <c r="BV185">
        <v>155.26985714285709</v>
      </c>
      <c r="BW185">
        <v>-30.34517142857143</v>
      </c>
      <c r="BX185">
        <v>1129.5442857142859</v>
      </c>
      <c r="BY185">
        <v>1158.6428571428571</v>
      </c>
      <c r="BZ185">
        <v>1.9335328571428569</v>
      </c>
      <c r="CA185">
        <v>1121.325714285714</v>
      </c>
      <c r="CB185">
        <v>32.208414285714291</v>
      </c>
      <c r="CC185">
        <v>3.4505628571428568</v>
      </c>
      <c r="CD185">
        <v>3.255147142857143</v>
      </c>
      <c r="CE185">
        <v>26.378414285714278</v>
      </c>
      <c r="CF185">
        <v>25.39405714285714</v>
      </c>
      <c r="CG185">
        <v>1199.937142857143</v>
      </c>
      <c r="CH185">
        <v>0.49997114285714278</v>
      </c>
      <c r="CI185">
        <v>0.50002885714285716</v>
      </c>
      <c r="CJ185">
        <v>0</v>
      </c>
      <c r="CK185">
        <v>1131.1428571428571</v>
      </c>
      <c r="CL185">
        <v>4.9990899999999998</v>
      </c>
      <c r="CM185">
        <v>12317.814285714279</v>
      </c>
      <c r="CN185">
        <v>9557.2800000000007</v>
      </c>
      <c r="CO185">
        <v>42.544285714285706</v>
      </c>
      <c r="CP185">
        <v>43.910428571428582</v>
      </c>
      <c r="CQ185">
        <v>43.311999999999998</v>
      </c>
      <c r="CR185">
        <v>43.061999999999998</v>
      </c>
      <c r="CS185">
        <v>43.811999999999998</v>
      </c>
      <c r="CT185">
        <v>597.43285714285707</v>
      </c>
      <c r="CU185">
        <v>597.50571428571436</v>
      </c>
      <c r="CV185">
        <v>0</v>
      </c>
      <c r="CW185">
        <v>1678134670</v>
      </c>
      <c r="CX185">
        <v>0</v>
      </c>
      <c r="CY185">
        <v>1678124978.5</v>
      </c>
      <c r="CZ185" t="s">
        <v>356</v>
      </c>
      <c r="DA185">
        <v>1678124978.5</v>
      </c>
      <c r="DB185">
        <v>1678124958</v>
      </c>
      <c r="DC185">
        <v>13</v>
      </c>
      <c r="DD185">
        <v>-0.20300000000000001</v>
      </c>
      <c r="DE185">
        <v>-1.0999999999999999E-2</v>
      </c>
      <c r="DF185">
        <v>-7.2679999999999998</v>
      </c>
      <c r="DG185">
        <v>0.23699999999999999</v>
      </c>
      <c r="DH185">
        <v>791</v>
      </c>
      <c r="DI185">
        <v>32</v>
      </c>
      <c r="DJ185">
        <v>0.03</v>
      </c>
      <c r="DK185">
        <v>7.0000000000000007E-2</v>
      </c>
      <c r="DL185">
        <v>-30.276931707317068</v>
      </c>
      <c r="DM185">
        <v>-0.28325853658537259</v>
      </c>
      <c r="DN185">
        <v>7.0222063932489795E-2</v>
      </c>
      <c r="DO185">
        <v>0</v>
      </c>
      <c r="DP185">
        <v>1.9383580487804879</v>
      </c>
      <c r="DQ185">
        <v>-5.1639721254357868E-2</v>
      </c>
      <c r="DR185">
        <v>5.7283859811328988E-3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371</v>
      </c>
      <c r="EA185">
        <v>3.29637</v>
      </c>
      <c r="EB185">
        <v>2.62521</v>
      </c>
      <c r="EC185">
        <v>0.198071</v>
      </c>
      <c r="ED185">
        <v>0.19917599999999999</v>
      </c>
      <c r="EE185">
        <v>0.139293</v>
      </c>
      <c r="EF185">
        <v>0.13270299999999999</v>
      </c>
      <c r="EG185">
        <v>24161.599999999999</v>
      </c>
      <c r="EH185">
        <v>24470.9</v>
      </c>
      <c r="EI185">
        <v>28038</v>
      </c>
      <c r="EJ185">
        <v>29419</v>
      </c>
      <c r="EK185">
        <v>33229.9</v>
      </c>
      <c r="EL185">
        <v>35425.800000000003</v>
      </c>
      <c r="EM185">
        <v>39596.400000000001</v>
      </c>
      <c r="EN185">
        <v>42047.199999999997</v>
      </c>
      <c r="EO185">
        <v>2.1894200000000001</v>
      </c>
      <c r="EP185">
        <v>2.1802999999999999</v>
      </c>
      <c r="EQ185">
        <v>0.108339</v>
      </c>
      <c r="ER185">
        <v>0</v>
      </c>
      <c r="ES185">
        <v>30.680800000000001</v>
      </c>
      <c r="ET185">
        <v>999.9</v>
      </c>
      <c r="EU185">
        <v>71.2</v>
      </c>
      <c r="EV185">
        <v>34.799999999999997</v>
      </c>
      <c r="EW185">
        <v>39.3521</v>
      </c>
      <c r="EX185">
        <v>56.978299999999997</v>
      </c>
      <c r="EY185">
        <v>-3.5296500000000002</v>
      </c>
      <c r="EZ185">
        <v>2</v>
      </c>
      <c r="FA185">
        <v>0.47761399999999998</v>
      </c>
      <c r="FB185">
        <v>9.0318599999999999E-2</v>
      </c>
      <c r="FC185">
        <v>20.274999999999999</v>
      </c>
      <c r="FD185">
        <v>5.2189399999999999</v>
      </c>
      <c r="FE185">
        <v>12.008599999999999</v>
      </c>
      <c r="FF185">
        <v>4.9861000000000004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1.86585</v>
      </c>
      <c r="FM185">
        <v>1.8623400000000001</v>
      </c>
      <c r="FN185">
        <v>1.86435</v>
      </c>
      <c r="FO185">
        <v>1.8604499999999999</v>
      </c>
      <c r="FP185">
        <v>1.8611200000000001</v>
      </c>
      <c r="FQ185">
        <v>1.8602099999999999</v>
      </c>
      <c r="FR185">
        <v>1.8620300000000001</v>
      </c>
      <c r="FS185">
        <v>1.8585799999999999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-7.85</v>
      </c>
      <c r="GH185">
        <v>0.2525</v>
      </c>
      <c r="GI185">
        <v>-4.6300871571038451</v>
      </c>
      <c r="GJ185">
        <v>-4.6782648166075668E-3</v>
      </c>
      <c r="GK185">
        <v>2.0645039605938809E-6</v>
      </c>
      <c r="GL185">
        <v>-4.2957140779123221E-10</v>
      </c>
      <c r="GM185">
        <v>-8.3289933805379121E-2</v>
      </c>
      <c r="GN185">
        <v>6.7050777095108757E-4</v>
      </c>
      <c r="GO185">
        <v>6.3862846072479287E-4</v>
      </c>
      <c r="GP185">
        <v>-1.0801389653900339E-5</v>
      </c>
      <c r="GQ185">
        <v>6</v>
      </c>
      <c r="GR185">
        <v>2074</v>
      </c>
      <c r="GS185">
        <v>4</v>
      </c>
      <c r="GT185">
        <v>34</v>
      </c>
      <c r="GU185">
        <v>160.80000000000001</v>
      </c>
      <c r="GV185">
        <v>161.19999999999999</v>
      </c>
      <c r="GW185">
        <v>3.0578599999999998</v>
      </c>
      <c r="GX185">
        <v>2.52563</v>
      </c>
      <c r="GY185">
        <v>2.04834</v>
      </c>
      <c r="GZ185">
        <v>2.6171899999999999</v>
      </c>
      <c r="HA185">
        <v>2.1972700000000001</v>
      </c>
      <c r="HB185">
        <v>2.33765</v>
      </c>
      <c r="HC185">
        <v>40.247399999999999</v>
      </c>
      <c r="HD185">
        <v>13.238899999999999</v>
      </c>
      <c r="HE185">
        <v>18</v>
      </c>
      <c r="HF185">
        <v>679.32600000000002</v>
      </c>
      <c r="HG185">
        <v>747.76599999999996</v>
      </c>
      <c r="HH185">
        <v>31.000399999999999</v>
      </c>
      <c r="HI185">
        <v>33.430900000000001</v>
      </c>
      <c r="HJ185">
        <v>30.0002</v>
      </c>
      <c r="HK185">
        <v>33.390999999999998</v>
      </c>
      <c r="HL185">
        <v>33.410200000000003</v>
      </c>
      <c r="HM185">
        <v>61.177399999999999</v>
      </c>
      <c r="HN185">
        <v>22.3386</v>
      </c>
      <c r="HO185">
        <v>97.397000000000006</v>
      </c>
      <c r="HP185">
        <v>31</v>
      </c>
      <c r="HQ185">
        <v>1137.0999999999999</v>
      </c>
      <c r="HR185">
        <v>32.216700000000003</v>
      </c>
      <c r="HS185">
        <v>98.826599999999999</v>
      </c>
      <c r="HT185">
        <v>97.506399999999999</v>
      </c>
    </row>
    <row r="186" spans="1:228" x14ac:dyDescent="0.2">
      <c r="A186">
        <v>171</v>
      </c>
      <c r="B186">
        <v>1678134631.5999999</v>
      </c>
      <c r="C186">
        <v>679</v>
      </c>
      <c r="D186" t="s">
        <v>701</v>
      </c>
      <c r="E186" t="s">
        <v>702</v>
      </c>
      <c r="F186">
        <v>4</v>
      </c>
      <c r="G186">
        <v>1678134629.2874999</v>
      </c>
      <c r="H186">
        <f t="shared" si="68"/>
        <v>2.1748846054317739E-3</v>
      </c>
      <c r="I186">
        <f t="shared" si="69"/>
        <v>2.1748846054317741</v>
      </c>
      <c r="J186">
        <f t="shared" si="70"/>
        <v>19.690980875762225</v>
      </c>
      <c r="K186">
        <f t="shared" si="71"/>
        <v>1097.115</v>
      </c>
      <c r="L186">
        <f t="shared" si="72"/>
        <v>859.56986333771158</v>
      </c>
      <c r="M186">
        <f t="shared" si="73"/>
        <v>86.957470631480376</v>
      </c>
      <c r="N186">
        <f t="shared" si="74"/>
        <v>110.98847163092606</v>
      </c>
      <c r="O186">
        <f t="shared" si="75"/>
        <v>0.15076233452365101</v>
      </c>
      <c r="P186">
        <f t="shared" si="76"/>
        <v>2.7674372826640319</v>
      </c>
      <c r="Q186">
        <f t="shared" si="77"/>
        <v>0.14634369373133554</v>
      </c>
      <c r="R186">
        <f t="shared" si="78"/>
        <v>9.1851018614027294E-2</v>
      </c>
      <c r="S186">
        <f t="shared" si="79"/>
        <v>226.11978890996093</v>
      </c>
      <c r="T186">
        <f t="shared" si="80"/>
        <v>33.423681058364778</v>
      </c>
      <c r="U186">
        <f t="shared" si="81"/>
        <v>32.441950000000013</v>
      </c>
      <c r="V186">
        <f t="shared" si="82"/>
        <v>4.8958386642744225</v>
      </c>
      <c r="W186">
        <f t="shared" si="83"/>
        <v>69.864036908910251</v>
      </c>
      <c r="X186">
        <f t="shared" si="84"/>
        <v>3.4544411285175629</v>
      </c>
      <c r="Y186">
        <f t="shared" si="85"/>
        <v>4.944519786369507</v>
      </c>
      <c r="Z186">
        <f t="shared" si="86"/>
        <v>1.4413975357568596</v>
      </c>
      <c r="AA186">
        <f t="shared" si="87"/>
        <v>-95.912411099541231</v>
      </c>
      <c r="AB186">
        <f t="shared" si="88"/>
        <v>26.182397850427058</v>
      </c>
      <c r="AC186">
        <f t="shared" si="89"/>
        <v>2.1567665945606138</v>
      </c>
      <c r="AD186">
        <f t="shared" si="90"/>
        <v>158.54654225540739</v>
      </c>
      <c r="AE186">
        <f t="shared" si="91"/>
        <v>30.546142423734317</v>
      </c>
      <c r="AF186">
        <f t="shared" si="92"/>
        <v>2.1715193928269709</v>
      </c>
      <c r="AG186">
        <f t="shared" si="93"/>
        <v>19.690980875762225</v>
      </c>
      <c r="AH186">
        <v>1164.642884400761</v>
      </c>
      <c r="AI186">
        <v>1139.097636363636</v>
      </c>
      <c r="AJ186">
        <v>1.762698696142821</v>
      </c>
      <c r="AK186">
        <v>62.734653934625719</v>
      </c>
      <c r="AL186">
        <f t="shared" si="94"/>
        <v>2.1748846054317741</v>
      </c>
      <c r="AM186">
        <v>32.210729058773047</v>
      </c>
      <c r="AN186">
        <v>34.149600606060567</v>
      </c>
      <c r="AO186">
        <v>3.2345590797618993E-5</v>
      </c>
      <c r="AP186">
        <v>100.3352754229541</v>
      </c>
      <c r="AQ186">
        <v>18</v>
      </c>
      <c r="AR186">
        <v>3</v>
      </c>
      <c r="AS186">
        <f t="shared" si="95"/>
        <v>1</v>
      </c>
      <c r="AT186">
        <f t="shared" si="96"/>
        <v>0</v>
      </c>
      <c r="AU186">
        <f t="shared" si="97"/>
        <v>47390.102789702709</v>
      </c>
      <c r="AV186">
        <f t="shared" si="98"/>
        <v>1200.01875</v>
      </c>
      <c r="AW186">
        <f t="shared" si="99"/>
        <v>1025.9415512486842</v>
      </c>
      <c r="AX186">
        <f t="shared" si="100"/>
        <v>0.85493793430201337</v>
      </c>
      <c r="AY186">
        <f t="shared" si="101"/>
        <v>0.18843021320288617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1678134629.2874999</v>
      </c>
      <c r="BF186">
        <v>1097.115</v>
      </c>
      <c r="BG186">
        <v>1127.51125</v>
      </c>
      <c r="BH186">
        <v>34.146962500000001</v>
      </c>
      <c r="BI186">
        <v>32.210887499999998</v>
      </c>
      <c r="BJ186">
        <v>1104.9725000000001</v>
      </c>
      <c r="BK186">
        <v>33.894437500000002</v>
      </c>
      <c r="BL186">
        <v>649.98574999999994</v>
      </c>
      <c r="BM186">
        <v>101.06399999999999</v>
      </c>
      <c r="BN186">
        <v>9.993598749999999E-2</v>
      </c>
      <c r="BO186">
        <v>32.617437500000001</v>
      </c>
      <c r="BP186">
        <v>32.441950000000013</v>
      </c>
      <c r="BQ186">
        <v>999.9</v>
      </c>
      <c r="BR186">
        <v>0</v>
      </c>
      <c r="BS186">
        <v>0</v>
      </c>
      <c r="BT186">
        <v>9007.4200000000019</v>
      </c>
      <c r="BU186">
        <v>0</v>
      </c>
      <c r="BV186">
        <v>154.486625</v>
      </c>
      <c r="BW186">
        <v>-30.395287499999998</v>
      </c>
      <c r="BX186">
        <v>1135.9037499999999</v>
      </c>
      <c r="BY186">
        <v>1165.0374999999999</v>
      </c>
      <c r="BZ186">
        <v>1.9360712499999999</v>
      </c>
      <c r="CA186">
        <v>1127.51125</v>
      </c>
      <c r="CB186">
        <v>32.210887499999998</v>
      </c>
      <c r="CC186">
        <v>3.4510287499999999</v>
      </c>
      <c r="CD186">
        <v>3.2553587500000001</v>
      </c>
      <c r="CE186">
        <v>26.380712500000001</v>
      </c>
      <c r="CF186">
        <v>25.395150000000001</v>
      </c>
      <c r="CG186">
        <v>1200.01875</v>
      </c>
      <c r="CH186">
        <v>0.49998712499999998</v>
      </c>
      <c r="CI186">
        <v>0.50001287500000002</v>
      </c>
      <c r="CJ186">
        <v>0</v>
      </c>
      <c r="CK186">
        <v>1130.9324999999999</v>
      </c>
      <c r="CL186">
        <v>4.9990899999999998</v>
      </c>
      <c r="CM186">
        <v>12313.5</v>
      </c>
      <c r="CN186">
        <v>9557.9637500000008</v>
      </c>
      <c r="CO186">
        <v>42.554250000000003</v>
      </c>
      <c r="CP186">
        <v>43.921499999999988</v>
      </c>
      <c r="CQ186">
        <v>43.311999999999998</v>
      </c>
      <c r="CR186">
        <v>43.061999999999998</v>
      </c>
      <c r="CS186">
        <v>43.811999999999998</v>
      </c>
      <c r="CT186">
        <v>597.49374999999998</v>
      </c>
      <c r="CU186">
        <v>597.52749999999992</v>
      </c>
      <c r="CV186">
        <v>0</v>
      </c>
      <c r="CW186">
        <v>1678134673.5999999</v>
      </c>
      <c r="CX186">
        <v>0</v>
      </c>
      <c r="CY186">
        <v>1678124978.5</v>
      </c>
      <c r="CZ186" t="s">
        <v>356</v>
      </c>
      <c r="DA186">
        <v>1678124978.5</v>
      </c>
      <c r="DB186">
        <v>1678124958</v>
      </c>
      <c r="DC186">
        <v>13</v>
      </c>
      <c r="DD186">
        <v>-0.20300000000000001</v>
      </c>
      <c r="DE186">
        <v>-1.0999999999999999E-2</v>
      </c>
      <c r="DF186">
        <v>-7.2679999999999998</v>
      </c>
      <c r="DG186">
        <v>0.23699999999999999</v>
      </c>
      <c r="DH186">
        <v>791</v>
      </c>
      <c r="DI186">
        <v>32</v>
      </c>
      <c r="DJ186">
        <v>0.03</v>
      </c>
      <c r="DK186">
        <v>7.0000000000000007E-2</v>
      </c>
      <c r="DL186">
        <v>-30.313785365853661</v>
      </c>
      <c r="DM186">
        <v>-0.33152822299651169</v>
      </c>
      <c r="DN186">
        <v>7.2700396083651309E-2</v>
      </c>
      <c r="DO186">
        <v>0</v>
      </c>
      <c r="DP186">
        <v>1.936270487804878</v>
      </c>
      <c r="DQ186">
        <v>-2.610878048780476E-2</v>
      </c>
      <c r="DR186">
        <v>4.1624171865896811E-3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371</v>
      </c>
      <c r="EA186">
        <v>3.2964600000000002</v>
      </c>
      <c r="EB186">
        <v>2.6253099999999998</v>
      </c>
      <c r="EC186">
        <v>0.19883300000000001</v>
      </c>
      <c r="ED186">
        <v>0.19992099999999999</v>
      </c>
      <c r="EE186">
        <v>0.13931199999999999</v>
      </c>
      <c r="EF186">
        <v>0.132713</v>
      </c>
      <c r="EG186">
        <v>24138.799999999999</v>
      </c>
      <c r="EH186">
        <v>24448</v>
      </c>
      <c r="EI186">
        <v>28038.3</v>
      </c>
      <c r="EJ186">
        <v>29418.799999999999</v>
      </c>
      <c r="EK186">
        <v>33229.5</v>
      </c>
      <c r="EL186">
        <v>35425.4</v>
      </c>
      <c r="EM186">
        <v>39596.6</v>
      </c>
      <c r="EN186">
        <v>42047.199999999997</v>
      </c>
      <c r="EO186">
        <v>2.1892800000000001</v>
      </c>
      <c r="EP186">
        <v>2.18018</v>
      </c>
      <c r="EQ186">
        <v>0.108115</v>
      </c>
      <c r="ER186">
        <v>0</v>
      </c>
      <c r="ES186">
        <v>30.685099999999998</v>
      </c>
      <c r="ET186">
        <v>999.9</v>
      </c>
      <c r="EU186">
        <v>71.2</v>
      </c>
      <c r="EV186">
        <v>34.799999999999997</v>
      </c>
      <c r="EW186">
        <v>39.353200000000001</v>
      </c>
      <c r="EX186">
        <v>56.768300000000004</v>
      </c>
      <c r="EY186">
        <v>-3.55369</v>
      </c>
      <c r="EZ186">
        <v>2</v>
      </c>
      <c r="FA186">
        <v>0.47736499999999998</v>
      </c>
      <c r="FB186">
        <v>9.0520199999999995E-2</v>
      </c>
      <c r="FC186">
        <v>20.274999999999999</v>
      </c>
      <c r="FD186">
        <v>5.2178899999999997</v>
      </c>
      <c r="FE186">
        <v>12.009399999999999</v>
      </c>
      <c r="FF186">
        <v>4.9859</v>
      </c>
      <c r="FG186">
        <v>3.2845300000000002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1.8623400000000001</v>
      </c>
      <c r="FN186">
        <v>1.86435</v>
      </c>
      <c r="FO186">
        <v>1.8604700000000001</v>
      </c>
      <c r="FP186">
        <v>1.8611200000000001</v>
      </c>
      <c r="FQ186">
        <v>1.8602700000000001</v>
      </c>
      <c r="FR186">
        <v>1.8620300000000001</v>
      </c>
      <c r="FS186">
        <v>1.8585799999999999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-7.87</v>
      </c>
      <c r="GH186">
        <v>0.25259999999999999</v>
      </c>
      <c r="GI186">
        <v>-4.6300871571038451</v>
      </c>
      <c r="GJ186">
        <v>-4.6782648166075668E-3</v>
      </c>
      <c r="GK186">
        <v>2.0645039605938809E-6</v>
      </c>
      <c r="GL186">
        <v>-4.2957140779123221E-10</v>
      </c>
      <c r="GM186">
        <v>-8.3289933805379121E-2</v>
      </c>
      <c r="GN186">
        <v>6.7050777095108757E-4</v>
      </c>
      <c r="GO186">
        <v>6.3862846072479287E-4</v>
      </c>
      <c r="GP186">
        <v>-1.0801389653900339E-5</v>
      </c>
      <c r="GQ186">
        <v>6</v>
      </c>
      <c r="GR186">
        <v>2074</v>
      </c>
      <c r="GS186">
        <v>4</v>
      </c>
      <c r="GT186">
        <v>34</v>
      </c>
      <c r="GU186">
        <v>160.9</v>
      </c>
      <c r="GV186">
        <v>161.19999999999999</v>
      </c>
      <c r="GW186">
        <v>3.0725099999999999</v>
      </c>
      <c r="GX186">
        <v>2.52563</v>
      </c>
      <c r="GY186">
        <v>2.04834</v>
      </c>
      <c r="GZ186">
        <v>2.6171899999999999</v>
      </c>
      <c r="HA186">
        <v>2.1972700000000001</v>
      </c>
      <c r="HB186">
        <v>2.34131</v>
      </c>
      <c r="HC186">
        <v>40.247399999999999</v>
      </c>
      <c r="HD186">
        <v>13.238899999999999</v>
      </c>
      <c r="HE186">
        <v>18</v>
      </c>
      <c r="HF186">
        <v>679.20399999999995</v>
      </c>
      <c r="HG186">
        <v>747.64499999999998</v>
      </c>
      <c r="HH186">
        <v>31.0002</v>
      </c>
      <c r="HI186">
        <v>33.4315</v>
      </c>
      <c r="HJ186">
        <v>30</v>
      </c>
      <c r="HK186">
        <v>33.390999999999998</v>
      </c>
      <c r="HL186">
        <v>33.410200000000003</v>
      </c>
      <c r="HM186">
        <v>61.467700000000001</v>
      </c>
      <c r="HN186">
        <v>22.3386</v>
      </c>
      <c r="HO186">
        <v>97.397000000000006</v>
      </c>
      <c r="HP186">
        <v>31</v>
      </c>
      <c r="HQ186">
        <v>1143.79</v>
      </c>
      <c r="HR186">
        <v>32.216700000000003</v>
      </c>
      <c r="HS186">
        <v>98.827500000000001</v>
      </c>
      <c r="HT186">
        <v>97.506200000000007</v>
      </c>
    </row>
    <row r="187" spans="1:228" x14ac:dyDescent="0.2">
      <c r="A187">
        <v>172</v>
      </c>
      <c r="B187">
        <v>1678134635.5999999</v>
      </c>
      <c r="C187">
        <v>683</v>
      </c>
      <c r="D187" t="s">
        <v>703</v>
      </c>
      <c r="E187" t="s">
        <v>704</v>
      </c>
      <c r="F187">
        <v>4</v>
      </c>
      <c r="G187">
        <v>1678134633.5999999</v>
      </c>
      <c r="H187">
        <f t="shared" si="68"/>
        <v>2.1758228943099507E-3</v>
      </c>
      <c r="I187">
        <f t="shared" si="69"/>
        <v>2.1758228943099507</v>
      </c>
      <c r="J187">
        <f t="shared" si="70"/>
        <v>19.911156404435907</v>
      </c>
      <c r="K187">
        <f t="shared" si="71"/>
        <v>1104.3171428571429</v>
      </c>
      <c r="L187">
        <f t="shared" si="72"/>
        <v>864.30353811228088</v>
      </c>
      <c r="M187">
        <f t="shared" si="73"/>
        <v>87.43561605774741</v>
      </c>
      <c r="N187">
        <f t="shared" si="74"/>
        <v>111.71613380148185</v>
      </c>
      <c r="O187">
        <f t="shared" si="75"/>
        <v>0.15082189176434577</v>
      </c>
      <c r="P187">
        <f t="shared" si="76"/>
        <v>2.7617532466001764</v>
      </c>
      <c r="Q187">
        <f t="shared" si="77"/>
        <v>0.14639100099144928</v>
      </c>
      <c r="R187">
        <f t="shared" si="78"/>
        <v>9.1881630634276124E-2</v>
      </c>
      <c r="S187">
        <f t="shared" si="79"/>
        <v>226.10522319186524</v>
      </c>
      <c r="T187">
        <f t="shared" si="80"/>
        <v>33.426485380703845</v>
      </c>
      <c r="U187">
        <f t="shared" si="81"/>
        <v>32.444200000000002</v>
      </c>
      <c r="V187">
        <f t="shared" si="82"/>
        <v>4.8964601759321971</v>
      </c>
      <c r="W187">
        <f t="shared" si="83"/>
        <v>69.867499360102244</v>
      </c>
      <c r="X187">
        <f t="shared" si="84"/>
        <v>3.4549276084731071</v>
      </c>
      <c r="Y187">
        <f t="shared" si="85"/>
        <v>4.9449710382021204</v>
      </c>
      <c r="Z187">
        <f t="shared" si="86"/>
        <v>1.44153256745909</v>
      </c>
      <c r="AA187">
        <f t="shared" si="87"/>
        <v>-95.95378963906883</v>
      </c>
      <c r="AB187">
        <f t="shared" si="88"/>
        <v>26.034766945939936</v>
      </c>
      <c r="AC187">
        <f t="shared" si="89"/>
        <v>2.1490602408195709</v>
      </c>
      <c r="AD187">
        <f t="shared" si="90"/>
        <v>158.33526073955593</v>
      </c>
      <c r="AE187">
        <f t="shared" si="91"/>
        <v>30.545957742019436</v>
      </c>
      <c r="AF187">
        <f t="shared" si="92"/>
        <v>2.174561496636664</v>
      </c>
      <c r="AG187">
        <f t="shared" si="93"/>
        <v>19.911156404435907</v>
      </c>
      <c r="AH187">
        <v>1171.5554157736699</v>
      </c>
      <c r="AI187">
        <v>1145.951393939393</v>
      </c>
      <c r="AJ187">
        <v>1.723465176544198</v>
      </c>
      <c r="AK187">
        <v>62.734653934625719</v>
      </c>
      <c r="AL187">
        <f t="shared" si="94"/>
        <v>2.1758228943099507</v>
      </c>
      <c r="AM187">
        <v>32.213170881358138</v>
      </c>
      <c r="AN187">
        <v>34.152946666666658</v>
      </c>
      <c r="AO187">
        <v>1.2319149262340909E-5</v>
      </c>
      <c r="AP187">
        <v>100.3352754229541</v>
      </c>
      <c r="AQ187">
        <v>18</v>
      </c>
      <c r="AR187">
        <v>3</v>
      </c>
      <c r="AS187">
        <f t="shared" si="95"/>
        <v>1</v>
      </c>
      <c r="AT187">
        <f t="shared" si="96"/>
        <v>0</v>
      </c>
      <c r="AU187">
        <f t="shared" si="97"/>
        <v>47233.401653821078</v>
      </c>
      <c r="AV187">
        <f t="shared" si="98"/>
        <v>1199.9357142857141</v>
      </c>
      <c r="AW187">
        <f t="shared" si="99"/>
        <v>1025.8711208248005</v>
      </c>
      <c r="AX187">
        <f t="shared" si="100"/>
        <v>0.8549384009588139</v>
      </c>
      <c r="AY187">
        <f t="shared" si="101"/>
        <v>0.18843111385051067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1678134633.5999999</v>
      </c>
      <c r="BF187">
        <v>1104.3171428571429</v>
      </c>
      <c r="BG187">
        <v>1134.73</v>
      </c>
      <c r="BH187">
        <v>34.152057142857153</v>
      </c>
      <c r="BI187">
        <v>32.213328571428569</v>
      </c>
      <c r="BJ187">
        <v>1112.191428571429</v>
      </c>
      <c r="BK187">
        <v>33.899500000000003</v>
      </c>
      <c r="BL187">
        <v>650.00200000000018</v>
      </c>
      <c r="BM187">
        <v>101.063</v>
      </c>
      <c r="BN187">
        <v>0.1000893571428571</v>
      </c>
      <c r="BO187">
        <v>32.619057142857137</v>
      </c>
      <c r="BP187">
        <v>32.444200000000002</v>
      </c>
      <c r="BQ187">
        <v>999.89999999999986</v>
      </c>
      <c r="BR187">
        <v>0</v>
      </c>
      <c r="BS187">
        <v>0</v>
      </c>
      <c r="BT187">
        <v>8977.3228571428572</v>
      </c>
      <c r="BU187">
        <v>0</v>
      </c>
      <c r="BV187">
        <v>156.43557142857139</v>
      </c>
      <c r="BW187">
        <v>-30.41102857142857</v>
      </c>
      <c r="BX187">
        <v>1143.3657142857139</v>
      </c>
      <c r="BY187">
        <v>1172.5</v>
      </c>
      <c r="BZ187">
        <v>1.938735714285714</v>
      </c>
      <c r="CA187">
        <v>1134.73</v>
      </c>
      <c r="CB187">
        <v>32.213328571428569</v>
      </c>
      <c r="CC187">
        <v>3.451517142857143</v>
      </c>
      <c r="CD187">
        <v>3.2555814285714288</v>
      </c>
      <c r="CE187">
        <v>26.383114285714282</v>
      </c>
      <c r="CF187">
        <v>25.396271428571431</v>
      </c>
      <c r="CG187">
        <v>1199.9357142857141</v>
      </c>
      <c r="CH187">
        <v>0.49997114285714278</v>
      </c>
      <c r="CI187">
        <v>0.50002885714285716</v>
      </c>
      <c r="CJ187">
        <v>0</v>
      </c>
      <c r="CK187">
        <v>1130.4385714285711</v>
      </c>
      <c r="CL187">
        <v>4.9990899999999998</v>
      </c>
      <c r="CM187">
        <v>12305.78571428571</v>
      </c>
      <c r="CN187">
        <v>9557.2614285714262</v>
      </c>
      <c r="CO187">
        <v>42.561999999999998</v>
      </c>
      <c r="CP187">
        <v>43.936999999999998</v>
      </c>
      <c r="CQ187">
        <v>43.311999999999998</v>
      </c>
      <c r="CR187">
        <v>43.08</v>
      </c>
      <c r="CS187">
        <v>43.811999999999998</v>
      </c>
      <c r="CT187">
        <v>597.43285714285707</v>
      </c>
      <c r="CU187">
        <v>597.50428571428586</v>
      </c>
      <c r="CV187">
        <v>0</v>
      </c>
      <c r="CW187">
        <v>1678134677.8</v>
      </c>
      <c r="CX187">
        <v>0</v>
      </c>
      <c r="CY187">
        <v>1678124978.5</v>
      </c>
      <c r="CZ187" t="s">
        <v>356</v>
      </c>
      <c r="DA187">
        <v>1678124978.5</v>
      </c>
      <c r="DB187">
        <v>1678124958</v>
      </c>
      <c r="DC187">
        <v>13</v>
      </c>
      <c r="DD187">
        <v>-0.20300000000000001</v>
      </c>
      <c r="DE187">
        <v>-1.0999999999999999E-2</v>
      </c>
      <c r="DF187">
        <v>-7.2679999999999998</v>
      </c>
      <c r="DG187">
        <v>0.23699999999999999</v>
      </c>
      <c r="DH187">
        <v>791</v>
      </c>
      <c r="DI187">
        <v>32</v>
      </c>
      <c r="DJ187">
        <v>0.03</v>
      </c>
      <c r="DK187">
        <v>7.0000000000000007E-2</v>
      </c>
      <c r="DL187">
        <v>-30.34143414634147</v>
      </c>
      <c r="DM187">
        <v>-0.3742954703833532</v>
      </c>
      <c r="DN187">
        <v>7.4786057816838031E-2</v>
      </c>
      <c r="DO187">
        <v>0</v>
      </c>
      <c r="DP187">
        <v>1.935241951219512</v>
      </c>
      <c r="DQ187">
        <v>1.280696864111623E-2</v>
      </c>
      <c r="DR187">
        <v>2.0393844354778469E-3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371</v>
      </c>
      <c r="EA187">
        <v>3.2964199999999999</v>
      </c>
      <c r="EB187">
        <v>2.6252200000000001</v>
      </c>
      <c r="EC187">
        <v>0.19958400000000001</v>
      </c>
      <c r="ED187">
        <v>0.20066000000000001</v>
      </c>
      <c r="EE187">
        <v>0.13931299999999999</v>
      </c>
      <c r="EF187">
        <v>0.132713</v>
      </c>
      <c r="EG187">
        <v>24115.599999999999</v>
      </c>
      <c r="EH187">
        <v>24425.200000000001</v>
      </c>
      <c r="EI187">
        <v>28037.7</v>
      </c>
      <c r="EJ187">
        <v>29418.7</v>
      </c>
      <c r="EK187">
        <v>33228.699999999997</v>
      </c>
      <c r="EL187">
        <v>35425.300000000003</v>
      </c>
      <c r="EM187">
        <v>39595.800000000003</v>
      </c>
      <c r="EN187">
        <v>42046.9</v>
      </c>
      <c r="EO187">
        <v>2.1889500000000002</v>
      </c>
      <c r="EP187">
        <v>2.18005</v>
      </c>
      <c r="EQ187">
        <v>0.108778</v>
      </c>
      <c r="ER187">
        <v>0</v>
      </c>
      <c r="ES187">
        <v>30.688800000000001</v>
      </c>
      <c r="ET187">
        <v>999.9</v>
      </c>
      <c r="EU187">
        <v>71.2</v>
      </c>
      <c r="EV187">
        <v>34.799999999999997</v>
      </c>
      <c r="EW187">
        <v>39.3536</v>
      </c>
      <c r="EX187">
        <v>56.738300000000002</v>
      </c>
      <c r="EY187">
        <v>-3.5897399999999999</v>
      </c>
      <c r="EZ187">
        <v>2</v>
      </c>
      <c r="FA187">
        <v>0.477327</v>
      </c>
      <c r="FB187">
        <v>9.2647099999999996E-2</v>
      </c>
      <c r="FC187">
        <v>20.274999999999999</v>
      </c>
      <c r="FD187">
        <v>5.2181899999999999</v>
      </c>
      <c r="FE187">
        <v>12.0098</v>
      </c>
      <c r="FF187">
        <v>4.9862000000000002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1.8658699999999999</v>
      </c>
      <c r="FM187">
        <v>1.8623400000000001</v>
      </c>
      <c r="FN187">
        <v>1.86439</v>
      </c>
      <c r="FO187">
        <v>1.8604700000000001</v>
      </c>
      <c r="FP187">
        <v>1.86114</v>
      </c>
      <c r="FQ187">
        <v>1.8603000000000001</v>
      </c>
      <c r="FR187">
        <v>1.8620300000000001</v>
      </c>
      <c r="FS187">
        <v>1.85863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-7.88</v>
      </c>
      <c r="GH187">
        <v>0.2525</v>
      </c>
      <c r="GI187">
        <v>-4.6300871571038451</v>
      </c>
      <c r="GJ187">
        <v>-4.6782648166075668E-3</v>
      </c>
      <c r="GK187">
        <v>2.0645039605938809E-6</v>
      </c>
      <c r="GL187">
        <v>-4.2957140779123221E-10</v>
      </c>
      <c r="GM187">
        <v>-8.3289933805379121E-2</v>
      </c>
      <c r="GN187">
        <v>6.7050777095108757E-4</v>
      </c>
      <c r="GO187">
        <v>6.3862846072479287E-4</v>
      </c>
      <c r="GP187">
        <v>-1.0801389653900339E-5</v>
      </c>
      <c r="GQ187">
        <v>6</v>
      </c>
      <c r="GR187">
        <v>2074</v>
      </c>
      <c r="GS187">
        <v>4</v>
      </c>
      <c r="GT187">
        <v>34</v>
      </c>
      <c r="GU187">
        <v>161</v>
      </c>
      <c r="GV187">
        <v>161.30000000000001</v>
      </c>
      <c r="GW187">
        <v>3.0859399999999999</v>
      </c>
      <c r="GX187">
        <v>2.52075</v>
      </c>
      <c r="GY187">
        <v>2.04834</v>
      </c>
      <c r="GZ187">
        <v>2.6171899999999999</v>
      </c>
      <c r="HA187">
        <v>2.1972700000000001</v>
      </c>
      <c r="HB187">
        <v>2.34131</v>
      </c>
      <c r="HC187">
        <v>40.247399999999999</v>
      </c>
      <c r="HD187">
        <v>13.2477</v>
      </c>
      <c r="HE187">
        <v>18</v>
      </c>
      <c r="HF187">
        <v>678.94</v>
      </c>
      <c r="HG187">
        <v>747.52499999999998</v>
      </c>
      <c r="HH187">
        <v>31.000499999999999</v>
      </c>
      <c r="HI187">
        <v>33.433900000000001</v>
      </c>
      <c r="HJ187">
        <v>30.0002</v>
      </c>
      <c r="HK187">
        <v>33.390999999999998</v>
      </c>
      <c r="HL187">
        <v>33.410200000000003</v>
      </c>
      <c r="HM187">
        <v>61.758200000000002</v>
      </c>
      <c r="HN187">
        <v>22.3386</v>
      </c>
      <c r="HO187">
        <v>97.397000000000006</v>
      </c>
      <c r="HP187">
        <v>31</v>
      </c>
      <c r="HQ187">
        <v>1150.48</v>
      </c>
      <c r="HR187">
        <v>32.216700000000003</v>
      </c>
      <c r="HS187">
        <v>98.825400000000002</v>
      </c>
      <c r="HT187">
        <v>97.505700000000004</v>
      </c>
    </row>
    <row r="188" spans="1:228" x14ac:dyDescent="0.2">
      <c r="A188">
        <v>173</v>
      </c>
      <c r="B188">
        <v>1678134639.5999999</v>
      </c>
      <c r="C188">
        <v>687</v>
      </c>
      <c r="D188" t="s">
        <v>705</v>
      </c>
      <c r="E188" t="s">
        <v>706</v>
      </c>
      <c r="F188">
        <v>4</v>
      </c>
      <c r="G188">
        <v>1678134637.2874999</v>
      </c>
      <c r="H188">
        <f t="shared" si="68"/>
        <v>2.1758979875870243E-3</v>
      </c>
      <c r="I188">
        <f t="shared" si="69"/>
        <v>2.1758979875870241</v>
      </c>
      <c r="J188">
        <f t="shared" si="70"/>
        <v>19.989131727094279</v>
      </c>
      <c r="K188">
        <f t="shared" si="71"/>
        <v>1110.47875</v>
      </c>
      <c r="L188">
        <f t="shared" si="72"/>
        <v>869.093675526217</v>
      </c>
      <c r="M188">
        <f t="shared" si="73"/>
        <v>87.91913993308242</v>
      </c>
      <c r="N188">
        <f t="shared" si="74"/>
        <v>112.33810504356765</v>
      </c>
      <c r="O188">
        <f t="shared" si="75"/>
        <v>0.15055830185411451</v>
      </c>
      <c r="P188">
        <f t="shared" si="76"/>
        <v>2.7703859526402765</v>
      </c>
      <c r="Q188">
        <f t="shared" si="77"/>
        <v>0.14615596743856499</v>
      </c>
      <c r="R188">
        <f t="shared" si="78"/>
        <v>9.1732289595195499E-2</v>
      </c>
      <c r="S188">
        <f t="shared" si="79"/>
        <v>226.10611607233039</v>
      </c>
      <c r="T188">
        <f t="shared" si="80"/>
        <v>33.427574161364994</v>
      </c>
      <c r="U188">
        <f t="shared" si="81"/>
        <v>32.452837500000001</v>
      </c>
      <c r="V188">
        <f t="shared" si="82"/>
        <v>4.8988467279720131</v>
      </c>
      <c r="W188">
        <f t="shared" si="83"/>
        <v>69.855107556234344</v>
      </c>
      <c r="X188">
        <f t="shared" si="84"/>
        <v>3.4549825521463413</v>
      </c>
      <c r="Y188">
        <f t="shared" si="85"/>
        <v>4.9459268949876458</v>
      </c>
      <c r="Z188">
        <f t="shared" si="86"/>
        <v>1.4438641758256718</v>
      </c>
      <c r="AA188">
        <f t="shared" si="87"/>
        <v>-95.957101252587776</v>
      </c>
      <c r="AB188">
        <f t="shared" si="88"/>
        <v>25.338423104768264</v>
      </c>
      <c r="AC188">
        <f t="shared" si="89"/>
        <v>2.0851860167960541</v>
      </c>
      <c r="AD188">
        <f t="shared" si="90"/>
        <v>157.57262394130692</v>
      </c>
      <c r="AE188">
        <f t="shared" si="91"/>
        <v>30.58498052058393</v>
      </c>
      <c r="AF188">
        <f t="shared" si="92"/>
        <v>2.1742772807818262</v>
      </c>
      <c r="AG188">
        <f t="shared" si="93"/>
        <v>19.989131727094279</v>
      </c>
      <c r="AH188">
        <v>1178.5265212683209</v>
      </c>
      <c r="AI188">
        <v>1152.862969696969</v>
      </c>
      <c r="AJ188">
        <v>1.7198361273123619</v>
      </c>
      <c r="AK188">
        <v>62.734653934625719</v>
      </c>
      <c r="AL188">
        <f t="shared" si="94"/>
        <v>2.1758979875870241</v>
      </c>
      <c r="AM188">
        <v>32.214634753923811</v>
      </c>
      <c r="AN188">
        <v>34.154489696969698</v>
      </c>
      <c r="AO188">
        <v>-8.4217875220757423E-8</v>
      </c>
      <c r="AP188">
        <v>100.3352754229541</v>
      </c>
      <c r="AQ188">
        <v>18</v>
      </c>
      <c r="AR188">
        <v>3</v>
      </c>
      <c r="AS188">
        <f t="shared" si="95"/>
        <v>1</v>
      </c>
      <c r="AT188">
        <f t="shared" si="96"/>
        <v>0</v>
      </c>
      <c r="AU188">
        <f t="shared" si="97"/>
        <v>47470.526569258305</v>
      </c>
      <c r="AV188">
        <f t="shared" si="98"/>
        <v>1199.93875</v>
      </c>
      <c r="AW188">
        <f t="shared" si="99"/>
        <v>1025.8738824208965</v>
      </c>
      <c r="AX188">
        <f t="shared" si="100"/>
        <v>0.85493853950536769</v>
      </c>
      <c r="AY188">
        <f t="shared" si="101"/>
        <v>0.18843138124535971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1678134637.2874999</v>
      </c>
      <c r="BF188">
        <v>1110.47875</v>
      </c>
      <c r="BG188">
        <v>1140.93875</v>
      </c>
      <c r="BH188">
        <v>34.153012500000003</v>
      </c>
      <c r="BI188">
        <v>32.214599999999997</v>
      </c>
      <c r="BJ188">
        <v>1118.3612499999999</v>
      </c>
      <c r="BK188">
        <v>33.900450000000014</v>
      </c>
      <c r="BL188">
        <v>650.02237500000001</v>
      </c>
      <c r="BM188">
        <v>101.062</v>
      </c>
      <c r="BN188">
        <v>9.9868287500000014E-2</v>
      </c>
      <c r="BO188">
        <v>32.622487499999998</v>
      </c>
      <c r="BP188">
        <v>32.452837500000001</v>
      </c>
      <c r="BQ188">
        <v>999.9</v>
      </c>
      <c r="BR188">
        <v>0</v>
      </c>
      <c r="BS188">
        <v>0</v>
      </c>
      <c r="BT188">
        <v>9023.28125</v>
      </c>
      <c r="BU188">
        <v>0</v>
      </c>
      <c r="BV188">
        <v>160.301625</v>
      </c>
      <c r="BW188">
        <v>-30.459875</v>
      </c>
      <c r="BX188">
        <v>1149.7462499999999</v>
      </c>
      <c r="BY188">
        <v>1178.91625</v>
      </c>
      <c r="BZ188">
        <v>1.93839625</v>
      </c>
      <c r="CA188">
        <v>1140.93875</v>
      </c>
      <c r="CB188">
        <v>32.214599999999997</v>
      </c>
      <c r="CC188">
        <v>3.4515725000000002</v>
      </c>
      <c r="CD188">
        <v>3.2556725000000002</v>
      </c>
      <c r="CE188">
        <v>26.383400000000002</v>
      </c>
      <c r="CF188">
        <v>25.396762500000001</v>
      </c>
      <c r="CG188">
        <v>1199.93875</v>
      </c>
      <c r="CH188">
        <v>0.49996649999999998</v>
      </c>
      <c r="CI188">
        <v>0.50003350000000002</v>
      </c>
      <c r="CJ188">
        <v>0</v>
      </c>
      <c r="CK188">
        <v>1129.95625</v>
      </c>
      <c r="CL188">
        <v>4.9990899999999998</v>
      </c>
      <c r="CM188">
        <v>12301.637500000001</v>
      </c>
      <c r="CN188">
        <v>9557.25</v>
      </c>
      <c r="CO188">
        <v>42.561999999999998</v>
      </c>
      <c r="CP188">
        <v>43.936999999999998</v>
      </c>
      <c r="CQ188">
        <v>43.311999999999998</v>
      </c>
      <c r="CR188">
        <v>43.077749999999988</v>
      </c>
      <c r="CS188">
        <v>43.811999999999998</v>
      </c>
      <c r="CT188">
        <v>597.42874999999992</v>
      </c>
      <c r="CU188">
        <v>597.51125000000002</v>
      </c>
      <c r="CV188">
        <v>0</v>
      </c>
      <c r="CW188">
        <v>1678134682</v>
      </c>
      <c r="CX188">
        <v>0</v>
      </c>
      <c r="CY188">
        <v>1678124978.5</v>
      </c>
      <c r="CZ188" t="s">
        <v>356</v>
      </c>
      <c r="DA188">
        <v>1678124978.5</v>
      </c>
      <c r="DB188">
        <v>1678124958</v>
      </c>
      <c r="DC188">
        <v>13</v>
      </c>
      <c r="DD188">
        <v>-0.20300000000000001</v>
      </c>
      <c r="DE188">
        <v>-1.0999999999999999E-2</v>
      </c>
      <c r="DF188">
        <v>-7.2679999999999998</v>
      </c>
      <c r="DG188">
        <v>0.23699999999999999</v>
      </c>
      <c r="DH188">
        <v>791</v>
      </c>
      <c r="DI188">
        <v>32</v>
      </c>
      <c r="DJ188">
        <v>0.03</v>
      </c>
      <c r="DK188">
        <v>7.0000000000000007E-2</v>
      </c>
      <c r="DL188">
        <v>-30.363907317073171</v>
      </c>
      <c r="DM188">
        <v>-0.65552613240424451</v>
      </c>
      <c r="DN188">
        <v>8.7203295949804763E-2</v>
      </c>
      <c r="DO188">
        <v>0</v>
      </c>
      <c r="DP188">
        <v>1.9359314634146341</v>
      </c>
      <c r="DQ188">
        <v>1.9718048780490709E-2</v>
      </c>
      <c r="DR188">
        <v>2.3323646129381208E-3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371</v>
      </c>
      <c r="EA188">
        <v>3.2964899999999999</v>
      </c>
      <c r="EB188">
        <v>2.6253199999999999</v>
      </c>
      <c r="EC188">
        <v>0.20033400000000001</v>
      </c>
      <c r="ED188">
        <v>0.201402</v>
      </c>
      <c r="EE188">
        <v>0.13932</v>
      </c>
      <c r="EF188">
        <v>0.132718</v>
      </c>
      <c r="EG188">
        <v>24092.7</v>
      </c>
      <c r="EH188">
        <v>24402.3</v>
      </c>
      <c r="EI188">
        <v>28037.5</v>
      </c>
      <c r="EJ188">
        <v>29418.5</v>
      </c>
      <c r="EK188">
        <v>33228.5</v>
      </c>
      <c r="EL188">
        <v>35424.6</v>
      </c>
      <c r="EM188">
        <v>39595.699999999997</v>
      </c>
      <c r="EN188">
        <v>42046.3</v>
      </c>
      <c r="EO188">
        <v>2.1889699999999999</v>
      </c>
      <c r="EP188">
        <v>2.18018</v>
      </c>
      <c r="EQ188">
        <v>0.108168</v>
      </c>
      <c r="ER188">
        <v>0</v>
      </c>
      <c r="ES188">
        <v>30.693100000000001</v>
      </c>
      <c r="ET188">
        <v>999.9</v>
      </c>
      <c r="EU188">
        <v>71.2</v>
      </c>
      <c r="EV188">
        <v>34.799999999999997</v>
      </c>
      <c r="EW188">
        <v>39.356999999999999</v>
      </c>
      <c r="EX188">
        <v>56.528300000000002</v>
      </c>
      <c r="EY188">
        <v>-3.6418300000000001</v>
      </c>
      <c r="EZ188">
        <v>2</v>
      </c>
      <c r="FA188">
        <v>0.47756599999999999</v>
      </c>
      <c r="FB188">
        <v>9.4632400000000005E-2</v>
      </c>
      <c r="FC188">
        <v>20.274899999999999</v>
      </c>
      <c r="FD188">
        <v>5.2181899999999999</v>
      </c>
      <c r="FE188">
        <v>12.0099</v>
      </c>
      <c r="FF188">
        <v>4.9860499999999996</v>
      </c>
      <c r="FG188">
        <v>3.2844500000000001</v>
      </c>
      <c r="FH188">
        <v>9999</v>
      </c>
      <c r="FI188">
        <v>9999</v>
      </c>
      <c r="FJ188">
        <v>9999</v>
      </c>
      <c r="FK188">
        <v>999.9</v>
      </c>
      <c r="FL188">
        <v>1.86585</v>
      </c>
      <c r="FM188">
        <v>1.8623400000000001</v>
      </c>
      <c r="FN188">
        <v>1.8643799999999999</v>
      </c>
      <c r="FO188">
        <v>1.8604700000000001</v>
      </c>
      <c r="FP188">
        <v>1.86113</v>
      </c>
      <c r="FQ188">
        <v>1.86026</v>
      </c>
      <c r="FR188">
        <v>1.86202</v>
      </c>
      <c r="FS188">
        <v>1.8586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-7.89</v>
      </c>
      <c r="GH188">
        <v>0.25259999999999999</v>
      </c>
      <c r="GI188">
        <v>-4.6300871571038451</v>
      </c>
      <c r="GJ188">
        <v>-4.6782648166075668E-3</v>
      </c>
      <c r="GK188">
        <v>2.0645039605938809E-6</v>
      </c>
      <c r="GL188">
        <v>-4.2957140779123221E-10</v>
      </c>
      <c r="GM188">
        <v>-8.3289933805379121E-2</v>
      </c>
      <c r="GN188">
        <v>6.7050777095108757E-4</v>
      </c>
      <c r="GO188">
        <v>6.3862846072479287E-4</v>
      </c>
      <c r="GP188">
        <v>-1.0801389653900339E-5</v>
      </c>
      <c r="GQ188">
        <v>6</v>
      </c>
      <c r="GR188">
        <v>2074</v>
      </c>
      <c r="GS188">
        <v>4</v>
      </c>
      <c r="GT188">
        <v>34</v>
      </c>
      <c r="GU188">
        <v>161</v>
      </c>
      <c r="GV188">
        <v>161.4</v>
      </c>
      <c r="GW188">
        <v>3.10059</v>
      </c>
      <c r="GX188">
        <v>2.5268600000000001</v>
      </c>
      <c r="GY188">
        <v>2.04834</v>
      </c>
      <c r="GZ188">
        <v>2.6171899999999999</v>
      </c>
      <c r="HA188">
        <v>2.1972700000000001</v>
      </c>
      <c r="HB188">
        <v>2.34009</v>
      </c>
      <c r="HC188">
        <v>40.247399999999999</v>
      </c>
      <c r="HD188">
        <v>13.238899999999999</v>
      </c>
      <c r="HE188">
        <v>18</v>
      </c>
      <c r="HF188">
        <v>678.96</v>
      </c>
      <c r="HG188">
        <v>747.64499999999998</v>
      </c>
      <c r="HH188">
        <v>31.000499999999999</v>
      </c>
      <c r="HI188">
        <v>33.433900000000001</v>
      </c>
      <c r="HJ188">
        <v>30.0001</v>
      </c>
      <c r="HK188">
        <v>33.390999999999998</v>
      </c>
      <c r="HL188">
        <v>33.410200000000003</v>
      </c>
      <c r="HM188">
        <v>62.048299999999998</v>
      </c>
      <c r="HN188">
        <v>22.3386</v>
      </c>
      <c r="HO188">
        <v>97.397000000000006</v>
      </c>
      <c r="HP188">
        <v>31</v>
      </c>
      <c r="HQ188">
        <v>1157.1600000000001</v>
      </c>
      <c r="HR188">
        <v>32.216700000000003</v>
      </c>
      <c r="HS188">
        <v>98.825000000000003</v>
      </c>
      <c r="HT188">
        <v>97.504499999999993</v>
      </c>
    </row>
    <row r="189" spans="1:228" x14ac:dyDescent="0.2">
      <c r="A189">
        <v>174</v>
      </c>
      <c r="B189">
        <v>1678134643.5999999</v>
      </c>
      <c r="C189">
        <v>691</v>
      </c>
      <c r="D189" t="s">
        <v>707</v>
      </c>
      <c r="E189" t="s">
        <v>708</v>
      </c>
      <c r="F189">
        <v>4</v>
      </c>
      <c r="G189">
        <v>1678134641.5999999</v>
      </c>
      <c r="H189">
        <f t="shared" si="68"/>
        <v>2.1808606614404299E-3</v>
      </c>
      <c r="I189">
        <f t="shared" si="69"/>
        <v>2.18086066144043</v>
      </c>
      <c r="J189">
        <f t="shared" si="70"/>
        <v>19.943148223183336</v>
      </c>
      <c r="K189">
        <f t="shared" si="71"/>
        <v>1117.6557142857141</v>
      </c>
      <c r="L189">
        <f t="shared" si="72"/>
        <v>877.45780484550448</v>
      </c>
      <c r="M189">
        <f t="shared" si="73"/>
        <v>88.766244607514068</v>
      </c>
      <c r="N189">
        <f t="shared" si="74"/>
        <v>113.06538043585998</v>
      </c>
      <c r="O189">
        <f t="shared" si="75"/>
        <v>0.15115546237372815</v>
      </c>
      <c r="P189">
        <f t="shared" si="76"/>
        <v>2.7683254803490627</v>
      </c>
      <c r="Q189">
        <f t="shared" si="77"/>
        <v>0.14671549279241081</v>
      </c>
      <c r="R189">
        <f t="shared" si="78"/>
        <v>9.2085233252955367E-2</v>
      </c>
      <c r="S189">
        <f t="shared" si="79"/>
        <v>226.12192672144349</v>
      </c>
      <c r="T189">
        <f t="shared" si="80"/>
        <v>33.433879178153653</v>
      </c>
      <c r="U189">
        <f t="shared" si="81"/>
        <v>32.447128571428571</v>
      </c>
      <c r="V189">
        <f t="shared" si="82"/>
        <v>4.8972692304695755</v>
      </c>
      <c r="W189">
        <f t="shared" si="83"/>
        <v>69.840141594460889</v>
      </c>
      <c r="X189">
        <f t="shared" si="84"/>
        <v>3.4556073780918006</v>
      </c>
      <c r="Y189">
        <f t="shared" si="85"/>
        <v>4.9478814034447334</v>
      </c>
      <c r="Z189">
        <f t="shared" si="86"/>
        <v>1.4416618523777749</v>
      </c>
      <c r="AA189">
        <f t="shared" si="87"/>
        <v>-96.175955169522965</v>
      </c>
      <c r="AB189">
        <f t="shared" si="88"/>
        <v>27.21819953491503</v>
      </c>
      <c r="AC189">
        <f t="shared" si="89"/>
        <v>2.2415608073269775</v>
      </c>
      <c r="AD189">
        <f t="shared" si="90"/>
        <v>159.4057318941625</v>
      </c>
      <c r="AE189">
        <f t="shared" si="91"/>
        <v>30.475384890156885</v>
      </c>
      <c r="AF189">
        <f t="shared" si="92"/>
        <v>2.1791864095939761</v>
      </c>
      <c r="AG189">
        <f t="shared" si="93"/>
        <v>19.943148223183336</v>
      </c>
      <c r="AH189">
        <v>1185.292400853019</v>
      </c>
      <c r="AI189">
        <v>1159.7306666666659</v>
      </c>
      <c r="AJ189">
        <v>1.7043735625573599</v>
      </c>
      <c r="AK189">
        <v>62.734653934625719</v>
      </c>
      <c r="AL189">
        <f t="shared" si="94"/>
        <v>2.18086066144043</v>
      </c>
      <c r="AM189">
        <v>32.21605901086081</v>
      </c>
      <c r="AN189">
        <v>34.160218787878797</v>
      </c>
      <c r="AO189">
        <v>3.516864295910867E-5</v>
      </c>
      <c r="AP189">
        <v>100.3352754229541</v>
      </c>
      <c r="AQ189">
        <v>19</v>
      </c>
      <c r="AR189">
        <v>3</v>
      </c>
      <c r="AS189">
        <f t="shared" si="95"/>
        <v>1</v>
      </c>
      <c r="AT189">
        <f t="shared" si="96"/>
        <v>0</v>
      </c>
      <c r="AU189">
        <f t="shared" si="97"/>
        <v>47412.685424817479</v>
      </c>
      <c r="AV189">
        <f t="shared" si="98"/>
        <v>1200.032857142857</v>
      </c>
      <c r="AW189">
        <f t="shared" si="99"/>
        <v>1025.9533423427165</v>
      </c>
      <c r="AX189">
        <f t="shared" si="100"/>
        <v>0.85493770961021509</v>
      </c>
      <c r="AY189">
        <f t="shared" si="101"/>
        <v>0.18842977954771531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1678134641.5999999</v>
      </c>
      <c r="BF189">
        <v>1117.6557142857141</v>
      </c>
      <c r="BG189">
        <v>1148.035714285714</v>
      </c>
      <c r="BH189">
        <v>34.158814285714293</v>
      </c>
      <c r="BI189">
        <v>32.21592857142857</v>
      </c>
      <c r="BJ189">
        <v>1125.548571428571</v>
      </c>
      <c r="BK189">
        <v>33.906214285714277</v>
      </c>
      <c r="BL189">
        <v>649.98614285714291</v>
      </c>
      <c r="BM189">
        <v>101.063</v>
      </c>
      <c r="BN189">
        <v>9.9977999999999997E-2</v>
      </c>
      <c r="BO189">
        <v>32.629499999999993</v>
      </c>
      <c r="BP189">
        <v>32.447128571428571</v>
      </c>
      <c r="BQ189">
        <v>999.89999999999986</v>
      </c>
      <c r="BR189">
        <v>0</v>
      </c>
      <c r="BS189">
        <v>0</v>
      </c>
      <c r="BT189">
        <v>9012.2314285714274</v>
      </c>
      <c r="BU189">
        <v>0</v>
      </c>
      <c r="BV189">
        <v>165.89257142857139</v>
      </c>
      <c r="BW189">
        <v>-30.381257142857141</v>
      </c>
      <c r="BX189">
        <v>1157.1828571428571</v>
      </c>
      <c r="BY189">
        <v>1186.252857142857</v>
      </c>
      <c r="BZ189">
        <v>1.9429157142857141</v>
      </c>
      <c r="CA189">
        <v>1148.035714285714</v>
      </c>
      <c r="CB189">
        <v>32.21592857142857</v>
      </c>
      <c r="CC189">
        <v>3.4521899999999999</v>
      </c>
      <c r="CD189">
        <v>3.2558342857142861</v>
      </c>
      <c r="CE189">
        <v>26.38644285714286</v>
      </c>
      <c r="CF189">
        <v>25.397600000000001</v>
      </c>
      <c r="CG189">
        <v>1200.032857142857</v>
      </c>
      <c r="CH189">
        <v>0.49999457142857151</v>
      </c>
      <c r="CI189">
        <v>0.5000054285714286</v>
      </c>
      <c r="CJ189">
        <v>0</v>
      </c>
      <c r="CK189">
        <v>1129.3857142857139</v>
      </c>
      <c r="CL189">
        <v>4.9990899999999998</v>
      </c>
      <c r="CM189">
        <v>12298.22857142857</v>
      </c>
      <c r="CN189">
        <v>9558.0899999999983</v>
      </c>
      <c r="CO189">
        <v>42.561999999999998</v>
      </c>
      <c r="CP189">
        <v>43.936999999999998</v>
      </c>
      <c r="CQ189">
        <v>43.311999999999998</v>
      </c>
      <c r="CR189">
        <v>43.098000000000013</v>
      </c>
      <c r="CS189">
        <v>43.811999999999998</v>
      </c>
      <c r="CT189">
        <v>597.51</v>
      </c>
      <c r="CU189">
        <v>597.52571428571434</v>
      </c>
      <c r="CV189">
        <v>0</v>
      </c>
      <c r="CW189">
        <v>1678134685.5999999</v>
      </c>
      <c r="CX189">
        <v>0</v>
      </c>
      <c r="CY189">
        <v>1678124978.5</v>
      </c>
      <c r="CZ189" t="s">
        <v>356</v>
      </c>
      <c r="DA189">
        <v>1678124978.5</v>
      </c>
      <c r="DB189">
        <v>1678124958</v>
      </c>
      <c r="DC189">
        <v>13</v>
      </c>
      <c r="DD189">
        <v>-0.20300000000000001</v>
      </c>
      <c r="DE189">
        <v>-1.0999999999999999E-2</v>
      </c>
      <c r="DF189">
        <v>-7.2679999999999998</v>
      </c>
      <c r="DG189">
        <v>0.23699999999999999</v>
      </c>
      <c r="DH189">
        <v>791</v>
      </c>
      <c r="DI189">
        <v>32</v>
      </c>
      <c r="DJ189">
        <v>0.03</v>
      </c>
      <c r="DK189">
        <v>7.0000000000000007E-2</v>
      </c>
      <c r="DL189">
        <v>-30.382637500000001</v>
      </c>
      <c r="DM189">
        <v>-0.42764690431507729</v>
      </c>
      <c r="DN189">
        <v>7.8318499371157507E-2</v>
      </c>
      <c r="DO189">
        <v>0</v>
      </c>
      <c r="DP189">
        <v>1.9372512500000001</v>
      </c>
      <c r="DQ189">
        <v>2.9616697936203619E-2</v>
      </c>
      <c r="DR189">
        <v>3.0652546284933801E-3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371</v>
      </c>
      <c r="EA189">
        <v>3.29644</v>
      </c>
      <c r="EB189">
        <v>2.6254400000000002</v>
      </c>
      <c r="EC189">
        <v>0.201076</v>
      </c>
      <c r="ED189">
        <v>0.20214199999999999</v>
      </c>
      <c r="EE189">
        <v>0.13933699999999999</v>
      </c>
      <c r="EF189">
        <v>0.13272</v>
      </c>
      <c r="EG189">
        <v>24070.3</v>
      </c>
      <c r="EH189">
        <v>24379.3</v>
      </c>
      <c r="EI189">
        <v>28037.5</v>
      </c>
      <c r="EJ189">
        <v>29418.1</v>
      </c>
      <c r="EK189">
        <v>33228.199999999997</v>
      </c>
      <c r="EL189">
        <v>35424.1</v>
      </c>
      <c r="EM189">
        <v>39596.199999999997</v>
      </c>
      <c r="EN189">
        <v>42045.7</v>
      </c>
      <c r="EO189">
        <v>2.1886199999999998</v>
      </c>
      <c r="EP189">
        <v>2.18045</v>
      </c>
      <c r="EQ189">
        <v>0.107862</v>
      </c>
      <c r="ER189">
        <v>0</v>
      </c>
      <c r="ES189">
        <v>30.6968</v>
      </c>
      <c r="ET189">
        <v>999.9</v>
      </c>
      <c r="EU189">
        <v>71.2</v>
      </c>
      <c r="EV189">
        <v>34.799999999999997</v>
      </c>
      <c r="EW189">
        <v>39.353299999999997</v>
      </c>
      <c r="EX189">
        <v>56.708300000000001</v>
      </c>
      <c r="EY189">
        <v>-3.5697100000000002</v>
      </c>
      <c r="EZ189">
        <v>2</v>
      </c>
      <c r="FA189">
        <v>0.47750500000000001</v>
      </c>
      <c r="FB189">
        <v>9.6756499999999995E-2</v>
      </c>
      <c r="FC189">
        <v>20.274799999999999</v>
      </c>
      <c r="FD189">
        <v>5.2183400000000004</v>
      </c>
      <c r="FE189">
        <v>12.0097</v>
      </c>
      <c r="FF189">
        <v>4.9858500000000001</v>
      </c>
      <c r="FG189">
        <v>3.2844500000000001</v>
      </c>
      <c r="FH189">
        <v>9999</v>
      </c>
      <c r="FI189">
        <v>9999</v>
      </c>
      <c r="FJ189">
        <v>9999</v>
      </c>
      <c r="FK189">
        <v>999.9</v>
      </c>
      <c r="FL189">
        <v>1.8658600000000001</v>
      </c>
      <c r="FM189">
        <v>1.8623400000000001</v>
      </c>
      <c r="FN189">
        <v>1.86436</v>
      </c>
      <c r="FO189">
        <v>1.86043</v>
      </c>
      <c r="FP189">
        <v>1.86114</v>
      </c>
      <c r="FQ189">
        <v>1.8602799999999999</v>
      </c>
      <c r="FR189">
        <v>1.8620300000000001</v>
      </c>
      <c r="FS189">
        <v>1.85859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-7.9</v>
      </c>
      <c r="GH189">
        <v>0.25269999999999998</v>
      </c>
      <c r="GI189">
        <v>-4.6300871571038451</v>
      </c>
      <c r="GJ189">
        <v>-4.6782648166075668E-3</v>
      </c>
      <c r="GK189">
        <v>2.0645039605938809E-6</v>
      </c>
      <c r="GL189">
        <v>-4.2957140779123221E-10</v>
      </c>
      <c r="GM189">
        <v>-8.3289933805379121E-2</v>
      </c>
      <c r="GN189">
        <v>6.7050777095108757E-4</v>
      </c>
      <c r="GO189">
        <v>6.3862846072479287E-4</v>
      </c>
      <c r="GP189">
        <v>-1.0801389653900339E-5</v>
      </c>
      <c r="GQ189">
        <v>6</v>
      </c>
      <c r="GR189">
        <v>2074</v>
      </c>
      <c r="GS189">
        <v>4</v>
      </c>
      <c r="GT189">
        <v>34</v>
      </c>
      <c r="GU189">
        <v>161.1</v>
      </c>
      <c r="GV189">
        <v>161.4</v>
      </c>
      <c r="GW189">
        <v>3.1152299999999999</v>
      </c>
      <c r="GX189">
        <v>2.52441</v>
      </c>
      <c r="GY189">
        <v>2.04834</v>
      </c>
      <c r="GZ189">
        <v>2.6171899999999999</v>
      </c>
      <c r="HA189">
        <v>2.1972700000000001</v>
      </c>
      <c r="HB189">
        <v>2.33521</v>
      </c>
      <c r="HC189">
        <v>40.247399999999999</v>
      </c>
      <c r="HD189">
        <v>13.2302</v>
      </c>
      <c r="HE189">
        <v>18</v>
      </c>
      <c r="HF189">
        <v>678.69600000000003</v>
      </c>
      <c r="HG189">
        <v>747.91</v>
      </c>
      <c r="HH189">
        <v>31.000599999999999</v>
      </c>
      <c r="HI189">
        <v>33.433900000000001</v>
      </c>
      <c r="HJ189">
        <v>30</v>
      </c>
      <c r="HK189">
        <v>33.393000000000001</v>
      </c>
      <c r="HL189">
        <v>33.410200000000003</v>
      </c>
      <c r="HM189">
        <v>62.333399999999997</v>
      </c>
      <c r="HN189">
        <v>22.3386</v>
      </c>
      <c r="HO189">
        <v>97.397000000000006</v>
      </c>
      <c r="HP189">
        <v>31</v>
      </c>
      <c r="HQ189">
        <v>1163.8499999999999</v>
      </c>
      <c r="HR189">
        <v>32.216700000000003</v>
      </c>
      <c r="HS189">
        <v>98.825500000000005</v>
      </c>
      <c r="HT189">
        <v>97.503200000000007</v>
      </c>
    </row>
    <row r="190" spans="1:228" x14ac:dyDescent="0.2">
      <c r="A190">
        <v>175</v>
      </c>
      <c r="B190">
        <v>1678134647.5999999</v>
      </c>
      <c r="C190">
        <v>695</v>
      </c>
      <c r="D190" t="s">
        <v>709</v>
      </c>
      <c r="E190" t="s">
        <v>710</v>
      </c>
      <c r="F190">
        <v>4</v>
      </c>
      <c r="G190">
        <v>1678134645.2874999</v>
      </c>
      <c r="H190">
        <f t="shared" si="68"/>
        <v>2.184025735823754E-3</v>
      </c>
      <c r="I190">
        <f t="shared" si="69"/>
        <v>2.184025735823754</v>
      </c>
      <c r="J190">
        <f t="shared" si="70"/>
        <v>20.071345604476807</v>
      </c>
      <c r="K190">
        <f t="shared" si="71"/>
        <v>1123.7625</v>
      </c>
      <c r="L190">
        <f t="shared" si="72"/>
        <v>881.91732035359087</v>
      </c>
      <c r="M190">
        <f t="shared" si="73"/>
        <v>89.216805923301081</v>
      </c>
      <c r="N190">
        <f t="shared" si="74"/>
        <v>113.68242640499062</v>
      </c>
      <c r="O190">
        <f t="shared" si="75"/>
        <v>0.15110008974504779</v>
      </c>
      <c r="P190">
        <f t="shared" si="76"/>
        <v>2.7641710532478436</v>
      </c>
      <c r="Q190">
        <f t="shared" si="77"/>
        <v>0.14665686398984917</v>
      </c>
      <c r="R190">
        <f t="shared" si="78"/>
        <v>9.2048862870708126E-2</v>
      </c>
      <c r="S190">
        <f t="shared" si="79"/>
        <v>226.11271719759563</v>
      </c>
      <c r="T190">
        <f t="shared" si="80"/>
        <v>33.435385342708571</v>
      </c>
      <c r="U190">
        <f t="shared" si="81"/>
        <v>32.4577375</v>
      </c>
      <c r="V190">
        <f t="shared" si="82"/>
        <v>4.9002010541069874</v>
      </c>
      <c r="W190">
        <f t="shared" si="83"/>
        <v>69.840962289664176</v>
      </c>
      <c r="X190">
        <f t="shared" si="84"/>
        <v>3.455903527441341</v>
      </c>
      <c r="Y190">
        <f t="shared" si="85"/>
        <v>4.9482472952019778</v>
      </c>
      <c r="Z190">
        <f t="shared" si="86"/>
        <v>1.4442975266656464</v>
      </c>
      <c r="AA190">
        <f t="shared" si="87"/>
        <v>-96.315534949827551</v>
      </c>
      <c r="AB190">
        <f t="shared" si="88"/>
        <v>25.791980888562996</v>
      </c>
      <c r="AC190">
        <f t="shared" si="89"/>
        <v>2.1274211792767654</v>
      </c>
      <c r="AD190">
        <f t="shared" si="90"/>
        <v>157.7165843156078</v>
      </c>
      <c r="AE190">
        <f t="shared" si="91"/>
        <v>30.689210624350284</v>
      </c>
      <c r="AF190">
        <f t="shared" si="92"/>
        <v>2.1811236180389764</v>
      </c>
      <c r="AG190">
        <f t="shared" si="93"/>
        <v>20.071345604476807</v>
      </c>
      <c r="AH190">
        <v>1192.4058662440441</v>
      </c>
      <c r="AI190">
        <v>1166.639151515152</v>
      </c>
      <c r="AJ190">
        <v>1.726310617120794</v>
      </c>
      <c r="AK190">
        <v>62.734653934625719</v>
      </c>
      <c r="AL190">
        <f t="shared" si="94"/>
        <v>2.184025735823754</v>
      </c>
      <c r="AM190">
        <v>32.217519636097613</v>
      </c>
      <c r="AN190">
        <v>34.164515757575749</v>
      </c>
      <c r="AO190">
        <v>1.401649594875548E-5</v>
      </c>
      <c r="AP190">
        <v>100.3352754229541</v>
      </c>
      <c r="AQ190">
        <v>18</v>
      </c>
      <c r="AR190">
        <v>3</v>
      </c>
      <c r="AS190">
        <f t="shared" si="95"/>
        <v>1</v>
      </c>
      <c r="AT190">
        <f t="shared" si="96"/>
        <v>0</v>
      </c>
      <c r="AU190">
        <f t="shared" si="97"/>
        <v>47298.101720185623</v>
      </c>
      <c r="AV190">
        <f t="shared" si="98"/>
        <v>1199.97875</v>
      </c>
      <c r="AW190">
        <f t="shared" si="99"/>
        <v>1025.9075949210339</v>
      </c>
      <c r="AX190">
        <f t="shared" si="100"/>
        <v>0.85493813529700746</v>
      </c>
      <c r="AY190">
        <f t="shared" si="101"/>
        <v>0.18843060112322457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1678134645.2874999</v>
      </c>
      <c r="BF190">
        <v>1123.7625</v>
      </c>
      <c r="BG190">
        <v>1154.3525</v>
      </c>
      <c r="BH190">
        <v>34.161962500000001</v>
      </c>
      <c r="BI190">
        <v>32.217462500000003</v>
      </c>
      <c r="BJ190">
        <v>1131.66625</v>
      </c>
      <c r="BK190">
        <v>33.909337499999999</v>
      </c>
      <c r="BL190">
        <v>650.02175</v>
      </c>
      <c r="BM190">
        <v>101.06212499999999</v>
      </c>
      <c r="BN190">
        <v>0.10019925</v>
      </c>
      <c r="BO190">
        <v>32.630812499999998</v>
      </c>
      <c r="BP190">
        <v>32.4577375</v>
      </c>
      <c r="BQ190">
        <v>999.9</v>
      </c>
      <c r="BR190">
        <v>0</v>
      </c>
      <c r="BS190">
        <v>0</v>
      </c>
      <c r="BT190">
        <v>8990.2337499999994</v>
      </c>
      <c r="BU190">
        <v>0</v>
      </c>
      <c r="BV190">
        <v>171.31200000000001</v>
      </c>
      <c r="BW190">
        <v>-30.5885125</v>
      </c>
      <c r="BX190">
        <v>1163.5125</v>
      </c>
      <c r="BY190">
        <v>1192.7787499999999</v>
      </c>
      <c r="BZ190">
        <v>1.944515</v>
      </c>
      <c r="CA190">
        <v>1154.3525</v>
      </c>
      <c r="CB190">
        <v>32.217462500000003</v>
      </c>
      <c r="CC190">
        <v>3.4524824999999999</v>
      </c>
      <c r="CD190">
        <v>3.2559650000000002</v>
      </c>
      <c r="CE190">
        <v>26.38785</v>
      </c>
      <c r="CF190">
        <v>25.398275000000002</v>
      </c>
      <c r="CG190">
        <v>1199.97875</v>
      </c>
      <c r="CH190">
        <v>0.49997849999999988</v>
      </c>
      <c r="CI190">
        <v>0.50002150000000001</v>
      </c>
      <c r="CJ190">
        <v>0</v>
      </c>
      <c r="CK190">
        <v>1129.08</v>
      </c>
      <c r="CL190">
        <v>4.9990899999999998</v>
      </c>
      <c r="CM190">
        <v>12295.887500000001</v>
      </c>
      <c r="CN190">
        <v>9557.5962500000005</v>
      </c>
      <c r="CO190">
        <v>42.561999999999998</v>
      </c>
      <c r="CP190">
        <v>43.936999999999998</v>
      </c>
      <c r="CQ190">
        <v>43.311999999999998</v>
      </c>
      <c r="CR190">
        <v>43.085625</v>
      </c>
      <c r="CS190">
        <v>43.811999999999998</v>
      </c>
      <c r="CT190">
        <v>597.46500000000003</v>
      </c>
      <c r="CU190">
        <v>597.51499999999999</v>
      </c>
      <c r="CV190">
        <v>0</v>
      </c>
      <c r="CW190">
        <v>1678134689.8</v>
      </c>
      <c r="CX190">
        <v>0</v>
      </c>
      <c r="CY190">
        <v>1678124978.5</v>
      </c>
      <c r="CZ190" t="s">
        <v>356</v>
      </c>
      <c r="DA190">
        <v>1678124978.5</v>
      </c>
      <c r="DB190">
        <v>1678124958</v>
      </c>
      <c r="DC190">
        <v>13</v>
      </c>
      <c r="DD190">
        <v>-0.20300000000000001</v>
      </c>
      <c r="DE190">
        <v>-1.0999999999999999E-2</v>
      </c>
      <c r="DF190">
        <v>-7.2679999999999998</v>
      </c>
      <c r="DG190">
        <v>0.23699999999999999</v>
      </c>
      <c r="DH190">
        <v>791</v>
      </c>
      <c r="DI190">
        <v>32</v>
      </c>
      <c r="DJ190">
        <v>0.03</v>
      </c>
      <c r="DK190">
        <v>7.0000000000000007E-2</v>
      </c>
      <c r="DL190">
        <v>-30.44478780487805</v>
      </c>
      <c r="DM190">
        <v>-0.48981951219512332</v>
      </c>
      <c r="DN190">
        <v>8.3070784377738155E-2</v>
      </c>
      <c r="DO190">
        <v>0</v>
      </c>
      <c r="DP190">
        <v>1.9396378048780489</v>
      </c>
      <c r="DQ190">
        <v>3.0749686411151781E-2</v>
      </c>
      <c r="DR190">
        <v>3.2535672821517592E-3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371</v>
      </c>
      <c r="EA190">
        <v>3.2964099999999998</v>
      </c>
      <c r="EB190">
        <v>2.6253199999999999</v>
      </c>
      <c r="EC190">
        <v>0.20181499999999999</v>
      </c>
      <c r="ED190">
        <v>0.202873</v>
      </c>
      <c r="EE190">
        <v>0.139347</v>
      </c>
      <c r="EF190">
        <v>0.13272400000000001</v>
      </c>
      <c r="EG190">
        <v>24047.9</v>
      </c>
      <c r="EH190">
        <v>24356.9</v>
      </c>
      <c r="EI190">
        <v>28037.4</v>
      </c>
      <c r="EJ190">
        <v>29418.1</v>
      </c>
      <c r="EK190">
        <v>33228</v>
      </c>
      <c r="EL190">
        <v>35424</v>
      </c>
      <c r="EM190">
        <v>39596.300000000003</v>
      </c>
      <c r="EN190">
        <v>42045.8</v>
      </c>
      <c r="EO190">
        <v>2.1891799999999999</v>
      </c>
      <c r="EP190">
        <v>2.1804000000000001</v>
      </c>
      <c r="EQ190">
        <v>0.108846</v>
      </c>
      <c r="ER190">
        <v>0</v>
      </c>
      <c r="ES190">
        <v>30.701499999999999</v>
      </c>
      <c r="ET190">
        <v>999.9</v>
      </c>
      <c r="EU190">
        <v>71.2</v>
      </c>
      <c r="EV190">
        <v>34.799999999999997</v>
      </c>
      <c r="EW190">
        <v>39.353999999999999</v>
      </c>
      <c r="EX190">
        <v>56.738300000000002</v>
      </c>
      <c r="EY190">
        <v>-3.6017600000000001</v>
      </c>
      <c r="EZ190">
        <v>2</v>
      </c>
      <c r="FA190">
        <v>0.47735300000000003</v>
      </c>
      <c r="FB190">
        <v>9.8572999999999994E-2</v>
      </c>
      <c r="FC190">
        <v>20.275099999999998</v>
      </c>
      <c r="FD190">
        <v>5.2183400000000004</v>
      </c>
      <c r="FE190">
        <v>12.009499999999999</v>
      </c>
      <c r="FF190">
        <v>4.9858500000000001</v>
      </c>
      <c r="FG190">
        <v>3.28443</v>
      </c>
      <c r="FH190">
        <v>9999</v>
      </c>
      <c r="FI190">
        <v>9999</v>
      </c>
      <c r="FJ190">
        <v>9999</v>
      </c>
      <c r="FK190">
        <v>999.9</v>
      </c>
      <c r="FL190">
        <v>1.8658600000000001</v>
      </c>
      <c r="FM190">
        <v>1.8623400000000001</v>
      </c>
      <c r="FN190">
        <v>1.8643700000000001</v>
      </c>
      <c r="FO190">
        <v>1.8604400000000001</v>
      </c>
      <c r="FP190">
        <v>1.86114</v>
      </c>
      <c r="FQ190">
        <v>1.8602700000000001</v>
      </c>
      <c r="FR190">
        <v>1.8620300000000001</v>
      </c>
      <c r="FS190">
        <v>1.85859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-7.91</v>
      </c>
      <c r="GH190">
        <v>0.25259999999999999</v>
      </c>
      <c r="GI190">
        <v>-4.6300871571038451</v>
      </c>
      <c r="GJ190">
        <v>-4.6782648166075668E-3</v>
      </c>
      <c r="GK190">
        <v>2.0645039605938809E-6</v>
      </c>
      <c r="GL190">
        <v>-4.2957140779123221E-10</v>
      </c>
      <c r="GM190">
        <v>-8.3289933805379121E-2</v>
      </c>
      <c r="GN190">
        <v>6.7050777095108757E-4</v>
      </c>
      <c r="GO190">
        <v>6.3862846072479287E-4</v>
      </c>
      <c r="GP190">
        <v>-1.0801389653900339E-5</v>
      </c>
      <c r="GQ190">
        <v>6</v>
      </c>
      <c r="GR190">
        <v>2074</v>
      </c>
      <c r="GS190">
        <v>4</v>
      </c>
      <c r="GT190">
        <v>34</v>
      </c>
      <c r="GU190">
        <v>161.19999999999999</v>
      </c>
      <c r="GV190">
        <v>161.5</v>
      </c>
      <c r="GW190">
        <v>3.12988</v>
      </c>
      <c r="GX190">
        <v>2.52319</v>
      </c>
      <c r="GY190">
        <v>2.04834</v>
      </c>
      <c r="GZ190">
        <v>2.6171899999999999</v>
      </c>
      <c r="HA190">
        <v>2.1972700000000001</v>
      </c>
      <c r="HB190">
        <v>2.3730500000000001</v>
      </c>
      <c r="HC190">
        <v>40.272799999999997</v>
      </c>
      <c r="HD190">
        <v>13.221399999999999</v>
      </c>
      <c r="HE190">
        <v>18</v>
      </c>
      <c r="HF190">
        <v>679.154</v>
      </c>
      <c r="HG190">
        <v>747.86699999999996</v>
      </c>
      <c r="HH190">
        <v>31.000499999999999</v>
      </c>
      <c r="HI190">
        <v>33.433900000000001</v>
      </c>
      <c r="HJ190">
        <v>30.0002</v>
      </c>
      <c r="HK190">
        <v>33.393900000000002</v>
      </c>
      <c r="HL190">
        <v>33.410699999999999</v>
      </c>
      <c r="HM190">
        <v>62.624899999999997</v>
      </c>
      <c r="HN190">
        <v>22.3386</v>
      </c>
      <c r="HO190">
        <v>97.397000000000006</v>
      </c>
      <c r="HP190">
        <v>31</v>
      </c>
      <c r="HQ190">
        <v>1170.53</v>
      </c>
      <c r="HR190">
        <v>32.216500000000003</v>
      </c>
      <c r="HS190">
        <v>98.825599999999994</v>
      </c>
      <c r="HT190">
        <v>97.503299999999996</v>
      </c>
    </row>
    <row r="191" spans="1:228" x14ac:dyDescent="0.2">
      <c r="A191">
        <v>176</v>
      </c>
      <c r="B191">
        <v>1678134651.5999999</v>
      </c>
      <c r="C191">
        <v>699</v>
      </c>
      <c r="D191" t="s">
        <v>711</v>
      </c>
      <c r="E191" t="s">
        <v>712</v>
      </c>
      <c r="F191">
        <v>4</v>
      </c>
      <c r="G191">
        <v>1678134649.5999999</v>
      </c>
      <c r="H191">
        <f t="shared" si="68"/>
        <v>2.1891445846296221E-3</v>
      </c>
      <c r="I191">
        <f t="shared" si="69"/>
        <v>2.1891445846296222</v>
      </c>
      <c r="J191">
        <f t="shared" si="70"/>
        <v>19.917192319417008</v>
      </c>
      <c r="K191">
        <f t="shared" si="71"/>
        <v>1130.911428571429</v>
      </c>
      <c r="L191">
        <f t="shared" si="72"/>
        <v>890.61586402497437</v>
      </c>
      <c r="M191">
        <f t="shared" si="73"/>
        <v>90.095531227721153</v>
      </c>
      <c r="N191">
        <f t="shared" si="74"/>
        <v>114.40405459225768</v>
      </c>
      <c r="O191">
        <f t="shared" si="75"/>
        <v>0.1511663769287781</v>
      </c>
      <c r="P191">
        <f t="shared" si="76"/>
        <v>2.7716505248566117</v>
      </c>
      <c r="Q191">
        <f t="shared" si="77"/>
        <v>0.1467309352028062</v>
      </c>
      <c r="R191">
        <f t="shared" si="78"/>
        <v>9.2094500886107697E-2</v>
      </c>
      <c r="S191">
        <f t="shared" si="79"/>
        <v>226.10596852218472</v>
      </c>
      <c r="T191">
        <f t="shared" si="80"/>
        <v>33.435127364566476</v>
      </c>
      <c r="U191">
        <f t="shared" si="81"/>
        <v>32.469414285714286</v>
      </c>
      <c r="V191">
        <f t="shared" si="82"/>
        <v>4.9034297505849347</v>
      </c>
      <c r="W191">
        <f t="shared" si="83"/>
        <v>69.841027686833186</v>
      </c>
      <c r="X191">
        <f t="shared" si="84"/>
        <v>3.4565274352907642</v>
      </c>
      <c r="Y191">
        <f t="shared" si="85"/>
        <v>4.949135987502669</v>
      </c>
      <c r="Z191">
        <f t="shared" si="86"/>
        <v>1.4469023152941705</v>
      </c>
      <c r="AA191">
        <f t="shared" si="87"/>
        <v>-96.541276182166342</v>
      </c>
      <c r="AB191">
        <f t="shared" si="88"/>
        <v>24.593257075568776</v>
      </c>
      <c r="AC191">
        <f t="shared" si="89"/>
        <v>2.0232193167329378</v>
      </c>
      <c r="AD191">
        <f t="shared" si="90"/>
        <v>156.18116873232009</v>
      </c>
      <c r="AE191">
        <f t="shared" si="91"/>
        <v>30.677403834541455</v>
      </c>
      <c r="AF191">
        <f t="shared" si="92"/>
        <v>2.1868192479655564</v>
      </c>
      <c r="AG191">
        <f t="shared" si="93"/>
        <v>19.917192319417008</v>
      </c>
      <c r="AH191">
        <v>1199.234444229792</v>
      </c>
      <c r="AI191">
        <v>1173.5506666666661</v>
      </c>
      <c r="AJ191">
        <v>1.742920290688301</v>
      </c>
      <c r="AK191">
        <v>62.734653934625719</v>
      </c>
      <c r="AL191">
        <f t="shared" si="94"/>
        <v>2.1891445846296222</v>
      </c>
      <c r="AM191">
        <v>32.218395030674749</v>
      </c>
      <c r="AN191">
        <v>34.169933939393921</v>
      </c>
      <c r="AO191">
        <v>2.1428437663733199E-5</v>
      </c>
      <c r="AP191">
        <v>100.3352754229541</v>
      </c>
      <c r="AQ191">
        <v>18</v>
      </c>
      <c r="AR191">
        <v>3</v>
      </c>
      <c r="AS191">
        <f t="shared" si="95"/>
        <v>1</v>
      </c>
      <c r="AT191">
        <f t="shared" si="96"/>
        <v>0</v>
      </c>
      <c r="AU191">
        <f t="shared" si="97"/>
        <v>47503.577198544444</v>
      </c>
      <c r="AV191">
        <f t="shared" si="98"/>
        <v>1199.9385714285711</v>
      </c>
      <c r="AW191">
        <f t="shared" si="99"/>
        <v>1025.873670736883</v>
      </c>
      <c r="AX191">
        <f t="shared" si="100"/>
        <v>0.85493849032250258</v>
      </c>
      <c r="AY191">
        <f t="shared" si="101"/>
        <v>0.18843128632243003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1678134649.5999999</v>
      </c>
      <c r="BF191">
        <v>1130.911428571429</v>
      </c>
      <c r="BG191">
        <v>1161.511428571429</v>
      </c>
      <c r="BH191">
        <v>34.168599999999998</v>
      </c>
      <c r="BI191">
        <v>32.219000000000001</v>
      </c>
      <c r="BJ191">
        <v>1138.8242857142859</v>
      </c>
      <c r="BK191">
        <v>33.915928571428573</v>
      </c>
      <c r="BL191">
        <v>650.00985714285719</v>
      </c>
      <c r="BM191">
        <v>101.0611428571429</v>
      </c>
      <c r="BN191">
        <v>9.9789557142857158E-2</v>
      </c>
      <c r="BO191">
        <v>32.634</v>
      </c>
      <c r="BP191">
        <v>32.469414285714286</v>
      </c>
      <c r="BQ191">
        <v>999.89999999999986</v>
      </c>
      <c r="BR191">
        <v>0</v>
      </c>
      <c r="BS191">
        <v>0</v>
      </c>
      <c r="BT191">
        <v>9030.0885714285723</v>
      </c>
      <c r="BU191">
        <v>0</v>
      </c>
      <c r="BV191">
        <v>177.69614285714289</v>
      </c>
      <c r="BW191">
        <v>-30.600071428571429</v>
      </c>
      <c r="BX191">
        <v>1170.921428571429</v>
      </c>
      <c r="BY191">
        <v>1200.18</v>
      </c>
      <c r="BZ191">
        <v>1.949597142857143</v>
      </c>
      <c r="CA191">
        <v>1161.511428571429</v>
      </c>
      <c r="CB191">
        <v>32.219000000000001</v>
      </c>
      <c r="CC191">
        <v>3.4531200000000002</v>
      </c>
      <c r="CD191">
        <v>3.2560914285714291</v>
      </c>
      <c r="CE191">
        <v>26.390985714285708</v>
      </c>
      <c r="CF191">
        <v>25.398900000000001</v>
      </c>
      <c r="CG191">
        <v>1199.9385714285711</v>
      </c>
      <c r="CH191">
        <v>0.499969</v>
      </c>
      <c r="CI191">
        <v>0.500031</v>
      </c>
      <c r="CJ191">
        <v>0</v>
      </c>
      <c r="CK191">
        <v>1128.8371428571429</v>
      </c>
      <c r="CL191">
        <v>4.9990899999999998</v>
      </c>
      <c r="CM191">
        <v>12292.3</v>
      </c>
      <c r="CN191">
        <v>9557.2628571428595</v>
      </c>
      <c r="CO191">
        <v>42.561999999999998</v>
      </c>
      <c r="CP191">
        <v>43.936999999999998</v>
      </c>
      <c r="CQ191">
        <v>43.311999999999998</v>
      </c>
      <c r="CR191">
        <v>43.107000000000014</v>
      </c>
      <c r="CS191">
        <v>43.811999999999998</v>
      </c>
      <c r="CT191">
        <v>597.43000000000006</v>
      </c>
      <c r="CU191">
        <v>597.50857142857137</v>
      </c>
      <c r="CV191">
        <v>0</v>
      </c>
      <c r="CW191">
        <v>1678134694</v>
      </c>
      <c r="CX191">
        <v>0</v>
      </c>
      <c r="CY191">
        <v>1678124978.5</v>
      </c>
      <c r="CZ191" t="s">
        <v>356</v>
      </c>
      <c r="DA191">
        <v>1678124978.5</v>
      </c>
      <c r="DB191">
        <v>1678124958</v>
      </c>
      <c r="DC191">
        <v>13</v>
      </c>
      <c r="DD191">
        <v>-0.20300000000000001</v>
      </c>
      <c r="DE191">
        <v>-1.0999999999999999E-2</v>
      </c>
      <c r="DF191">
        <v>-7.2679999999999998</v>
      </c>
      <c r="DG191">
        <v>0.23699999999999999</v>
      </c>
      <c r="DH191">
        <v>791</v>
      </c>
      <c r="DI191">
        <v>32</v>
      </c>
      <c r="DJ191">
        <v>0.03</v>
      </c>
      <c r="DK191">
        <v>7.0000000000000007E-2</v>
      </c>
      <c r="DL191">
        <v>-30.481251219512188</v>
      </c>
      <c r="DM191">
        <v>-0.78075261324036749</v>
      </c>
      <c r="DN191">
        <v>9.930124436611612E-2</v>
      </c>
      <c r="DO191">
        <v>0</v>
      </c>
      <c r="DP191">
        <v>1.942298048780488</v>
      </c>
      <c r="DQ191">
        <v>3.9883484320557702E-2</v>
      </c>
      <c r="DR191">
        <v>4.2032004179812761E-3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371</v>
      </c>
      <c r="EA191">
        <v>3.2964099999999998</v>
      </c>
      <c r="EB191">
        <v>2.6253099999999998</v>
      </c>
      <c r="EC191">
        <v>0.20256199999999999</v>
      </c>
      <c r="ED191">
        <v>0.20360600000000001</v>
      </c>
      <c r="EE191">
        <v>0.13935500000000001</v>
      </c>
      <c r="EF191">
        <v>0.13273099999999999</v>
      </c>
      <c r="EG191">
        <v>24025.4</v>
      </c>
      <c r="EH191">
        <v>24334.1</v>
      </c>
      <c r="EI191">
        <v>28037.5</v>
      </c>
      <c r="EJ191">
        <v>29417.7</v>
      </c>
      <c r="EK191">
        <v>33227.5</v>
      </c>
      <c r="EL191">
        <v>35423.5</v>
      </c>
      <c r="EM191">
        <v>39596</v>
      </c>
      <c r="EN191">
        <v>42045.4</v>
      </c>
      <c r="EO191">
        <v>2.1893699999999998</v>
      </c>
      <c r="EP191">
        <v>2.1803499999999998</v>
      </c>
      <c r="EQ191">
        <v>0.108697</v>
      </c>
      <c r="ER191">
        <v>0</v>
      </c>
      <c r="ES191">
        <v>30.706499999999998</v>
      </c>
      <c r="ET191">
        <v>999.9</v>
      </c>
      <c r="EU191">
        <v>71.2</v>
      </c>
      <c r="EV191">
        <v>34.799999999999997</v>
      </c>
      <c r="EW191">
        <v>39.359900000000003</v>
      </c>
      <c r="EX191">
        <v>56.528300000000002</v>
      </c>
      <c r="EY191">
        <v>-3.6177899999999998</v>
      </c>
      <c r="EZ191">
        <v>2</v>
      </c>
      <c r="FA191">
        <v>0.47767300000000001</v>
      </c>
      <c r="FB191">
        <v>0.100912</v>
      </c>
      <c r="FC191">
        <v>20.275099999999998</v>
      </c>
      <c r="FD191">
        <v>5.2187900000000003</v>
      </c>
      <c r="FE191">
        <v>12.0097</v>
      </c>
      <c r="FF191">
        <v>4.9862500000000001</v>
      </c>
      <c r="FG191">
        <v>3.2846500000000001</v>
      </c>
      <c r="FH191">
        <v>9999</v>
      </c>
      <c r="FI191">
        <v>9999</v>
      </c>
      <c r="FJ191">
        <v>9999</v>
      </c>
      <c r="FK191">
        <v>999.9</v>
      </c>
      <c r="FL191">
        <v>1.86585</v>
      </c>
      <c r="FM191">
        <v>1.8623400000000001</v>
      </c>
      <c r="FN191">
        <v>1.8643700000000001</v>
      </c>
      <c r="FO191">
        <v>1.86043</v>
      </c>
      <c r="FP191">
        <v>1.8611500000000001</v>
      </c>
      <c r="FQ191">
        <v>1.8602700000000001</v>
      </c>
      <c r="FR191">
        <v>1.8620300000000001</v>
      </c>
      <c r="FS191">
        <v>1.85859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-7.93</v>
      </c>
      <c r="GH191">
        <v>0.25259999999999999</v>
      </c>
      <c r="GI191">
        <v>-4.6300871571038451</v>
      </c>
      <c r="GJ191">
        <v>-4.6782648166075668E-3</v>
      </c>
      <c r="GK191">
        <v>2.0645039605938809E-6</v>
      </c>
      <c r="GL191">
        <v>-4.2957140779123221E-10</v>
      </c>
      <c r="GM191">
        <v>-8.3289933805379121E-2</v>
      </c>
      <c r="GN191">
        <v>6.7050777095108757E-4</v>
      </c>
      <c r="GO191">
        <v>6.3862846072479287E-4</v>
      </c>
      <c r="GP191">
        <v>-1.0801389653900339E-5</v>
      </c>
      <c r="GQ191">
        <v>6</v>
      </c>
      <c r="GR191">
        <v>2074</v>
      </c>
      <c r="GS191">
        <v>4</v>
      </c>
      <c r="GT191">
        <v>34</v>
      </c>
      <c r="GU191">
        <v>161.19999999999999</v>
      </c>
      <c r="GV191">
        <v>161.6</v>
      </c>
      <c r="GW191">
        <v>3.14453</v>
      </c>
      <c r="GX191">
        <v>2.52441</v>
      </c>
      <c r="GY191">
        <v>2.04834</v>
      </c>
      <c r="GZ191">
        <v>2.6171899999999999</v>
      </c>
      <c r="HA191">
        <v>2.1972700000000001</v>
      </c>
      <c r="HB191">
        <v>2.3144499999999999</v>
      </c>
      <c r="HC191">
        <v>40.272799999999997</v>
      </c>
      <c r="HD191">
        <v>13.2127</v>
      </c>
      <c r="HE191">
        <v>18</v>
      </c>
      <c r="HF191">
        <v>679.31700000000001</v>
      </c>
      <c r="HG191">
        <v>747.84100000000001</v>
      </c>
      <c r="HH191">
        <v>31.000599999999999</v>
      </c>
      <c r="HI191">
        <v>33.436</v>
      </c>
      <c r="HJ191">
        <v>30.0002</v>
      </c>
      <c r="HK191">
        <v>33.393900000000002</v>
      </c>
      <c r="HL191">
        <v>33.412399999999998</v>
      </c>
      <c r="HM191">
        <v>62.910800000000002</v>
      </c>
      <c r="HN191">
        <v>22.3386</v>
      </c>
      <c r="HO191">
        <v>97.397000000000006</v>
      </c>
      <c r="HP191">
        <v>31</v>
      </c>
      <c r="HQ191">
        <v>1177.21</v>
      </c>
      <c r="HR191">
        <v>32.216500000000003</v>
      </c>
      <c r="HS191">
        <v>98.825400000000002</v>
      </c>
      <c r="HT191">
        <v>97.502300000000005</v>
      </c>
    </row>
    <row r="192" spans="1:228" x14ac:dyDescent="0.2">
      <c r="A192">
        <v>177</v>
      </c>
      <c r="B192">
        <v>1678134655.5999999</v>
      </c>
      <c r="C192">
        <v>703</v>
      </c>
      <c r="D192" t="s">
        <v>713</v>
      </c>
      <c r="E192" t="s">
        <v>714</v>
      </c>
      <c r="F192">
        <v>4</v>
      </c>
      <c r="G192">
        <v>1678134653.2874999</v>
      </c>
      <c r="H192">
        <f t="shared" si="68"/>
        <v>2.1843266862841479E-3</v>
      </c>
      <c r="I192">
        <f t="shared" si="69"/>
        <v>2.1843266862841477</v>
      </c>
      <c r="J192">
        <f t="shared" si="70"/>
        <v>19.983687401064063</v>
      </c>
      <c r="K192">
        <f t="shared" si="71"/>
        <v>1137.1275000000001</v>
      </c>
      <c r="L192">
        <f t="shared" si="72"/>
        <v>895.70477060433825</v>
      </c>
      <c r="M192">
        <f t="shared" si="73"/>
        <v>90.608673098704486</v>
      </c>
      <c r="N192">
        <f t="shared" si="74"/>
        <v>115.03077498351337</v>
      </c>
      <c r="O192">
        <f t="shared" si="75"/>
        <v>0.15096097865793248</v>
      </c>
      <c r="P192">
        <f t="shared" si="76"/>
        <v>2.7697501722894309</v>
      </c>
      <c r="Q192">
        <f t="shared" si="77"/>
        <v>0.1465344529885933</v>
      </c>
      <c r="R192">
        <f t="shared" si="78"/>
        <v>9.1970927283259285E-2</v>
      </c>
      <c r="S192">
        <f t="shared" si="79"/>
        <v>226.11231819757518</v>
      </c>
      <c r="T192">
        <f t="shared" si="80"/>
        <v>33.441149053201535</v>
      </c>
      <c r="U192">
        <f t="shared" si="81"/>
        <v>32.4651</v>
      </c>
      <c r="V192">
        <f t="shared" si="82"/>
        <v>4.9022366108844979</v>
      </c>
      <c r="W192">
        <f t="shared" si="83"/>
        <v>69.826159119062339</v>
      </c>
      <c r="X192">
        <f t="shared" si="84"/>
        <v>3.4566020675188924</v>
      </c>
      <c r="Y192">
        <f t="shared" si="85"/>
        <v>4.9502967242190046</v>
      </c>
      <c r="Z192">
        <f t="shared" si="86"/>
        <v>1.4456345433656055</v>
      </c>
      <c r="AA192">
        <f t="shared" si="87"/>
        <v>-96.328806865130929</v>
      </c>
      <c r="AB192">
        <f t="shared" si="88"/>
        <v>25.84217210611051</v>
      </c>
      <c r="AC192">
        <f t="shared" si="89"/>
        <v>2.1274211817209343</v>
      </c>
      <c r="AD192">
        <f t="shared" si="90"/>
        <v>157.75310462027568</v>
      </c>
      <c r="AE192">
        <f t="shared" si="91"/>
        <v>30.655450548425083</v>
      </c>
      <c r="AF192">
        <f t="shared" si="92"/>
        <v>2.1838517228827135</v>
      </c>
      <c r="AG192">
        <f t="shared" si="93"/>
        <v>19.983687401064063</v>
      </c>
      <c r="AH192">
        <v>1206.207327531255</v>
      </c>
      <c r="AI192">
        <v>1180.4990303030311</v>
      </c>
      <c r="AJ192">
        <v>1.7329094995290679</v>
      </c>
      <c r="AK192">
        <v>62.734653934625719</v>
      </c>
      <c r="AL192">
        <f t="shared" si="94"/>
        <v>2.1843266862841477</v>
      </c>
      <c r="AM192">
        <v>32.222841361412073</v>
      </c>
      <c r="AN192">
        <v>34.170158181818181</v>
      </c>
      <c r="AO192">
        <v>5.0880783218219159E-6</v>
      </c>
      <c r="AP192">
        <v>100.3352754229541</v>
      </c>
      <c r="AQ192">
        <v>18</v>
      </c>
      <c r="AR192">
        <v>3</v>
      </c>
      <c r="AS192">
        <f t="shared" si="95"/>
        <v>1</v>
      </c>
      <c r="AT192">
        <f t="shared" si="96"/>
        <v>0</v>
      </c>
      <c r="AU192">
        <f t="shared" si="97"/>
        <v>47450.555269189797</v>
      </c>
      <c r="AV192">
        <f t="shared" si="98"/>
        <v>1199.9762499999999</v>
      </c>
      <c r="AW192">
        <f t="shared" si="99"/>
        <v>1025.9054949210233</v>
      </c>
      <c r="AX192">
        <f t="shared" si="100"/>
        <v>0.85493816641872988</v>
      </c>
      <c r="AY192">
        <f t="shared" si="101"/>
        <v>0.18843066118814866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1678134653.2874999</v>
      </c>
      <c r="BF192">
        <v>1137.1275000000001</v>
      </c>
      <c r="BG192">
        <v>1167.7162499999999</v>
      </c>
      <c r="BH192">
        <v>34.169962499999997</v>
      </c>
      <c r="BI192">
        <v>32.223037499999997</v>
      </c>
      <c r="BJ192">
        <v>1145.0550000000001</v>
      </c>
      <c r="BK192">
        <v>33.917274999999997</v>
      </c>
      <c r="BL192">
        <v>650.01874999999995</v>
      </c>
      <c r="BM192">
        <v>101.05912499999999</v>
      </c>
      <c r="BN192">
        <v>9.9957849999999987E-2</v>
      </c>
      <c r="BO192">
        <v>32.6381625</v>
      </c>
      <c r="BP192">
        <v>32.4651</v>
      </c>
      <c r="BQ192">
        <v>999.9</v>
      </c>
      <c r="BR192">
        <v>0</v>
      </c>
      <c r="BS192">
        <v>0</v>
      </c>
      <c r="BT192">
        <v>9020.1550000000007</v>
      </c>
      <c r="BU192">
        <v>0</v>
      </c>
      <c r="BV192">
        <v>183.69437500000001</v>
      </c>
      <c r="BW192">
        <v>-30.587724999999999</v>
      </c>
      <c r="BX192">
        <v>1177.3587500000001</v>
      </c>
      <c r="BY192">
        <v>1206.5962500000001</v>
      </c>
      <c r="BZ192">
        <v>1.94693125</v>
      </c>
      <c r="CA192">
        <v>1167.7162499999999</v>
      </c>
      <c r="CB192">
        <v>32.223037499999997</v>
      </c>
      <c r="CC192">
        <v>3.4531937500000001</v>
      </c>
      <c r="CD192">
        <v>3.2564375000000001</v>
      </c>
      <c r="CE192">
        <v>26.391349999999999</v>
      </c>
      <c r="CF192">
        <v>25.400700000000001</v>
      </c>
      <c r="CG192">
        <v>1199.9762499999999</v>
      </c>
      <c r="CH192">
        <v>0.49997862500000001</v>
      </c>
      <c r="CI192">
        <v>0.50002137499999999</v>
      </c>
      <c r="CJ192">
        <v>0</v>
      </c>
      <c r="CK192">
        <v>1128.47875</v>
      </c>
      <c r="CL192">
        <v>4.9990899999999998</v>
      </c>
      <c r="CM192">
        <v>12289.8125</v>
      </c>
      <c r="CN192">
        <v>9557.59375</v>
      </c>
      <c r="CO192">
        <v>42.561999999999998</v>
      </c>
      <c r="CP192">
        <v>43.936999999999998</v>
      </c>
      <c r="CQ192">
        <v>43.311999999999998</v>
      </c>
      <c r="CR192">
        <v>43.125</v>
      </c>
      <c r="CS192">
        <v>43.811999999999998</v>
      </c>
      <c r="CT192">
        <v>597.46249999999998</v>
      </c>
      <c r="CU192">
        <v>597.51499999999999</v>
      </c>
      <c r="CV192">
        <v>0</v>
      </c>
      <c r="CW192">
        <v>1678134697.5999999</v>
      </c>
      <c r="CX192">
        <v>0</v>
      </c>
      <c r="CY192">
        <v>1678124978.5</v>
      </c>
      <c r="CZ192" t="s">
        <v>356</v>
      </c>
      <c r="DA192">
        <v>1678124978.5</v>
      </c>
      <c r="DB192">
        <v>1678124958</v>
      </c>
      <c r="DC192">
        <v>13</v>
      </c>
      <c r="DD192">
        <v>-0.20300000000000001</v>
      </c>
      <c r="DE192">
        <v>-1.0999999999999999E-2</v>
      </c>
      <c r="DF192">
        <v>-7.2679999999999998</v>
      </c>
      <c r="DG192">
        <v>0.23699999999999999</v>
      </c>
      <c r="DH192">
        <v>791</v>
      </c>
      <c r="DI192">
        <v>32</v>
      </c>
      <c r="DJ192">
        <v>0.03</v>
      </c>
      <c r="DK192">
        <v>7.0000000000000007E-2</v>
      </c>
      <c r="DL192">
        <v>-30.519592682926831</v>
      </c>
      <c r="DM192">
        <v>-0.6915031358885334</v>
      </c>
      <c r="DN192">
        <v>9.4226929997237627E-2</v>
      </c>
      <c r="DO192">
        <v>0</v>
      </c>
      <c r="DP192">
        <v>1.944033902439025</v>
      </c>
      <c r="DQ192">
        <v>3.6491916376308199E-2</v>
      </c>
      <c r="DR192">
        <v>4.0453549864123781E-3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371</v>
      </c>
      <c r="EA192">
        <v>3.2964099999999998</v>
      </c>
      <c r="EB192">
        <v>2.6253799999999998</v>
      </c>
      <c r="EC192">
        <v>0.20330100000000001</v>
      </c>
      <c r="ED192">
        <v>0.20433499999999999</v>
      </c>
      <c r="EE192">
        <v>0.13936100000000001</v>
      </c>
      <c r="EF192">
        <v>0.13274</v>
      </c>
      <c r="EG192">
        <v>24002.799999999999</v>
      </c>
      <c r="EH192">
        <v>24311.7</v>
      </c>
      <c r="EI192">
        <v>28037.200000000001</v>
      </c>
      <c r="EJ192">
        <v>29417.599999999999</v>
      </c>
      <c r="EK192">
        <v>33226.6</v>
      </c>
      <c r="EL192">
        <v>35423.199999999997</v>
      </c>
      <c r="EM192">
        <v>39595.199999999997</v>
      </c>
      <c r="EN192">
        <v>42045.4</v>
      </c>
      <c r="EO192">
        <v>2.1894499999999999</v>
      </c>
      <c r="EP192">
        <v>2.18025</v>
      </c>
      <c r="EQ192">
        <v>0.107907</v>
      </c>
      <c r="ER192">
        <v>0</v>
      </c>
      <c r="ES192">
        <v>30.710899999999999</v>
      </c>
      <c r="ET192">
        <v>999.9</v>
      </c>
      <c r="EU192">
        <v>71.2</v>
      </c>
      <c r="EV192">
        <v>34.799999999999997</v>
      </c>
      <c r="EW192">
        <v>39.355200000000004</v>
      </c>
      <c r="EX192">
        <v>56.948300000000003</v>
      </c>
      <c r="EY192">
        <v>-3.4975999999999998</v>
      </c>
      <c r="EZ192">
        <v>2</v>
      </c>
      <c r="FA192">
        <v>0.47761700000000001</v>
      </c>
      <c r="FB192">
        <v>0.10183300000000001</v>
      </c>
      <c r="FC192">
        <v>20.275099999999998</v>
      </c>
      <c r="FD192">
        <v>5.2192400000000001</v>
      </c>
      <c r="FE192">
        <v>12.0099</v>
      </c>
      <c r="FF192">
        <v>4.9862500000000001</v>
      </c>
      <c r="FG192">
        <v>3.2846500000000001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1.8623400000000001</v>
      </c>
      <c r="FN192">
        <v>1.8644099999999999</v>
      </c>
      <c r="FO192">
        <v>1.8604099999999999</v>
      </c>
      <c r="FP192">
        <v>1.86113</v>
      </c>
      <c r="FQ192">
        <v>1.8602700000000001</v>
      </c>
      <c r="FR192">
        <v>1.8620300000000001</v>
      </c>
      <c r="FS192">
        <v>1.8586100000000001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-7.93</v>
      </c>
      <c r="GH192">
        <v>0.25269999999999998</v>
      </c>
      <c r="GI192">
        <v>-4.6300871571038451</v>
      </c>
      <c r="GJ192">
        <v>-4.6782648166075668E-3</v>
      </c>
      <c r="GK192">
        <v>2.0645039605938809E-6</v>
      </c>
      <c r="GL192">
        <v>-4.2957140779123221E-10</v>
      </c>
      <c r="GM192">
        <v>-8.3289933805379121E-2</v>
      </c>
      <c r="GN192">
        <v>6.7050777095108757E-4</v>
      </c>
      <c r="GO192">
        <v>6.3862846072479287E-4</v>
      </c>
      <c r="GP192">
        <v>-1.0801389653900339E-5</v>
      </c>
      <c r="GQ192">
        <v>6</v>
      </c>
      <c r="GR192">
        <v>2074</v>
      </c>
      <c r="GS192">
        <v>4</v>
      </c>
      <c r="GT192">
        <v>34</v>
      </c>
      <c r="GU192">
        <v>161.30000000000001</v>
      </c>
      <c r="GV192">
        <v>161.6</v>
      </c>
      <c r="GW192">
        <v>3.1591800000000001</v>
      </c>
      <c r="GX192">
        <v>2.5305200000000001</v>
      </c>
      <c r="GY192">
        <v>2.04834</v>
      </c>
      <c r="GZ192">
        <v>2.6171899999999999</v>
      </c>
      <c r="HA192">
        <v>2.1972700000000001</v>
      </c>
      <c r="HB192">
        <v>2.3034699999999999</v>
      </c>
      <c r="HC192">
        <v>40.272799999999997</v>
      </c>
      <c r="HD192">
        <v>13.2127</v>
      </c>
      <c r="HE192">
        <v>18</v>
      </c>
      <c r="HF192">
        <v>679.37800000000004</v>
      </c>
      <c r="HG192">
        <v>747.75400000000002</v>
      </c>
      <c r="HH192">
        <v>31.000499999999999</v>
      </c>
      <c r="HI192">
        <v>33.436900000000001</v>
      </c>
      <c r="HJ192">
        <v>30.0001</v>
      </c>
      <c r="HK192">
        <v>33.393900000000002</v>
      </c>
      <c r="HL192">
        <v>33.413200000000003</v>
      </c>
      <c r="HM192">
        <v>63.199300000000001</v>
      </c>
      <c r="HN192">
        <v>22.3386</v>
      </c>
      <c r="HO192">
        <v>97.397000000000006</v>
      </c>
      <c r="HP192">
        <v>31</v>
      </c>
      <c r="HQ192">
        <v>1183.8900000000001</v>
      </c>
      <c r="HR192">
        <v>32.211599999999997</v>
      </c>
      <c r="HS192">
        <v>98.823800000000006</v>
      </c>
      <c r="HT192">
        <v>97.502200000000002</v>
      </c>
    </row>
    <row r="193" spans="1:228" x14ac:dyDescent="0.2">
      <c r="A193">
        <v>178</v>
      </c>
      <c r="B193">
        <v>1678134659.5999999</v>
      </c>
      <c r="C193">
        <v>707</v>
      </c>
      <c r="D193" t="s">
        <v>715</v>
      </c>
      <c r="E193" t="s">
        <v>716</v>
      </c>
      <c r="F193">
        <v>4</v>
      </c>
      <c r="G193">
        <v>1678134657.5999999</v>
      </c>
      <c r="H193">
        <f t="shared" si="68"/>
        <v>2.1863220815586128E-3</v>
      </c>
      <c r="I193">
        <f t="shared" si="69"/>
        <v>2.1863220815586129</v>
      </c>
      <c r="J193">
        <f t="shared" si="70"/>
        <v>20.298978728227794</v>
      </c>
      <c r="K193">
        <f t="shared" si="71"/>
        <v>1144.245714285714</v>
      </c>
      <c r="L193">
        <f t="shared" si="72"/>
        <v>899.19769493237857</v>
      </c>
      <c r="M193">
        <f t="shared" si="73"/>
        <v>90.964691898814763</v>
      </c>
      <c r="N193">
        <f t="shared" si="74"/>
        <v>115.75425453505714</v>
      </c>
      <c r="O193">
        <f t="shared" si="75"/>
        <v>0.15093386721004801</v>
      </c>
      <c r="P193">
        <f t="shared" si="76"/>
        <v>2.7670349978148372</v>
      </c>
      <c r="Q193">
        <f t="shared" si="77"/>
        <v>0.1465047014041467</v>
      </c>
      <c r="R193">
        <f t="shared" si="78"/>
        <v>9.1952554897953148E-2</v>
      </c>
      <c r="S193">
        <f t="shared" si="79"/>
        <v>226.10808219179299</v>
      </c>
      <c r="T193">
        <f t="shared" si="80"/>
        <v>33.448239115766242</v>
      </c>
      <c r="U193">
        <f t="shared" si="81"/>
        <v>32.472242857142852</v>
      </c>
      <c r="V193">
        <f t="shared" si="82"/>
        <v>4.9042121449037612</v>
      </c>
      <c r="W193">
        <f t="shared" si="83"/>
        <v>69.805616670708645</v>
      </c>
      <c r="X193">
        <f t="shared" si="84"/>
        <v>3.4569359552471219</v>
      </c>
      <c r="Y193">
        <f t="shared" si="85"/>
        <v>4.9522318118818331</v>
      </c>
      <c r="Z193">
        <f t="shared" si="86"/>
        <v>1.4472761896566393</v>
      </c>
      <c r="AA193">
        <f t="shared" si="87"/>
        <v>-96.416803796734825</v>
      </c>
      <c r="AB193">
        <f t="shared" si="88"/>
        <v>25.786204695808358</v>
      </c>
      <c r="AC193">
        <f t="shared" si="89"/>
        <v>2.1250436506852561</v>
      </c>
      <c r="AD193">
        <f t="shared" si="90"/>
        <v>157.60252674155177</v>
      </c>
      <c r="AE193">
        <f t="shared" si="91"/>
        <v>30.709294878682897</v>
      </c>
      <c r="AF193">
        <f t="shared" si="92"/>
        <v>2.1855951580363113</v>
      </c>
      <c r="AG193">
        <f t="shared" si="93"/>
        <v>20.298978728227794</v>
      </c>
      <c r="AH193">
        <v>1213.0644424825939</v>
      </c>
      <c r="AI193">
        <v>1187.248060606061</v>
      </c>
      <c r="AJ193">
        <v>1.682446185637249</v>
      </c>
      <c r="AK193">
        <v>62.734653934625719</v>
      </c>
      <c r="AL193">
        <f t="shared" si="94"/>
        <v>2.1863220815586129</v>
      </c>
      <c r="AM193">
        <v>32.223884364777298</v>
      </c>
      <c r="AN193">
        <v>34.173014545454528</v>
      </c>
      <c r="AO193">
        <v>9.6524877507710483E-6</v>
      </c>
      <c r="AP193">
        <v>100.3352754229541</v>
      </c>
      <c r="AQ193">
        <v>18</v>
      </c>
      <c r="AR193">
        <v>3</v>
      </c>
      <c r="AS193">
        <f t="shared" si="95"/>
        <v>1</v>
      </c>
      <c r="AT193">
        <f t="shared" si="96"/>
        <v>0</v>
      </c>
      <c r="AU193">
        <f t="shared" si="97"/>
        <v>47374.723688421378</v>
      </c>
      <c r="AV193">
        <f t="shared" si="98"/>
        <v>1199.95</v>
      </c>
      <c r="AW193">
        <f t="shared" si="99"/>
        <v>1025.8834208247631</v>
      </c>
      <c r="AX193">
        <f t="shared" si="100"/>
        <v>0.85493847312368276</v>
      </c>
      <c r="AY193">
        <f t="shared" si="101"/>
        <v>0.18843125312870784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1678134657.5999999</v>
      </c>
      <c r="BF193">
        <v>1144.245714285714</v>
      </c>
      <c r="BG193">
        <v>1174.9014285714291</v>
      </c>
      <c r="BH193">
        <v>34.172257142857141</v>
      </c>
      <c r="BI193">
        <v>32.223714285714287</v>
      </c>
      <c r="BJ193">
        <v>1152.181428571429</v>
      </c>
      <c r="BK193">
        <v>33.919557142857137</v>
      </c>
      <c r="BL193">
        <v>649.99599999999998</v>
      </c>
      <c r="BM193">
        <v>101.0621428571428</v>
      </c>
      <c r="BN193">
        <v>9.9917957142857144E-2</v>
      </c>
      <c r="BO193">
        <v>32.645099999999999</v>
      </c>
      <c r="BP193">
        <v>32.472242857142852</v>
      </c>
      <c r="BQ193">
        <v>999.89999999999986</v>
      </c>
      <c r="BR193">
        <v>0</v>
      </c>
      <c r="BS193">
        <v>0</v>
      </c>
      <c r="BT193">
        <v>9005.4471428571433</v>
      </c>
      <c r="BU193">
        <v>0</v>
      </c>
      <c r="BV193">
        <v>190.68299999999999</v>
      </c>
      <c r="BW193">
        <v>-30.655357142857149</v>
      </c>
      <c r="BX193">
        <v>1184.73</v>
      </c>
      <c r="BY193">
        <v>1214.022857142857</v>
      </c>
      <c r="BZ193">
        <v>1.948531428571429</v>
      </c>
      <c r="CA193">
        <v>1174.9014285714291</v>
      </c>
      <c r="CB193">
        <v>32.223714285714287</v>
      </c>
      <c r="CC193">
        <v>3.453515714285714</v>
      </c>
      <c r="CD193">
        <v>3.256595714285714</v>
      </c>
      <c r="CE193">
        <v>26.392957142857139</v>
      </c>
      <c r="CF193">
        <v>25.401499999999999</v>
      </c>
      <c r="CG193">
        <v>1199.95</v>
      </c>
      <c r="CH193">
        <v>0.49996685714285721</v>
      </c>
      <c r="CI193">
        <v>0.50003314285714284</v>
      </c>
      <c r="CJ193">
        <v>0</v>
      </c>
      <c r="CK193">
        <v>1128.2942857142859</v>
      </c>
      <c r="CL193">
        <v>4.9990899999999998</v>
      </c>
      <c r="CM193">
        <v>12285.657142857141</v>
      </c>
      <c r="CN193">
        <v>9557.33</v>
      </c>
      <c r="CO193">
        <v>42.561999999999998</v>
      </c>
      <c r="CP193">
        <v>43.936999999999998</v>
      </c>
      <c r="CQ193">
        <v>43.311999999999998</v>
      </c>
      <c r="CR193">
        <v>43.125</v>
      </c>
      <c r="CS193">
        <v>43.811999999999998</v>
      </c>
      <c r="CT193">
        <v>597.43714285714293</v>
      </c>
      <c r="CU193">
        <v>597.51428571428573</v>
      </c>
      <c r="CV193">
        <v>0</v>
      </c>
      <c r="CW193">
        <v>1678134701.8</v>
      </c>
      <c r="CX193">
        <v>0</v>
      </c>
      <c r="CY193">
        <v>1678124978.5</v>
      </c>
      <c r="CZ193" t="s">
        <v>356</v>
      </c>
      <c r="DA193">
        <v>1678124978.5</v>
      </c>
      <c r="DB193">
        <v>1678124958</v>
      </c>
      <c r="DC193">
        <v>13</v>
      </c>
      <c r="DD193">
        <v>-0.20300000000000001</v>
      </c>
      <c r="DE193">
        <v>-1.0999999999999999E-2</v>
      </c>
      <c r="DF193">
        <v>-7.2679999999999998</v>
      </c>
      <c r="DG193">
        <v>0.23699999999999999</v>
      </c>
      <c r="DH193">
        <v>791</v>
      </c>
      <c r="DI193">
        <v>32</v>
      </c>
      <c r="DJ193">
        <v>0.03</v>
      </c>
      <c r="DK193">
        <v>7.0000000000000007E-2</v>
      </c>
      <c r="DL193">
        <v>-30.553760975609759</v>
      </c>
      <c r="DM193">
        <v>-0.69752822299653705</v>
      </c>
      <c r="DN193">
        <v>9.4925377310731571E-2</v>
      </c>
      <c r="DO193">
        <v>0</v>
      </c>
      <c r="DP193">
        <v>1.9459258536585371</v>
      </c>
      <c r="DQ193">
        <v>2.332473867596125E-2</v>
      </c>
      <c r="DR193">
        <v>3.0164435330932719E-3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371</v>
      </c>
      <c r="EA193">
        <v>3.2962899999999999</v>
      </c>
      <c r="EB193">
        <v>2.6252599999999999</v>
      </c>
      <c r="EC193">
        <v>0.20402699999999999</v>
      </c>
      <c r="ED193">
        <v>0.205069</v>
      </c>
      <c r="EE193">
        <v>0.13936499999999999</v>
      </c>
      <c r="EF193">
        <v>0.13273799999999999</v>
      </c>
      <c r="EG193">
        <v>23981.1</v>
      </c>
      <c r="EH193">
        <v>24289.4</v>
      </c>
      <c r="EI193">
        <v>28037.599999999999</v>
      </c>
      <c r="EJ193">
        <v>29417.9</v>
      </c>
      <c r="EK193">
        <v>33227.1</v>
      </c>
      <c r="EL193">
        <v>35423.300000000003</v>
      </c>
      <c r="EM193">
        <v>39595.9</v>
      </c>
      <c r="EN193">
        <v>42045.4</v>
      </c>
      <c r="EO193">
        <v>2.1890200000000002</v>
      </c>
      <c r="EP193">
        <v>2.1804000000000001</v>
      </c>
      <c r="EQ193">
        <v>0.10865900000000001</v>
      </c>
      <c r="ER193">
        <v>0</v>
      </c>
      <c r="ES193">
        <v>30.716200000000001</v>
      </c>
      <c r="ET193">
        <v>999.9</v>
      </c>
      <c r="EU193">
        <v>71.2</v>
      </c>
      <c r="EV193">
        <v>34.799999999999997</v>
      </c>
      <c r="EW193">
        <v>39.350499999999997</v>
      </c>
      <c r="EX193">
        <v>56.648299999999999</v>
      </c>
      <c r="EY193">
        <v>-3.4334899999999999</v>
      </c>
      <c r="EZ193">
        <v>2</v>
      </c>
      <c r="FA193">
        <v>0.47771799999999998</v>
      </c>
      <c r="FB193">
        <v>0.102911</v>
      </c>
      <c r="FC193">
        <v>20.274999999999999</v>
      </c>
      <c r="FD193">
        <v>5.2192400000000001</v>
      </c>
      <c r="FE193">
        <v>12.0099</v>
      </c>
      <c r="FF193">
        <v>4.9866000000000001</v>
      </c>
      <c r="FG193">
        <v>3.2846500000000001</v>
      </c>
      <c r="FH193">
        <v>9999</v>
      </c>
      <c r="FI193">
        <v>9999</v>
      </c>
      <c r="FJ193">
        <v>9999</v>
      </c>
      <c r="FK193">
        <v>999.9</v>
      </c>
      <c r="FL193">
        <v>1.8658600000000001</v>
      </c>
      <c r="FM193">
        <v>1.8623400000000001</v>
      </c>
      <c r="FN193">
        <v>1.8644000000000001</v>
      </c>
      <c r="FO193">
        <v>1.8604499999999999</v>
      </c>
      <c r="FP193">
        <v>1.8611500000000001</v>
      </c>
      <c r="FQ193">
        <v>1.86029</v>
      </c>
      <c r="FR193">
        <v>1.8620300000000001</v>
      </c>
      <c r="FS193">
        <v>1.8586400000000001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-7.94</v>
      </c>
      <c r="GH193">
        <v>0.25259999999999999</v>
      </c>
      <c r="GI193">
        <v>-4.6300871571038451</v>
      </c>
      <c r="GJ193">
        <v>-4.6782648166075668E-3</v>
      </c>
      <c r="GK193">
        <v>2.0645039605938809E-6</v>
      </c>
      <c r="GL193">
        <v>-4.2957140779123221E-10</v>
      </c>
      <c r="GM193">
        <v>-8.3289933805379121E-2</v>
      </c>
      <c r="GN193">
        <v>6.7050777095108757E-4</v>
      </c>
      <c r="GO193">
        <v>6.3862846072479287E-4</v>
      </c>
      <c r="GP193">
        <v>-1.0801389653900339E-5</v>
      </c>
      <c r="GQ193">
        <v>6</v>
      </c>
      <c r="GR193">
        <v>2074</v>
      </c>
      <c r="GS193">
        <v>4</v>
      </c>
      <c r="GT193">
        <v>34</v>
      </c>
      <c r="GU193">
        <v>161.4</v>
      </c>
      <c r="GV193">
        <v>161.69999999999999</v>
      </c>
      <c r="GW193">
        <v>3.1738300000000002</v>
      </c>
      <c r="GX193">
        <v>2.5317400000000001</v>
      </c>
      <c r="GY193">
        <v>2.04834</v>
      </c>
      <c r="GZ193">
        <v>2.6171899999999999</v>
      </c>
      <c r="HA193">
        <v>2.1972700000000001</v>
      </c>
      <c r="HB193">
        <v>2.3022499999999999</v>
      </c>
      <c r="HC193">
        <v>40.272799999999997</v>
      </c>
      <c r="HD193">
        <v>13.2127</v>
      </c>
      <c r="HE193">
        <v>18</v>
      </c>
      <c r="HF193">
        <v>679.03200000000004</v>
      </c>
      <c r="HG193">
        <v>747.89800000000002</v>
      </c>
      <c r="HH193">
        <v>31.000399999999999</v>
      </c>
      <c r="HI193">
        <v>33.436900000000001</v>
      </c>
      <c r="HJ193">
        <v>30.0002</v>
      </c>
      <c r="HK193">
        <v>33.393900000000002</v>
      </c>
      <c r="HL193">
        <v>33.413200000000003</v>
      </c>
      <c r="HM193">
        <v>63.486499999999999</v>
      </c>
      <c r="HN193">
        <v>22.3386</v>
      </c>
      <c r="HO193">
        <v>97.397000000000006</v>
      </c>
      <c r="HP193">
        <v>31</v>
      </c>
      <c r="HQ193">
        <v>1190.57</v>
      </c>
      <c r="HR193">
        <v>32.215600000000002</v>
      </c>
      <c r="HS193">
        <v>98.825299999999999</v>
      </c>
      <c r="HT193">
        <v>97.502600000000001</v>
      </c>
    </row>
    <row r="194" spans="1:228" x14ac:dyDescent="0.2">
      <c r="A194">
        <v>179</v>
      </c>
      <c r="B194">
        <v>1678134663.5999999</v>
      </c>
      <c r="C194">
        <v>711</v>
      </c>
      <c r="D194" t="s">
        <v>717</v>
      </c>
      <c r="E194" t="s">
        <v>718</v>
      </c>
      <c r="F194">
        <v>4</v>
      </c>
      <c r="G194">
        <v>1678134661.2874999</v>
      </c>
      <c r="H194">
        <f t="shared" si="68"/>
        <v>2.1875450235879557E-3</v>
      </c>
      <c r="I194">
        <f t="shared" si="69"/>
        <v>2.1875450235879557</v>
      </c>
      <c r="J194">
        <f t="shared" si="70"/>
        <v>20.086201750960011</v>
      </c>
      <c r="K194">
        <f t="shared" si="71"/>
        <v>1150.2874999999999</v>
      </c>
      <c r="L194">
        <f t="shared" si="72"/>
        <v>907.20163587732043</v>
      </c>
      <c r="M194">
        <f t="shared" si="73"/>
        <v>91.77441497695132</v>
      </c>
      <c r="N194">
        <f t="shared" si="74"/>
        <v>116.3654894269564</v>
      </c>
      <c r="O194">
        <f t="shared" si="75"/>
        <v>0.15082693145660631</v>
      </c>
      <c r="P194">
        <f t="shared" si="76"/>
        <v>2.7655516387045536</v>
      </c>
      <c r="Q194">
        <f t="shared" si="77"/>
        <v>0.14640164307835465</v>
      </c>
      <c r="R194">
        <f t="shared" si="78"/>
        <v>9.188780635892764E-2</v>
      </c>
      <c r="S194">
        <f t="shared" si="79"/>
        <v>226.10638794732009</v>
      </c>
      <c r="T194">
        <f t="shared" si="80"/>
        <v>33.45157793434668</v>
      </c>
      <c r="U194">
        <f t="shared" si="81"/>
        <v>32.479550000000003</v>
      </c>
      <c r="V194">
        <f t="shared" si="82"/>
        <v>4.9062338331370468</v>
      </c>
      <c r="W194">
        <f t="shared" si="83"/>
        <v>69.796909211990993</v>
      </c>
      <c r="X194">
        <f t="shared" si="84"/>
        <v>3.4571449310648457</v>
      </c>
      <c r="Y194">
        <f t="shared" si="85"/>
        <v>4.9531490292279505</v>
      </c>
      <c r="Z194">
        <f t="shared" si="86"/>
        <v>1.4490889020722011</v>
      </c>
      <c r="AA194">
        <f t="shared" si="87"/>
        <v>-96.470735540228844</v>
      </c>
      <c r="AB194">
        <f t="shared" si="88"/>
        <v>25.17306680260501</v>
      </c>
      <c r="AC194">
        <f t="shared" si="89"/>
        <v>2.0757355512924729</v>
      </c>
      <c r="AD194">
        <f t="shared" si="90"/>
        <v>156.88445476098872</v>
      </c>
      <c r="AE194">
        <f t="shared" si="91"/>
        <v>30.859730380648283</v>
      </c>
      <c r="AF194">
        <f t="shared" si="92"/>
        <v>2.18645750118427</v>
      </c>
      <c r="AG194">
        <f t="shared" si="93"/>
        <v>20.086201750960011</v>
      </c>
      <c r="AH194">
        <v>1220.038592176317</v>
      </c>
      <c r="AI194">
        <v>1194.166424242424</v>
      </c>
      <c r="AJ194">
        <v>1.7496670310461191</v>
      </c>
      <c r="AK194">
        <v>62.734653934625719</v>
      </c>
      <c r="AL194">
        <f t="shared" si="94"/>
        <v>2.1875450235879557</v>
      </c>
      <c r="AM194">
        <v>32.22512519865797</v>
      </c>
      <c r="AN194">
        <v>34.17537999999999</v>
      </c>
      <c r="AO194">
        <v>1.428288946305874E-5</v>
      </c>
      <c r="AP194">
        <v>100.3352754229541</v>
      </c>
      <c r="AQ194">
        <v>18</v>
      </c>
      <c r="AR194">
        <v>3</v>
      </c>
      <c r="AS194">
        <f t="shared" si="95"/>
        <v>1</v>
      </c>
      <c r="AT194">
        <f t="shared" si="96"/>
        <v>0</v>
      </c>
      <c r="AU194">
        <f t="shared" si="97"/>
        <v>47333.377415404873</v>
      </c>
      <c r="AV194">
        <f t="shared" si="98"/>
        <v>1199.94</v>
      </c>
      <c r="AW194">
        <f t="shared" si="99"/>
        <v>1025.8749699208913</v>
      </c>
      <c r="AX194">
        <f t="shared" si="100"/>
        <v>0.85493855519516915</v>
      </c>
      <c r="AY194">
        <f t="shared" si="101"/>
        <v>0.18843141152667639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1678134661.2874999</v>
      </c>
      <c r="BF194">
        <v>1150.2874999999999</v>
      </c>
      <c r="BG194">
        <v>1181.0962500000001</v>
      </c>
      <c r="BH194">
        <v>34.174312499999999</v>
      </c>
      <c r="BI194">
        <v>32.224937500000003</v>
      </c>
      <c r="BJ194">
        <v>1158.2362499999999</v>
      </c>
      <c r="BK194">
        <v>33.921612500000002</v>
      </c>
      <c r="BL194">
        <v>649.97350000000006</v>
      </c>
      <c r="BM194">
        <v>101.062</v>
      </c>
      <c r="BN194">
        <v>0.1000915875</v>
      </c>
      <c r="BO194">
        <v>32.648387499999998</v>
      </c>
      <c r="BP194">
        <v>32.479550000000003</v>
      </c>
      <c r="BQ194">
        <v>999.9</v>
      </c>
      <c r="BR194">
        <v>0</v>
      </c>
      <c r="BS194">
        <v>0</v>
      </c>
      <c r="BT194">
        <v>8997.5774999999994</v>
      </c>
      <c r="BU194">
        <v>0</v>
      </c>
      <c r="BV194">
        <v>196.71350000000001</v>
      </c>
      <c r="BW194">
        <v>-30.8072625</v>
      </c>
      <c r="BX194">
        <v>1190.99</v>
      </c>
      <c r="BY194">
        <v>1220.425</v>
      </c>
      <c r="BZ194">
        <v>1.9493799999999999</v>
      </c>
      <c r="CA194">
        <v>1181.0962500000001</v>
      </c>
      <c r="CB194">
        <v>32.224937500000003</v>
      </c>
      <c r="CC194">
        <v>3.4537262499999999</v>
      </c>
      <c r="CD194">
        <v>3.2567175000000002</v>
      </c>
      <c r="CE194">
        <v>26.393975000000001</v>
      </c>
      <c r="CF194">
        <v>25.402149999999999</v>
      </c>
      <c r="CG194">
        <v>1199.94</v>
      </c>
      <c r="CH194">
        <v>0.49996462499999988</v>
      </c>
      <c r="CI194">
        <v>0.50003537499999995</v>
      </c>
      <c r="CJ194">
        <v>0</v>
      </c>
      <c r="CK194">
        <v>1127.9024999999999</v>
      </c>
      <c r="CL194">
        <v>4.9990899999999998</v>
      </c>
      <c r="CM194">
        <v>12282.025</v>
      </c>
      <c r="CN194">
        <v>9557.2537499999999</v>
      </c>
      <c r="CO194">
        <v>42.561999999999998</v>
      </c>
      <c r="CP194">
        <v>43.936999999999998</v>
      </c>
      <c r="CQ194">
        <v>43.311999999999998</v>
      </c>
      <c r="CR194">
        <v>43.125</v>
      </c>
      <c r="CS194">
        <v>43.811999999999998</v>
      </c>
      <c r="CT194">
        <v>597.42875000000004</v>
      </c>
      <c r="CU194">
        <v>597.51249999999993</v>
      </c>
      <c r="CV194">
        <v>0</v>
      </c>
      <c r="CW194">
        <v>1678134706</v>
      </c>
      <c r="CX194">
        <v>0</v>
      </c>
      <c r="CY194">
        <v>1678124978.5</v>
      </c>
      <c r="CZ194" t="s">
        <v>356</v>
      </c>
      <c r="DA194">
        <v>1678124978.5</v>
      </c>
      <c r="DB194">
        <v>1678124958</v>
      </c>
      <c r="DC194">
        <v>13</v>
      </c>
      <c r="DD194">
        <v>-0.20300000000000001</v>
      </c>
      <c r="DE194">
        <v>-1.0999999999999999E-2</v>
      </c>
      <c r="DF194">
        <v>-7.2679999999999998</v>
      </c>
      <c r="DG194">
        <v>0.23699999999999999</v>
      </c>
      <c r="DH194">
        <v>791</v>
      </c>
      <c r="DI194">
        <v>32</v>
      </c>
      <c r="DJ194">
        <v>0.03</v>
      </c>
      <c r="DK194">
        <v>7.0000000000000007E-2</v>
      </c>
      <c r="DL194">
        <v>-30.635999999999999</v>
      </c>
      <c r="DM194">
        <v>-0.77808501742162051</v>
      </c>
      <c r="DN194">
        <v>9.9110881487696992E-2</v>
      </c>
      <c r="DO194">
        <v>0</v>
      </c>
      <c r="DP194">
        <v>1.9474434146341459</v>
      </c>
      <c r="DQ194">
        <v>1.3341951219513809E-2</v>
      </c>
      <c r="DR194">
        <v>2.112583217880137E-3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371</v>
      </c>
      <c r="EA194">
        <v>3.2965599999999999</v>
      </c>
      <c r="EB194">
        <v>2.6253899999999999</v>
      </c>
      <c r="EC194">
        <v>0.204764</v>
      </c>
      <c r="ED194">
        <v>0.205787</v>
      </c>
      <c r="EE194">
        <v>0.139373</v>
      </c>
      <c r="EF194">
        <v>0.132743</v>
      </c>
      <c r="EG194">
        <v>23958.7</v>
      </c>
      <c r="EH194">
        <v>24267.4</v>
      </c>
      <c r="EI194">
        <v>28037.4</v>
      </c>
      <c r="EJ194">
        <v>29417.9</v>
      </c>
      <c r="EK194">
        <v>33226.699999999997</v>
      </c>
      <c r="EL194">
        <v>35423.1</v>
      </c>
      <c r="EM194">
        <v>39595.699999999997</v>
      </c>
      <c r="EN194">
        <v>42045.4</v>
      </c>
      <c r="EO194">
        <v>2.1893199999999999</v>
      </c>
      <c r="EP194">
        <v>2.1802000000000001</v>
      </c>
      <c r="EQ194">
        <v>0.108503</v>
      </c>
      <c r="ER194">
        <v>0</v>
      </c>
      <c r="ES194">
        <v>30.722000000000001</v>
      </c>
      <c r="ET194">
        <v>999.9</v>
      </c>
      <c r="EU194">
        <v>71.2</v>
      </c>
      <c r="EV194">
        <v>34.799999999999997</v>
      </c>
      <c r="EW194">
        <v>39.354100000000003</v>
      </c>
      <c r="EX194">
        <v>56.408299999999997</v>
      </c>
      <c r="EY194">
        <v>-3.5096099999999999</v>
      </c>
      <c r="EZ194">
        <v>2</v>
      </c>
      <c r="FA194">
        <v>0.47779199999999999</v>
      </c>
      <c r="FB194">
        <v>0.104216</v>
      </c>
      <c r="FC194">
        <v>20.274999999999999</v>
      </c>
      <c r="FD194">
        <v>5.2195400000000003</v>
      </c>
      <c r="FE194">
        <v>12.0098</v>
      </c>
      <c r="FF194">
        <v>4.9867499999999998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1.8623400000000001</v>
      </c>
      <c r="FN194">
        <v>1.8643799999999999</v>
      </c>
      <c r="FO194">
        <v>1.8604400000000001</v>
      </c>
      <c r="FP194">
        <v>1.8611500000000001</v>
      </c>
      <c r="FQ194">
        <v>1.8602799999999999</v>
      </c>
      <c r="FR194">
        <v>1.8620300000000001</v>
      </c>
      <c r="FS194">
        <v>1.8586100000000001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-7.95</v>
      </c>
      <c r="GH194">
        <v>0.25269999999999998</v>
      </c>
      <c r="GI194">
        <v>-4.6300871571038451</v>
      </c>
      <c r="GJ194">
        <v>-4.6782648166075668E-3</v>
      </c>
      <c r="GK194">
        <v>2.0645039605938809E-6</v>
      </c>
      <c r="GL194">
        <v>-4.2957140779123221E-10</v>
      </c>
      <c r="GM194">
        <v>-8.3289933805379121E-2</v>
      </c>
      <c r="GN194">
        <v>6.7050777095108757E-4</v>
      </c>
      <c r="GO194">
        <v>6.3862846072479287E-4</v>
      </c>
      <c r="GP194">
        <v>-1.0801389653900339E-5</v>
      </c>
      <c r="GQ194">
        <v>6</v>
      </c>
      <c r="GR194">
        <v>2074</v>
      </c>
      <c r="GS194">
        <v>4</v>
      </c>
      <c r="GT194">
        <v>34</v>
      </c>
      <c r="GU194">
        <v>161.4</v>
      </c>
      <c r="GV194">
        <v>161.80000000000001</v>
      </c>
      <c r="GW194">
        <v>3.1872600000000002</v>
      </c>
      <c r="GX194">
        <v>2.5378400000000001</v>
      </c>
      <c r="GY194">
        <v>2.04834</v>
      </c>
      <c r="GZ194">
        <v>2.6171899999999999</v>
      </c>
      <c r="HA194">
        <v>2.1972700000000001</v>
      </c>
      <c r="HB194">
        <v>2.2827099999999998</v>
      </c>
      <c r="HC194">
        <v>40.272799999999997</v>
      </c>
      <c r="HD194">
        <v>13.203900000000001</v>
      </c>
      <c r="HE194">
        <v>18</v>
      </c>
      <c r="HF194">
        <v>679.27599999999995</v>
      </c>
      <c r="HG194">
        <v>747.70600000000002</v>
      </c>
      <c r="HH194">
        <v>31.000399999999999</v>
      </c>
      <c r="HI194">
        <v>33.4375</v>
      </c>
      <c r="HJ194">
        <v>30.0002</v>
      </c>
      <c r="HK194">
        <v>33.393900000000002</v>
      </c>
      <c r="HL194">
        <v>33.413200000000003</v>
      </c>
      <c r="HM194">
        <v>63.7744</v>
      </c>
      <c r="HN194">
        <v>22.3386</v>
      </c>
      <c r="HO194">
        <v>97.397000000000006</v>
      </c>
      <c r="HP194">
        <v>31</v>
      </c>
      <c r="HQ194">
        <v>1197.25</v>
      </c>
      <c r="HR194">
        <v>32.212899999999998</v>
      </c>
      <c r="HS194">
        <v>98.824700000000007</v>
      </c>
      <c r="HT194">
        <v>97.502499999999998</v>
      </c>
    </row>
    <row r="195" spans="1:228" x14ac:dyDescent="0.2">
      <c r="A195">
        <v>180</v>
      </c>
      <c r="B195">
        <v>1678134667.5999999</v>
      </c>
      <c r="C195">
        <v>715</v>
      </c>
      <c r="D195" t="s">
        <v>719</v>
      </c>
      <c r="E195" t="s">
        <v>720</v>
      </c>
      <c r="F195">
        <v>4</v>
      </c>
      <c r="G195">
        <v>1678134665.5999999</v>
      </c>
      <c r="H195">
        <f t="shared" si="68"/>
        <v>2.1897097660503141E-3</v>
      </c>
      <c r="I195">
        <f t="shared" si="69"/>
        <v>2.189709766050314</v>
      </c>
      <c r="J195">
        <f t="shared" si="70"/>
        <v>20.080657651933855</v>
      </c>
      <c r="K195">
        <f t="shared" si="71"/>
        <v>1157.532857142857</v>
      </c>
      <c r="L195">
        <f t="shared" si="72"/>
        <v>914.05666953518789</v>
      </c>
      <c r="M195">
        <f t="shared" si="73"/>
        <v>92.466904427316763</v>
      </c>
      <c r="N195">
        <f t="shared" si="74"/>
        <v>117.0972037514213</v>
      </c>
      <c r="O195">
        <f t="shared" si="75"/>
        <v>0.15066035101636105</v>
      </c>
      <c r="P195">
        <f t="shared" si="76"/>
        <v>2.7672364652684562</v>
      </c>
      <c r="Q195">
        <f t="shared" si="77"/>
        <v>0.1462472818761919</v>
      </c>
      <c r="R195">
        <f t="shared" si="78"/>
        <v>9.1790280521614059E-2</v>
      </c>
      <c r="S195">
        <f t="shared" si="79"/>
        <v>226.11233147788124</v>
      </c>
      <c r="T195">
        <f t="shared" si="80"/>
        <v>33.453354089835209</v>
      </c>
      <c r="U195">
        <f t="shared" si="81"/>
        <v>32.490642857142852</v>
      </c>
      <c r="V195">
        <f t="shared" si="82"/>
        <v>4.9093043121911988</v>
      </c>
      <c r="W195">
        <f t="shared" si="83"/>
        <v>69.78890384178969</v>
      </c>
      <c r="X195">
        <f t="shared" si="84"/>
        <v>3.4572905583208398</v>
      </c>
      <c r="Y195">
        <f t="shared" si="85"/>
        <v>4.953925865003499</v>
      </c>
      <c r="Z195">
        <f t="shared" si="86"/>
        <v>1.452013753870359</v>
      </c>
      <c r="AA195">
        <f t="shared" si="87"/>
        <v>-96.566200682818845</v>
      </c>
      <c r="AB195">
        <f t="shared" si="88"/>
        <v>23.948816489570611</v>
      </c>
      <c r="AC195">
        <f t="shared" si="89"/>
        <v>1.9737176845022624</v>
      </c>
      <c r="AD195">
        <f t="shared" si="90"/>
        <v>155.46866496913529</v>
      </c>
      <c r="AE195">
        <f t="shared" si="91"/>
        <v>30.723109988131842</v>
      </c>
      <c r="AF195">
        <f t="shared" si="92"/>
        <v>2.1869815725520336</v>
      </c>
      <c r="AG195">
        <f t="shared" si="93"/>
        <v>20.080657651933855</v>
      </c>
      <c r="AH195">
        <v>1226.8418353240529</v>
      </c>
      <c r="AI195">
        <v>1201.0767272727271</v>
      </c>
      <c r="AJ195">
        <v>1.7239359410471009</v>
      </c>
      <c r="AK195">
        <v>62.734653934625719</v>
      </c>
      <c r="AL195">
        <f t="shared" si="94"/>
        <v>2.189709766050314</v>
      </c>
      <c r="AM195">
        <v>32.225617862752692</v>
      </c>
      <c r="AN195">
        <v>34.177646666666668</v>
      </c>
      <c r="AO195">
        <v>2.3583858314048522E-6</v>
      </c>
      <c r="AP195">
        <v>100.3352754229541</v>
      </c>
      <c r="AQ195">
        <v>18</v>
      </c>
      <c r="AR195">
        <v>3</v>
      </c>
      <c r="AS195">
        <f t="shared" si="95"/>
        <v>1</v>
      </c>
      <c r="AT195">
        <f t="shared" si="96"/>
        <v>0</v>
      </c>
      <c r="AU195">
        <f t="shared" si="97"/>
        <v>47379.322510096994</v>
      </c>
      <c r="AV195">
        <f t="shared" si="98"/>
        <v>1199.977142857143</v>
      </c>
      <c r="AW195">
        <f t="shared" si="99"/>
        <v>1025.9061779678141</v>
      </c>
      <c r="AX195">
        <f t="shared" si="100"/>
        <v>0.85493809950840705</v>
      </c>
      <c r="AY195">
        <f t="shared" si="101"/>
        <v>0.18843053205122579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1678134665.5999999</v>
      </c>
      <c r="BF195">
        <v>1157.532857142857</v>
      </c>
      <c r="BG195">
        <v>1188.227142857143</v>
      </c>
      <c r="BH195">
        <v>34.176114285714277</v>
      </c>
      <c r="BI195">
        <v>32.226500000000001</v>
      </c>
      <c r="BJ195">
        <v>1165.494285714286</v>
      </c>
      <c r="BK195">
        <v>33.923414285714287</v>
      </c>
      <c r="BL195">
        <v>650.04828571428573</v>
      </c>
      <c r="BM195">
        <v>101.0611428571429</v>
      </c>
      <c r="BN195">
        <v>9.9876485714285729E-2</v>
      </c>
      <c r="BO195">
        <v>32.651171428571431</v>
      </c>
      <c r="BP195">
        <v>32.490642857142852</v>
      </c>
      <c r="BQ195">
        <v>999.89999999999986</v>
      </c>
      <c r="BR195">
        <v>0</v>
      </c>
      <c r="BS195">
        <v>0</v>
      </c>
      <c r="BT195">
        <v>9006.6071428571431</v>
      </c>
      <c r="BU195">
        <v>0</v>
      </c>
      <c r="BV195">
        <v>203.86857142857141</v>
      </c>
      <c r="BW195">
        <v>-30.693957142857151</v>
      </c>
      <c r="BX195">
        <v>1198.492857142857</v>
      </c>
      <c r="BY195">
        <v>1227.795714285714</v>
      </c>
      <c r="BZ195">
        <v>1.94964</v>
      </c>
      <c r="CA195">
        <v>1188.227142857143</v>
      </c>
      <c r="CB195">
        <v>32.226500000000001</v>
      </c>
      <c r="CC195">
        <v>3.4538757142857142</v>
      </c>
      <c r="CD195">
        <v>3.2568428571428578</v>
      </c>
      <c r="CE195">
        <v>26.3947</v>
      </c>
      <c r="CF195">
        <v>25.402799999999999</v>
      </c>
      <c r="CG195">
        <v>1199.977142857143</v>
      </c>
      <c r="CH195">
        <v>0.49998071428571428</v>
      </c>
      <c r="CI195">
        <v>0.50001928571428578</v>
      </c>
      <c r="CJ195">
        <v>0</v>
      </c>
      <c r="CK195">
        <v>1127.4128571428571</v>
      </c>
      <c r="CL195">
        <v>4.9990899999999998</v>
      </c>
      <c r="CM195">
        <v>12280.214285714281</v>
      </c>
      <c r="CN195">
        <v>9557.5985714285725</v>
      </c>
      <c r="CO195">
        <v>42.561999999999998</v>
      </c>
      <c r="CP195">
        <v>43.936999999999998</v>
      </c>
      <c r="CQ195">
        <v>43.321000000000012</v>
      </c>
      <c r="CR195">
        <v>43.125</v>
      </c>
      <c r="CS195">
        <v>43.811999999999998</v>
      </c>
      <c r="CT195">
        <v>597.46571428571428</v>
      </c>
      <c r="CU195">
        <v>597.51285714285711</v>
      </c>
      <c r="CV195">
        <v>0</v>
      </c>
      <c r="CW195">
        <v>1678134709.5999999</v>
      </c>
      <c r="CX195">
        <v>0</v>
      </c>
      <c r="CY195">
        <v>1678124978.5</v>
      </c>
      <c r="CZ195" t="s">
        <v>356</v>
      </c>
      <c r="DA195">
        <v>1678124978.5</v>
      </c>
      <c r="DB195">
        <v>1678124958</v>
      </c>
      <c r="DC195">
        <v>13</v>
      </c>
      <c r="DD195">
        <v>-0.20300000000000001</v>
      </c>
      <c r="DE195">
        <v>-1.0999999999999999E-2</v>
      </c>
      <c r="DF195">
        <v>-7.2679999999999998</v>
      </c>
      <c r="DG195">
        <v>0.23699999999999999</v>
      </c>
      <c r="DH195">
        <v>791</v>
      </c>
      <c r="DI195">
        <v>32</v>
      </c>
      <c r="DJ195">
        <v>0.03</v>
      </c>
      <c r="DK195">
        <v>7.0000000000000007E-2</v>
      </c>
      <c r="DL195">
        <v>-30.663699999999999</v>
      </c>
      <c r="DM195">
        <v>-0.61341324041816059</v>
      </c>
      <c r="DN195">
        <v>8.874730088647298E-2</v>
      </c>
      <c r="DO195">
        <v>0</v>
      </c>
      <c r="DP195">
        <v>1.948538048780488</v>
      </c>
      <c r="DQ195">
        <v>7.0043205574944183E-3</v>
      </c>
      <c r="DR195">
        <v>1.5542031438182881E-3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371</v>
      </c>
      <c r="EA195">
        <v>3.29636</v>
      </c>
      <c r="EB195">
        <v>2.6252</v>
      </c>
      <c r="EC195">
        <v>0.20550199999999999</v>
      </c>
      <c r="ED195">
        <v>0.20651600000000001</v>
      </c>
      <c r="EE195">
        <v>0.139381</v>
      </c>
      <c r="EF195">
        <v>0.13275500000000001</v>
      </c>
      <c r="EG195">
        <v>23936.799999999999</v>
      </c>
      <c r="EH195">
        <v>24245.3</v>
      </c>
      <c r="EI195">
        <v>28037.8</v>
      </c>
      <c r="EJ195">
        <v>29418.2</v>
      </c>
      <c r="EK195">
        <v>33226.400000000001</v>
      </c>
      <c r="EL195">
        <v>35423.300000000003</v>
      </c>
      <c r="EM195">
        <v>39595.699999999997</v>
      </c>
      <c r="EN195">
        <v>42046.1</v>
      </c>
      <c r="EO195">
        <v>2.1892800000000001</v>
      </c>
      <c r="EP195">
        <v>2.1804700000000001</v>
      </c>
      <c r="EQ195">
        <v>0.10856200000000001</v>
      </c>
      <c r="ER195">
        <v>0</v>
      </c>
      <c r="ES195">
        <v>30.7272</v>
      </c>
      <c r="ET195">
        <v>999.9</v>
      </c>
      <c r="EU195">
        <v>71.2</v>
      </c>
      <c r="EV195">
        <v>34.799999999999997</v>
      </c>
      <c r="EW195">
        <v>39.356299999999997</v>
      </c>
      <c r="EX195">
        <v>56.378300000000003</v>
      </c>
      <c r="EY195">
        <v>-3.4094500000000001</v>
      </c>
      <c r="EZ195">
        <v>2</v>
      </c>
      <c r="FA195">
        <v>0.47788900000000001</v>
      </c>
      <c r="FB195">
        <v>0.105452</v>
      </c>
      <c r="FC195">
        <v>20.274899999999999</v>
      </c>
      <c r="FD195">
        <v>5.2192400000000001</v>
      </c>
      <c r="FE195">
        <v>12.0097</v>
      </c>
      <c r="FF195">
        <v>4.9858500000000001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1.86585</v>
      </c>
      <c r="FM195">
        <v>1.8623400000000001</v>
      </c>
      <c r="FN195">
        <v>1.86435</v>
      </c>
      <c r="FO195">
        <v>1.86043</v>
      </c>
      <c r="FP195">
        <v>1.8611599999999999</v>
      </c>
      <c r="FQ195">
        <v>1.8602799999999999</v>
      </c>
      <c r="FR195">
        <v>1.8620300000000001</v>
      </c>
      <c r="FS195">
        <v>1.85863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-7.97</v>
      </c>
      <c r="GH195">
        <v>0.25280000000000002</v>
      </c>
      <c r="GI195">
        <v>-4.6300871571038451</v>
      </c>
      <c r="GJ195">
        <v>-4.6782648166075668E-3</v>
      </c>
      <c r="GK195">
        <v>2.0645039605938809E-6</v>
      </c>
      <c r="GL195">
        <v>-4.2957140779123221E-10</v>
      </c>
      <c r="GM195">
        <v>-8.3289933805379121E-2</v>
      </c>
      <c r="GN195">
        <v>6.7050777095108757E-4</v>
      </c>
      <c r="GO195">
        <v>6.3862846072479287E-4</v>
      </c>
      <c r="GP195">
        <v>-1.0801389653900339E-5</v>
      </c>
      <c r="GQ195">
        <v>6</v>
      </c>
      <c r="GR195">
        <v>2074</v>
      </c>
      <c r="GS195">
        <v>4</v>
      </c>
      <c r="GT195">
        <v>34</v>
      </c>
      <c r="GU195">
        <v>161.5</v>
      </c>
      <c r="GV195">
        <v>161.80000000000001</v>
      </c>
      <c r="GW195">
        <v>3.2019000000000002</v>
      </c>
      <c r="GX195">
        <v>2.5354000000000001</v>
      </c>
      <c r="GY195">
        <v>2.04956</v>
      </c>
      <c r="GZ195">
        <v>2.6171899999999999</v>
      </c>
      <c r="HA195">
        <v>2.1972700000000001</v>
      </c>
      <c r="HB195">
        <v>2.2839399999999999</v>
      </c>
      <c r="HC195">
        <v>40.272799999999997</v>
      </c>
      <c r="HD195">
        <v>13.2127</v>
      </c>
      <c r="HE195">
        <v>18</v>
      </c>
      <c r="HF195">
        <v>679.23500000000001</v>
      </c>
      <c r="HG195">
        <v>747.971</v>
      </c>
      <c r="HH195">
        <v>31.000399999999999</v>
      </c>
      <c r="HI195">
        <v>33.439900000000002</v>
      </c>
      <c r="HJ195">
        <v>30.000299999999999</v>
      </c>
      <c r="HK195">
        <v>33.393900000000002</v>
      </c>
      <c r="HL195">
        <v>33.413200000000003</v>
      </c>
      <c r="HM195">
        <v>64.058800000000005</v>
      </c>
      <c r="HN195">
        <v>22.3386</v>
      </c>
      <c r="HO195">
        <v>97.397000000000006</v>
      </c>
      <c r="HP195">
        <v>31</v>
      </c>
      <c r="HQ195">
        <v>1203.93</v>
      </c>
      <c r="HR195">
        <v>32.208199999999998</v>
      </c>
      <c r="HS195">
        <v>98.825400000000002</v>
      </c>
      <c r="HT195">
        <v>97.503900000000002</v>
      </c>
    </row>
    <row r="196" spans="1:228" x14ac:dyDescent="0.2">
      <c r="A196">
        <v>181</v>
      </c>
      <c r="B196">
        <v>1678134671.5999999</v>
      </c>
      <c r="C196">
        <v>719</v>
      </c>
      <c r="D196" t="s">
        <v>721</v>
      </c>
      <c r="E196" t="s">
        <v>722</v>
      </c>
      <c r="F196">
        <v>4</v>
      </c>
      <c r="G196">
        <v>1678134669.2874999</v>
      </c>
      <c r="H196">
        <f t="shared" si="68"/>
        <v>2.1867281295400586E-3</v>
      </c>
      <c r="I196">
        <f t="shared" si="69"/>
        <v>2.1867281295400587</v>
      </c>
      <c r="J196">
        <f t="shared" si="70"/>
        <v>20.337157321327954</v>
      </c>
      <c r="K196">
        <f t="shared" si="71"/>
        <v>1163.6412499999999</v>
      </c>
      <c r="L196">
        <f t="shared" si="72"/>
        <v>917.28109552803824</v>
      </c>
      <c r="M196">
        <f t="shared" si="73"/>
        <v>92.792211164986682</v>
      </c>
      <c r="N196">
        <f t="shared" si="74"/>
        <v>117.71401930847767</v>
      </c>
      <c r="O196">
        <f t="shared" si="75"/>
        <v>0.15065867251468071</v>
      </c>
      <c r="P196">
        <f t="shared" si="76"/>
        <v>2.7630618137328762</v>
      </c>
      <c r="Q196">
        <f t="shared" si="77"/>
        <v>0.14623924325895329</v>
      </c>
      <c r="R196">
        <f t="shared" si="78"/>
        <v>9.1785796627590621E-2</v>
      </c>
      <c r="S196">
        <f t="shared" si="79"/>
        <v>226.10557232235095</v>
      </c>
      <c r="T196">
        <f t="shared" si="80"/>
        <v>33.457249423005493</v>
      </c>
      <c r="U196">
        <f t="shared" si="81"/>
        <v>32.485075000000002</v>
      </c>
      <c r="V196">
        <f t="shared" si="82"/>
        <v>4.9077629322981879</v>
      </c>
      <c r="W196">
        <f t="shared" si="83"/>
        <v>69.788325626033171</v>
      </c>
      <c r="X196">
        <f t="shared" si="84"/>
        <v>3.4576521340997566</v>
      </c>
      <c r="Y196">
        <f t="shared" si="85"/>
        <v>4.9544850131924454</v>
      </c>
      <c r="Z196">
        <f t="shared" si="86"/>
        <v>1.4501107981984314</v>
      </c>
      <c r="AA196">
        <f t="shared" si="87"/>
        <v>-96.434710512716578</v>
      </c>
      <c r="AB196">
        <f t="shared" si="88"/>
        <v>25.04054388717995</v>
      </c>
      <c r="AC196">
        <f t="shared" si="89"/>
        <v>2.066773142164426</v>
      </c>
      <c r="AD196">
        <f t="shared" si="90"/>
        <v>156.77817883897876</v>
      </c>
      <c r="AE196">
        <f t="shared" si="91"/>
        <v>30.873252779436278</v>
      </c>
      <c r="AF196">
        <f t="shared" si="92"/>
        <v>2.1869793352882203</v>
      </c>
      <c r="AG196">
        <f t="shared" si="93"/>
        <v>20.337157321327954</v>
      </c>
      <c r="AH196">
        <v>1233.865491671165</v>
      </c>
      <c r="AI196">
        <v>1207.917878787878</v>
      </c>
      <c r="AJ196">
        <v>1.707245809031062</v>
      </c>
      <c r="AK196">
        <v>62.734653934625719</v>
      </c>
      <c r="AL196">
        <f t="shared" si="94"/>
        <v>2.1867281295400587</v>
      </c>
      <c r="AM196">
        <v>32.230533174174028</v>
      </c>
      <c r="AN196">
        <v>34.179953333333323</v>
      </c>
      <c r="AO196">
        <v>1.7276399993005469E-5</v>
      </c>
      <c r="AP196">
        <v>100.3352754229541</v>
      </c>
      <c r="AQ196">
        <v>18</v>
      </c>
      <c r="AR196">
        <v>3</v>
      </c>
      <c r="AS196">
        <f t="shared" si="95"/>
        <v>1</v>
      </c>
      <c r="AT196">
        <f t="shared" si="96"/>
        <v>0</v>
      </c>
      <c r="AU196">
        <f t="shared" si="97"/>
        <v>47264.105861857191</v>
      </c>
      <c r="AV196">
        <f t="shared" si="98"/>
        <v>1199.93625</v>
      </c>
      <c r="AW196">
        <f t="shared" si="99"/>
        <v>1025.8717074209071</v>
      </c>
      <c r="AX196">
        <f t="shared" si="100"/>
        <v>0.85493850812566685</v>
      </c>
      <c r="AY196">
        <f t="shared" si="101"/>
        <v>0.18843132068253707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1678134669.2874999</v>
      </c>
      <c r="BF196">
        <v>1163.6412499999999</v>
      </c>
      <c r="BG196">
        <v>1194.48875</v>
      </c>
      <c r="BH196">
        <v>34.180012499999997</v>
      </c>
      <c r="BI196">
        <v>32.230262500000002</v>
      </c>
      <c r="BJ196">
        <v>1171.6099999999999</v>
      </c>
      <c r="BK196">
        <v>33.927275000000002</v>
      </c>
      <c r="BL196">
        <v>649.99974999999995</v>
      </c>
      <c r="BM196">
        <v>101.06</v>
      </c>
      <c r="BN196">
        <v>0.10006055</v>
      </c>
      <c r="BO196">
        <v>32.653174999999997</v>
      </c>
      <c r="BP196">
        <v>32.485075000000002</v>
      </c>
      <c r="BQ196">
        <v>999.9</v>
      </c>
      <c r="BR196">
        <v>0</v>
      </c>
      <c r="BS196">
        <v>0</v>
      </c>
      <c r="BT196">
        <v>8984.5337499999987</v>
      </c>
      <c r="BU196">
        <v>0</v>
      </c>
      <c r="BV196">
        <v>208.948375</v>
      </c>
      <c r="BW196">
        <v>-30.84665</v>
      </c>
      <c r="BX196">
        <v>1204.8225</v>
      </c>
      <c r="BY196">
        <v>1234.27</v>
      </c>
      <c r="BZ196">
        <v>1.94974625</v>
      </c>
      <c r="CA196">
        <v>1194.48875</v>
      </c>
      <c r="CB196">
        <v>32.230262500000002</v>
      </c>
      <c r="CC196">
        <v>3.4542237500000001</v>
      </c>
      <c r="CD196">
        <v>3.2571812499999999</v>
      </c>
      <c r="CE196">
        <v>26.3964</v>
      </c>
      <c r="CF196">
        <v>25.40455</v>
      </c>
      <c r="CG196">
        <v>1199.93625</v>
      </c>
      <c r="CH196">
        <v>0.49996637500000002</v>
      </c>
      <c r="CI196">
        <v>0.50003362499999993</v>
      </c>
      <c r="CJ196">
        <v>0</v>
      </c>
      <c r="CK196">
        <v>1127.0474999999999</v>
      </c>
      <c r="CL196">
        <v>4.9990899999999998</v>
      </c>
      <c r="CM196">
        <v>12275.525</v>
      </c>
      <c r="CN196">
        <v>9557.2362499999999</v>
      </c>
      <c r="CO196">
        <v>42.561999999999998</v>
      </c>
      <c r="CP196">
        <v>43.952749999999988</v>
      </c>
      <c r="CQ196">
        <v>43.351374999999997</v>
      </c>
      <c r="CR196">
        <v>43.125</v>
      </c>
      <c r="CS196">
        <v>43.811999999999998</v>
      </c>
      <c r="CT196">
        <v>597.42875000000004</v>
      </c>
      <c r="CU196">
        <v>597.50874999999996</v>
      </c>
      <c r="CV196">
        <v>0</v>
      </c>
      <c r="CW196">
        <v>1678134713.8</v>
      </c>
      <c r="CX196">
        <v>0</v>
      </c>
      <c r="CY196">
        <v>1678124978.5</v>
      </c>
      <c r="CZ196" t="s">
        <v>356</v>
      </c>
      <c r="DA196">
        <v>1678124978.5</v>
      </c>
      <c r="DB196">
        <v>1678124958</v>
      </c>
      <c r="DC196">
        <v>13</v>
      </c>
      <c r="DD196">
        <v>-0.20300000000000001</v>
      </c>
      <c r="DE196">
        <v>-1.0999999999999999E-2</v>
      </c>
      <c r="DF196">
        <v>-7.2679999999999998</v>
      </c>
      <c r="DG196">
        <v>0.23699999999999999</v>
      </c>
      <c r="DH196">
        <v>791</v>
      </c>
      <c r="DI196">
        <v>32</v>
      </c>
      <c r="DJ196">
        <v>0.03</v>
      </c>
      <c r="DK196">
        <v>7.0000000000000007E-2</v>
      </c>
      <c r="DL196">
        <v>-30.70662195121951</v>
      </c>
      <c r="DM196">
        <v>-0.81954355400695833</v>
      </c>
      <c r="DN196">
        <v>0.10378907436319269</v>
      </c>
      <c r="DO196">
        <v>0</v>
      </c>
      <c r="DP196">
        <v>1.948807560975609</v>
      </c>
      <c r="DQ196">
        <v>8.8929616724749989E-3</v>
      </c>
      <c r="DR196">
        <v>1.4296217826418121E-3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371</v>
      </c>
      <c r="EA196">
        <v>3.2965</v>
      </c>
      <c r="EB196">
        <v>2.6252200000000001</v>
      </c>
      <c r="EC196">
        <v>0.20621900000000001</v>
      </c>
      <c r="ED196">
        <v>0.20724300000000001</v>
      </c>
      <c r="EE196">
        <v>0.139381</v>
      </c>
      <c r="EF196">
        <v>0.13275600000000001</v>
      </c>
      <c r="EG196">
        <v>23914.799999999999</v>
      </c>
      <c r="EH196">
        <v>24222.7</v>
      </c>
      <c r="EI196">
        <v>28037.5</v>
      </c>
      <c r="EJ196">
        <v>29417.9</v>
      </c>
      <c r="EK196">
        <v>33226.300000000003</v>
      </c>
      <c r="EL196">
        <v>35422.699999999997</v>
      </c>
      <c r="EM196">
        <v>39595.4</v>
      </c>
      <c r="EN196">
        <v>42045.5</v>
      </c>
      <c r="EO196">
        <v>2.1892</v>
      </c>
      <c r="EP196">
        <v>2.18025</v>
      </c>
      <c r="EQ196">
        <v>0.10813</v>
      </c>
      <c r="ER196">
        <v>0</v>
      </c>
      <c r="ES196">
        <v>30.732299999999999</v>
      </c>
      <c r="ET196">
        <v>999.9</v>
      </c>
      <c r="EU196">
        <v>71.2</v>
      </c>
      <c r="EV196">
        <v>34.799999999999997</v>
      </c>
      <c r="EW196">
        <v>39.3566</v>
      </c>
      <c r="EX196">
        <v>56.138300000000001</v>
      </c>
      <c r="EY196">
        <v>-3.5096099999999999</v>
      </c>
      <c r="EZ196">
        <v>2</v>
      </c>
      <c r="FA196">
        <v>0.478244</v>
      </c>
      <c r="FB196">
        <v>0.10657999999999999</v>
      </c>
      <c r="FC196">
        <v>20.275099999999998</v>
      </c>
      <c r="FD196">
        <v>5.2186399999999997</v>
      </c>
      <c r="FE196">
        <v>12.009499999999999</v>
      </c>
      <c r="FF196">
        <v>4.9865000000000004</v>
      </c>
      <c r="FG196">
        <v>3.2845800000000001</v>
      </c>
      <c r="FH196">
        <v>9999</v>
      </c>
      <c r="FI196">
        <v>9999</v>
      </c>
      <c r="FJ196">
        <v>9999</v>
      </c>
      <c r="FK196">
        <v>999.9</v>
      </c>
      <c r="FL196">
        <v>1.86585</v>
      </c>
      <c r="FM196">
        <v>1.8623400000000001</v>
      </c>
      <c r="FN196">
        <v>1.86436</v>
      </c>
      <c r="FO196">
        <v>1.86046</v>
      </c>
      <c r="FP196">
        <v>1.8611500000000001</v>
      </c>
      <c r="FQ196">
        <v>1.8602700000000001</v>
      </c>
      <c r="FR196">
        <v>1.8620300000000001</v>
      </c>
      <c r="FS196">
        <v>1.8586100000000001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-7.98</v>
      </c>
      <c r="GH196">
        <v>0.25280000000000002</v>
      </c>
      <c r="GI196">
        <v>-4.6300871571038451</v>
      </c>
      <c r="GJ196">
        <v>-4.6782648166075668E-3</v>
      </c>
      <c r="GK196">
        <v>2.0645039605938809E-6</v>
      </c>
      <c r="GL196">
        <v>-4.2957140779123221E-10</v>
      </c>
      <c r="GM196">
        <v>-8.3289933805379121E-2</v>
      </c>
      <c r="GN196">
        <v>6.7050777095108757E-4</v>
      </c>
      <c r="GO196">
        <v>6.3862846072479287E-4</v>
      </c>
      <c r="GP196">
        <v>-1.0801389653900339E-5</v>
      </c>
      <c r="GQ196">
        <v>6</v>
      </c>
      <c r="GR196">
        <v>2074</v>
      </c>
      <c r="GS196">
        <v>4</v>
      </c>
      <c r="GT196">
        <v>34</v>
      </c>
      <c r="GU196">
        <v>161.6</v>
      </c>
      <c r="GV196">
        <v>161.9</v>
      </c>
      <c r="GW196">
        <v>3.2153299999999998</v>
      </c>
      <c r="GX196">
        <v>2.52563</v>
      </c>
      <c r="GY196">
        <v>2.04834</v>
      </c>
      <c r="GZ196">
        <v>2.6171899999999999</v>
      </c>
      <c r="HA196">
        <v>2.1972700000000001</v>
      </c>
      <c r="HB196">
        <v>2.34253</v>
      </c>
      <c r="HC196">
        <v>40.272799999999997</v>
      </c>
      <c r="HD196">
        <v>13.221399999999999</v>
      </c>
      <c r="HE196">
        <v>18</v>
      </c>
      <c r="HF196">
        <v>679.20399999999995</v>
      </c>
      <c r="HG196">
        <v>747.76800000000003</v>
      </c>
      <c r="HH196">
        <v>31.000399999999999</v>
      </c>
      <c r="HI196">
        <v>33.439900000000002</v>
      </c>
      <c r="HJ196">
        <v>30.000299999999999</v>
      </c>
      <c r="HK196">
        <v>33.396799999999999</v>
      </c>
      <c r="HL196">
        <v>33.414400000000001</v>
      </c>
      <c r="HM196">
        <v>64.342600000000004</v>
      </c>
      <c r="HN196">
        <v>22.3386</v>
      </c>
      <c r="HO196">
        <v>97.397000000000006</v>
      </c>
      <c r="HP196">
        <v>31</v>
      </c>
      <c r="HQ196">
        <v>1210.6099999999999</v>
      </c>
      <c r="HR196">
        <v>32.205300000000001</v>
      </c>
      <c r="HS196">
        <v>98.824600000000004</v>
      </c>
      <c r="HT196">
        <v>97.502499999999998</v>
      </c>
    </row>
    <row r="197" spans="1:228" x14ac:dyDescent="0.2">
      <c r="A197">
        <v>182</v>
      </c>
      <c r="B197">
        <v>1678134675.5999999</v>
      </c>
      <c r="C197">
        <v>723</v>
      </c>
      <c r="D197" t="s">
        <v>723</v>
      </c>
      <c r="E197" t="s">
        <v>724</v>
      </c>
      <c r="F197">
        <v>4</v>
      </c>
      <c r="G197">
        <v>1678134673.5999999</v>
      </c>
      <c r="H197">
        <f t="shared" si="68"/>
        <v>2.1872238042676931E-3</v>
      </c>
      <c r="I197">
        <f t="shared" si="69"/>
        <v>2.1872238042676933</v>
      </c>
      <c r="J197">
        <f t="shared" si="70"/>
        <v>20.299724806726001</v>
      </c>
      <c r="K197">
        <f t="shared" si="71"/>
        <v>1170.7914285714289</v>
      </c>
      <c r="L197">
        <f t="shared" si="72"/>
        <v>924.2786790336645</v>
      </c>
      <c r="M197">
        <f t="shared" si="73"/>
        <v>93.499851451658358</v>
      </c>
      <c r="N197">
        <f t="shared" si="74"/>
        <v>118.43703326225527</v>
      </c>
      <c r="O197">
        <f t="shared" si="75"/>
        <v>0.15040915902356203</v>
      </c>
      <c r="P197">
        <f t="shared" si="76"/>
        <v>2.7683254073370103</v>
      </c>
      <c r="Q197">
        <f t="shared" si="77"/>
        <v>0.14601223769252852</v>
      </c>
      <c r="R197">
        <f t="shared" si="78"/>
        <v>9.1641987907594924E-2</v>
      </c>
      <c r="S197">
        <f t="shared" si="79"/>
        <v>226.10489109361288</v>
      </c>
      <c r="T197">
        <f t="shared" si="80"/>
        <v>33.460105576383476</v>
      </c>
      <c r="U197">
        <f t="shared" si="81"/>
        <v>32.494314285714282</v>
      </c>
      <c r="V197">
        <f t="shared" si="82"/>
        <v>4.9103209240350711</v>
      </c>
      <c r="W197">
        <f t="shared" si="83"/>
        <v>69.770932976517415</v>
      </c>
      <c r="X197">
        <f t="shared" si="84"/>
        <v>3.4576493796435401</v>
      </c>
      <c r="Y197">
        <f t="shared" si="85"/>
        <v>4.9557161301071764</v>
      </c>
      <c r="Z197">
        <f t="shared" si="86"/>
        <v>1.452671544391531</v>
      </c>
      <c r="AA197">
        <f t="shared" si="87"/>
        <v>-96.45656976820527</v>
      </c>
      <c r="AB197">
        <f t="shared" si="88"/>
        <v>24.367600993280107</v>
      </c>
      <c r="AC197">
        <f t="shared" si="89"/>
        <v>2.0075408292169179</v>
      </c>
      <c r="AD197">
        <f t="shared" si="90"/>
        <v>156.02346314790464</v>
      </c>
      <c r="AE197">
        <f t="shared" si="91"/>
        <v>30.959429853146958</v>
      </c>
      <c r="AF197">
        <f t="shared" si="92"/>
        <v>2.1840758544239196</v>
      </c>
      <c r="AG197">
        <f t="shared" si="93"/>
        <v>20.299724806726001</v>
      </c>
      <c r="AH197">
        <v>1240.839262405691</v>
      </c>
      <c r="AI197">
        <v>1214.8295151515149</v>
      </c>
      <c r="AJ197">
        <v>1.733022716212274</v>
      </c>
      <c r="AK197">
        <v>62.734653934625719</v>
      </c>
      <c r="AL197">
        <f t="shared" si="94"/>
        <v>2.1872238042676933</v>
      </c>
      <c r="AM197">
        <v>32.232478099491168</v>
      </c>
      <c r="AN197">
        <v>34.182346666666668</v>
      </c>
      <c r="AO197">
        <v>3.0845638150627239E-6</v>
      </c>
      <c r="AP197">
        <v>100.3352754229541</v>
      </c>
      <c r="AQ197">
        <v>18</v>
      </c>
      <c r="AR197">
        <v>3</v>
      </c>
      <c r="AS197">
        <f t="shared" si="95"/>
        <v>1</v>
      </c>
      <c r="AT197">
        <f t="shared" si="96"/>
        <v>0</v>
      </c>
      <c r="AU197">
        <f t="shared" si="97"/>
        <v>47408.305018897358</v>
      </c>
      <c r="AV197">
        <f t="shared" si="98"/>
        <v>1199.9328571428571</v>
      </c>
      <c r="AW197">
        <f t="shared" si="99"/>
        <v>1025.8687850225972</v>
      </c>
      <c r="AX197">
        <f t="shared" si="100"/>
        <v>0.85493849002958267</v>
      </c>
      <c r="AY197">
        <f t="shared" si="101"/>
        <v>0.18843128575709478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1678134673.5999999</v>
      </c>
      <c r="BF197">
        <v>1170.7914285714289</v>
      </c>
      <c r="BG197">
        <v>1201.7285714285711</v>
      </c>
      <c r="BH197">
        <v>34.180071428571431</v>
      </c>
      <c r="BI197">
        <v>32.232985714285711</v>
      </c>
      <c r="BJ197">
        <v>1178.771428571428</v>
      </c>
      <c r="BK197">
        <v>33.927328571428568</v>
      </c>
      <c r="BL197">
        <v>650.02499999999998</v>
      </c>
      <c r="BM197">
        <v>101.06</v>
      </c>
      <c r="BN197">
        <v>9.9805557142857132E-2</v>
      </c>
      <c r="BO197">
        <v>32.657585714285723</v>
      </c>
      <c r="BP197">
        <v>32.494314285714282</v>
      </c>
      <c r="BQ197">
        <v>999.89999999999986</v>
      </c>
      <c r="BR197">
        <v>0</v>
      </c>
      <c r="BS197">
        <v>0</v>
      </c>
      <c r="BT197">
        <v>9012.4985714285722</v>
      </c>
      <c r="BU197">
        <v>0</v>
      </c>
      <c r="BV197">
        <v>214.42828571428569</v>
      </c>
      <c r="BW197">
        <v>-30.938371428571429</v>
      </c>
      <c r="BX197">
        <v>1212.225714285714</v>
      </c>
      <c r="BY197">
        <v>1241.755714285714</v>
      </c>
      <c r="BZ197">
        <v>1.947077142857143</v>
      </c>
      <c r="CA197">
        <v>1201.7285714285711</v>
      </c>
      <c r="CB197">
        <v>32.232985714285711</v>
      </c>
      <c r="CC197">
        <v>3.454235714285713</v>
      </c>
      <c r="CD197">
        <v>3.2574642857142861</v>
      </c>
      <c r="CE197">
        <v>26.396457142857141</v>
      </c>
      <c r="CF197">
        <v>25.405999999999999</v>
      </c>
      <c r="CG197">
        <v>1199.9328571428571</v>
      </c>
      <c r="CH197">
        <v>0.499969</v>
      </c>
      <c r="CI197">
        <v>0.500031</v>
      </c>
      <c r="CJ197">
        <v>0</v>
      </c>
      <c r="CK197">
        <v>1126.727142857143</v>
      </c>
      <c r="CL197">
        <v>4.9990899999999998</v>
      </c>
      <c r="CM197">
        <v>12272.4</v>
      </c>
      <c r="CN197">
        <v>9557.2171428571419</v>
      </c>
      <c r="CO197">
        <v>42.561999999999998</v>
      </c>
      <c r="CP197">
        <v>43.963999999999999</v>
      </c>
      <c r="CQ197">
        <v>43.357000000000014</v>
      </c>
      <c r="CR197">
        <v>43.125</v>
      </c>
      <c r="CS197">
        <v>43.811999999999998</v>
      </c>
      <c r="CT197">
        <v>597.42714285714283</v>
      </c>
      <c r="CU197">
        <v>597.50571428571425</v>
      </c>
      <c r="CV197">
        <v>0</v>
      </c>
      <c r="CW197">
        <v>1678134718</v>
      </c>
      <c r="CX197">
        <v>0</v>
      </c>
      <c r="CY197">
        <v>1678124978.5</v>
      </c>
      <c r="CZ197" t="s">
        <v>356</v>
      </c>
      <c r="DA197">
        <v>1678124978.5</v>
      </c>
      <c r="DB197">
        <v>1678124958</v>
      </c>
      <c r="DC197">
        <v>13</v>
      </c>
      <c r="DD197">
        <v>-0.20300000000000001</v>
      </c>
      <c r="DE197">
        <v>-1.0999999999999999E-2</v>
      </c>
      <c r="DF197">
        <v>-7.2679999999999998</v>
      </c>
      <c r="DG197">
        <v>0.23699999999999999</v>
      </c>
      <c r="DH197">
        <v>791</v>
      </c>
      <c r="DI197">
        <v>32</v>
      </c>
      <c r="DJ197">
        <v>0.03</v>
      </c>
      <c r="DK197">
        <v>7.0000000000000007E-2</v>
      </c>
      <c r="DL197">
        <v>-30.777185365853661</v>
      </c>
      <c r="DM197">
        <v>-1.0051902439024289</v>
      </c>
      <c r="DN197">
        <v>0.1215729783057668</v>
      </c>
      <c r="DO197">
        <v>0</v>
      </c>
      <c r="DP197">
        <v>1.948698292682927</v>
      </c>
      <c r="DQ197">
        <v>1.4506620209077811E-3</v>
      </c>
      <c r="DR197">
        <v>1.4517221101396889E-3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371</v>
      </c>
      <c r="EA197">
        <v>3.29643</v>
      </c>
      <c r="EB197">
        <v>2.6252200000000001</v>
      </c>
      <c r="EC197">
        <v>0.20695</v>
      </c>
      <c r="ED197">
        <v>0.207951</v>
      </c>
      <c r="EE197">
        <v>0.13939499999999999</v>
      </c>
      <c r="EF197">
        <v>0.132766</v>
      </c>
      <c r="EG197">
        <v>23893.3</v>
      </c>
      <c r="EH197">
        <v>24200.799999999999</v>
      </c>
      <c r="EI197">
        <v>28038.2</v>
      </c>
      <c r="EJ197">
        <v>29417.599999999999</v>
      </c>
      <c r="EK197">
        <v>33226.9</v>
      </c>
      <c r="EL197">
        <v>35422.1</v>
      </c>
      <c r="EM197">
        <v>39596.800000000003</v>
      </c>
      <c r="EN197">
        <v>42045.1</v>
      </c>
      <c r="EO197">
        <v>2.1890999999999998</v>
      </c>
      <c r="EP197">
        <v>2.1804000000000001</v>
      </c>
      <c r="EQ197">
        <v>0.10854800000000001</v>
      </c>
      <c r="ER197">
        <v>0</v>
      </c>
      <c r="ES197">
        <v>30.736599999999999</v>
      </c>
      <c r="ET197">
        <v>999.9</v>
      </c>
      <c r="EU197">
        <v>71.2</v>
      </c>
      <c r="EV197">
        <v>34.799999999999997</v>
      </c>
      <c r="EW197">
        <v>39.36</v>
      </c>
      <c r="EX197">
        <v>56.4983</v>
      </c>
      <c r="EY197">
        <v>-3.5657000000000001</v>
      </c>
      <c r="EZ197">
        <v>2</v>
      </c>
      <c r="FA197">
        <v>0.47819600000000001</v>
      </c>
      <c r="FB197">
        <v>0.10821600000000001</v>
      </c>
      <c r="FC197">
        <v>20.274899999999999</v>
      </c>
      <c r="FD197">
        <v>5.2186399999999997</v>
      </c>
      <c r="FE197">
        <v>12.0098</v>
      </c>
      <c r="FF197">
        <v>4.9863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1.8623400000000001</v>
      </c>
      <c r="FN197">
        <v>1.8643400000000001</v>
      </c>
      <c r="FO197">
        <v>1.8604499999999999</v>
      </c>
      <c r="FP197">
        <v>1.8611200000000001</v>
      </c>
      <c r="FQ197">
        <v>1.86026</v>
      </c>
      <c r="FR197">
        <v>1.8620300000000001</v>
      </c>
      <c r="FS197">
        <v>1.8586499999999999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-7.99</v>
      </c>
      <c r="GH197">
        <v>0.25280000000000002</v>
      </c>
      <c r="GI197">
        <v>-4.6300871571038451</v>
      </c>
      <c r="GJ197">
        <v>-4.6782648166075668E-3</v>
      </c>
      <c r="GK197">
        <v>2.0645039605938809E-6</v>
      </c>
      <c r="GL197">
        <v>-4.2957140779123221E-10</v>
      </c>
      <c r="GM197">
        <v>-8.3289933805379121E-2</v>
      </c>
      <c r="GN197">
        <v>6.7050777095108757E-4</v>
      </c>
      <c r="GO197">
        <v>6.3862846072479287E-4</v>
      </c>
      <c r="GP197">
        <v>-1.0801389653900339E-5</v>
      </c>
      <c r="GQ197">
        <v>6</v>
      </c>
      <c r="GR197">
        <v>2074</v>
      </c>
      <c r="GS197">
        <v>4</v>
      </c>
      <c r="GT197">
        <v>34</v>
      </c>
      <c r="GU197">
        <v>161.6</v>
      </c>
      <c r="GV197">
        <v>162</v>
      </c>
      <c r="GW197">
        <v>3.2299799999999999</v>
      </c>
      <c r="GX197">
        <v>2.52075</v>
      </c>
      <c r="GY197">
        <v>2.04834</v>
      </c>
      <c r="GZ197">
        <v>2.6171899999999999</v>
      </c>
      <c r="HA197">
        <v>2.1972700000000001</v>
      </c>
      <c r="HB197">
        <v>2.32666</v>
      </c>
      <c r="HC197">
        <v>40.272799999999997</v>
      </c>
      <c r="HD197">
        <v>13.2302</v>
      </c>
      <c r="HE197">
        <v>18</v>
      </c>
      <c r="HF197">
        <v>679.125</v>
      </c>
      <c r="HG197">
        <v>747.93499999999995</v>
      </c>
      <c r="HH197">
        <v>31.000399999999999</v>
      </c>
      <c r="HI197">
        <v>33.442</v>
      </c>
      <c r="HJ197">
        <v>30.0001</v>
      </c>
      <c r="HK197">
        <v>33.396900000000002</v>
      </c>
      <c r="HL197">
        <v>33.416200000000003</v>
      </c>
      <c r="HM197">
        <v>64.631699999999995</v>
      </c>
      <c r="HN197">
        <v>22.3386</v>
      </c>
      <c r="HO197">
        <v>97.397000000000006</v>
      </c>
      <c r="HP197">
        <v>31</v>
      </c>
      <c r="HQ197">
        <v>1217.29</v>
      </c>
      <c r="HR197">
        <v>32.195</v>
      </c>
      <c r="HS197">
        <v>98.827500000000001</v>
      </c>
      <c r="HT197">
        <v>97.5017</v>
      </c>
    </row>
    <row r="198" spans="1:228" x14ac:dyDescent="0.2">
      <c r="A198">
        <v>183</v>
      </c>
      <c r="B198">
        <v>1678134679.0999999</v>
      </c>
      <c r="C198">
        <v>726.5</v>
      </c>
      <c r="D198" t="s">
        <v>725</v>
      </c>
      <c r="E198" t="s">
        <v>726</v>
      </c>
      <c r="F198">
        <v>4</v>
      </c>
      <c r="G198">
        <v>1678134677.0285721</v>
      </c>
      <c r="H198">
        <f t="shared" si="68"/>
        <v>2.1909085523962053E-3</v>
      </c>
      <c r="I198">
        <f t="shared" si="69"/>
        <v>2.1909085523962051</v>
      </c>
      <c r="J198">
        <f t="shared" si="70"/>
        <v>20.300427584234761</v>
      </c>
      <c r="K198">
        <f t="shared" si="71"/>
        <v>1176.487142857143</v>
      </c>
      <c r="L198">
        <f t="shared" si="72"/>
        <v>929.9182949320242</v>
      </c>
      <c r="M198">
        <f t="shared" si="73"/>
        <v>94.071560973153922</v>
      </c>
      <c r="N198">
        <f t="shared" si="74"/>
        <v>119.01473774263951</v>
      </c>
      <c r="O198">
        <f t="shared" si="75"/>
        <v>0.1505031577664056</v>
      </c>
      <c r="P198">
        <f t="shared" si="76"/>
        <v>2.7589558880493819</v>
      </c>
      <c r="Q198">
        <f t="shared" si="77"/>
        <v>0.14608634744850146</v>
      </c>
      <c r="R198">
        <f t="shared" si="78"/>
        <v>9.1690003091281419E-2</v>
      </c>
      <c r="S198">
        <f t="shared" si="79"/>
        <v>226.11380233497016</v>
      </c>
      <c r="T198">
        <f t="shared" si="80"/>
        <v>33.474118671334267</v>
      </c>
      <c r="U198">
        <f t="shared" si="81"/>
        <v>32.502742857142863</v>
      </c>
      <c r="V198">
        <f t="shared" si="82"/>
        <v>4.9126554731642447</v>
      </c>
      <c r="W198">
        <f t="shared" si="83"/>
        <v>69.734661960133536</v>
      </c>
      <c r="X198">
        <f t="shared" si="84"/>
        <v>3.4582775909247507</v>
      </c>
      <c r="Y198">
        <f t="shared" si="85"/>
        <v>4.9591946009601457</v>
      </c>
      <c r="Z198">
        <f t="shared" si="86"/>
        <v>1.4543778822394939</v>
      </c>
      <c r="AA198">
        <f t="shared" si="87"/>
        <v>-96.619067160672657</v>
      </c>
      <c r="AB198">
        <f t="shared" si="88"/>
        <v>24.884340831648057</v>
      </c>
      <c r="AC198">
        <f t="shared" si="89"/>
        <v>2.0572859537368227</v>
      </c>
      <c r="AD198">
        <f t="shared" si="90"/>
        <v>156.43636195968236</v>
      </c>
      <c r="AE198">
        <f t="shared" si="91"/>
        <v>30.861379965541254</v>
      </c>
      <c r="AF198">
        <f t="shared" si="92"/>
        <v>2.1882345815813258</v>
      </c>
      <c r="AG198">
        <f t="shared" si="93"/>
        <v>20.300427584234761</v>
      </c>
      <c r="AH198">
        <v>1246.724496236345</v>
      </c>
      <c r="AI198">
        <v>1220.810545454545</v>
      </c>
      <c r="AJ198">
        <v>1.7075601514573391</v>
      </c>
      <c r="AK198">
        <v>62.734653934625719</v>
      </c>
      <c r="AL198">
        <f t="shared" si="94"/>
        <v>2.1909085523962051</v>
      </c>
      <c r="AM198">
        <v>32.235073077508083</v>
      </c>
      <c r="AN198">
        <v>34.188179393939407</v>
      </c>
      <c r="AO198">
        <v>2.5850728983278281E-5</v>
      </c>
      <c r="AP198">
        <v>100.3352754229541</v>
      </c>
      <c r="AQ198">
        <v>18</v>
      </c>
      <c r="AR198">
        <v>3</v>
      </c>
      <c r="AS198">
        <f t="shared" si="95"/>
        <v>1</v>
      </c>
      <c r="AT198">
        <f t="shared" si="96"/>
        <v>0</v>
      </c>
      <c r="AU198">
        <f t="shared" si="97"/>
        <v>47148.590458590617</v>
      </c>
      <c r="AV198">
        <f t="shared" si="98"/>
        <v>1199.984285714286</v>
      </c>
      <c r="AW198">
        <f t="shared" si="99"/>
        <v>1025.912349396358</v>
      </c>
      <c r="AX198">
        <f t="shared" si="100"/>
        <v>0.85493815344897417</v>
      </c>
      <c r="AY198">
        <f t="shared" si="101"/>
        <v>0.18843063615652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1678134677.0285721</v>
      </c>
      <c r="BF198">
        <v>1176.487142857143</v>
      </c>
      <c r="BG198">
        <v>1207.3514285714291</v>
      </c>
      <c r="BH198">
        <v>34.185842857142859</v>
      </c>
      <c r="BI198">
        <v>32.234957142857141</v>
      </c>
      <c r="BJ198">
        <v>1184.475714285715</v>
      </c>
      <c r="BK198">
        <v>33.933085714285717</v>
      </c>
      <c r="BL198">
        <v>649.99028571428573</v>
      </c>
      <c r="BM198">
        <v>101.0608571428572</v>
      </c>
      <c r="BN198">
        <v>0.1002464571428572</v>
      </c>
      <c r="BO198">
        <v>32.670042857142853</v>
      </c>
      <c r="BP198">
        <v>32.502742857142863</v>
      </c>
      <c r="BQ198">
        <v>999.89999999999986</v>
      </c>
      <c r="BR198">
        <v>0</v>
      </c>
      <c r="BS198">
        <v>0</v>
      </c>
      <c r="BT198">
        <v>8962.6785714285706</v>
      </c>
      <c r="BU198">
        <v>0</v>
      </c>
      <c r="BV198">
        <v>218.5782857142857</v>
      </c>
      <c r="BW198">
        <v>-30.861428571428569</v>
      </c>
      <c r="BX198">
        <v>1218.1314285714291</v>
      </c>
      <c r="BY198">
        <v>1247.565714285714</v>
      </c>
      <c r="BZ198">
        <v>1.9508942857142859</v>
      </c>
      <c r="CA198">
        <v>1207.3514285714291</v>
      </c>
      <c r="CB198">
        <v>32.234957142857141</v>
      </c>
      <c r="CC198">
        <v>3.4548457142857139</v>
      </c>
      <c r="CD198">
        <v>3.2576857142857141</v>
      </c>
      <c r="CE198">
        <v>26.399457142857141</v>
      </c>
      <c r="CF198">
        <v>25.407142857142851</v>
      </c>
      <c r="CG198">
        <v>1199.984285714286</v>
      </c>
      <c r="CH198">
        <v>0.49997871428571422</v>
      </c>
      <c r="CI198">
        <v>0.50002128571428572</v>
      </c>
      <c r="CJ198">
        <v>0</v>
      </c>
      <c r="CK198">
        <v>1126.495714285714</v>
      </c>
      <c r="CL198">
        <v>4.9990899999999998</v>
      </c>
      <c r="CM198">
        <v>12270.314285714279</v>
      </c>
      <c r="CN198">
        <v>9557.6442857142865</v>
      </c>
      <c r="CO198">
        <v>42.561999999999998</v>
      </c>
      <c r="CP198">
        <v>43.954999999999998</v>
      </c>
      <c r="CQ198">
        <v>43.330000000000013</v>
      </c>
      <c r="CR198">
        <v>43.125</v>
      </c>
      <c r="CS198">
        <v>43.811999999999998</v>
      </c>
      <c r="CT198">
        <v>597.4671428571429</v>
      </c>
      <c r="CU198">
        <v>597.51857142857148</v>
      </c>
      <c r="CV198">
        <v>0</v>
      </c>
      <c r="CW198">
        <v>1678134721.5999999</v>
      </c>
      <c r="CX198">
        <v>0</v>
      </c>
      <c r="CY198">
        <v>1678124978.5</v>
      </c>
      <c r="CZ198" t="s">
        <v>356</v>
      </c>
      <c r="DA198">
        <v>1678124978.5</v>
      </c>
      <c r="DB198">
        <v>1678124958</v>
      </c>
      <c r="DC198">
        <v>13</v>
      </c>
      <c r="DD198">
        <v>-0.20300000000000001</v>
      </c>
      <c r="DE198">
        <v>-1.0999999999999999E-2</v>
      </c>
      <c r="DF198">
        <v>-7.2679999999999998</v>
      </c>
      <c r="DG198">
        <v>0.23699999999999999</v>
      </c>
      <c r="DH198">
        <v>791</v>
      </c>
      <c r="DI198">
        <v>32</v>
      </c>
      <c r="DJ198">
        <v>0.03</v>
      </c>
      <c r="DK198">
        <v>7.0000000000000007E-2</v>
      </c>
      <c r="DL198">
        <v>-30.82689756097562</v>
      </c>
      <c r="DM198">
        <v>-0.53354634146341484</v>
      </c>
      <c r="DN198">
        <v>9.0071076237263473E-2</v>
      </c>
      <c r="DO198">
        <v>0</v>
      </c>
      <c r="DP198">
        <v>1.949391707317073</v>
      </c>
      <c r="DQ198">
        <v>1.029825783970591E-3</v>
      </c>
      <c r="DR198">
        <v>1.4770090120421731E-3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371</v>
      </c>
      <c r="EA198">
        <v>3.29637</v>
      </c>
      <c r="EB198">
        <v>2.6251600000000002</v>
      </c>
      <c r="EC198">
        <v>0.20757800000000001</v>
      </c>
      <c r="ED198">
        <v>0.20857700000000001</v>
      </c>
      <c r="EE198">
        <v>0.13941200000000001</v>
      </c>
      <c r="EF198">
        <v>0.132769</v>
      </c>
      <c r="EG198">
        <v>23873.9</v>
      </c>
      <c r="EH198">
        <v>24181.5</v>
      </c>
      <c r="EI198">
        <v>28037.7</v>
      </c>
      <c r="EJ198">
        <v>29417.5</v>
      </c>
      <c r="EK198">
        <v>33225.800000000003</v>
      </c>
      <c r="EL198">
        <v>35422</v>
      </c>
      <c r="EM198">
        <v>39596.199999999997</v>
      </c>
      <c r="EN198">
        <v>42045.1</v>
      </c>
      <c r="EO198">
        <v>2.1894999999999998</v>
      </c>
      <c r="EP198">
        <v>2.1802999999999999</v>
      </c>
      <c r="EQ198">
        <v>0.10947900000000001</v>
      </c>
      <c r="ER198">
        <v>0</v>
      </c>
      <c r="ES198">
        <v>30.738900000000001</v>
      </c>
      <c r="ET198">
        <v>999.9</v>
      </c>
      <c r="EU198">
        <v>71.2</v>
      </c>
      <c r="EV198">
        <v>34.799999999999997</v>
      </c>
      <c r="EW198">
        <v>39.353900000000003</v>
      </c>
      <c r="EX198">
        <v>56.8583</v>
      </c>
      <c r="EY198">
        <v>-3.4615399999999998</v>
      </c>
      <c r="EZ198">
        <v>2</v>
      </c>
      <c r="FA198">
        <v>0.478298</v>
      </c>
      <c r="FB198">
        <v>0.10932500000000001</v>
      </c>
      <c r="FC198">
        <v>20.274999999999999</v>
      </c>
      <c r="FD198">
        <v>5.2180400000000002</v>
      </c>
      <c r="FE198">
        <v>12.0097</v>
      </c>
      <c r="FF198">
        <v>4.9860499999999996</v>
      </c>
      <c r="FG198">
        <v>3.2845</v>
      </c>
      <c r="FH198">
        <v>9999</v>
      </c>
      <c r="FI198">
        <v>9999</v>
      </c>
      <c r="FJ198">
        <v>9999</v>
      </c>
      <c r="FK198">
        <v>999.9</v>
      </c>
      <c r="FL198">
        <v>1.8658699999999999</v>
      </c>
      <c r="FM198">
        <v>1.8623400000000001</v>
      </c>
      <c r="FN198">
        <v>1.86435</v>
      </c>
      <c r="FO198">
        <v>1.8604499999999999</v>
      </c>
      <c r="FP198">
        <v>1.8611200000000001</v>
      </c>
      <c r="FQ198">
        <v>1.8602799999999999</v>
      </c>
      <c r="FR198">
        <v>1.8620300000000001</v>
      </c>
      <c r="FS198">
        <v>1.8586400000000001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-8</v>
      </c>
      <c r="GH198">
        <v>0.25280000000000002</v>
      </c>
      <c r="GI198">
        <v>-4.6300871571038451</v>
      </c>
      <c r="GJ198">
        <v>-4.6782648166075668E-3</v>
      </c>
      <c r="GK198">
        <v>2.0645039605938809E-6</v>
      </c>
      <c r="GL198">
        <v>-4.2957140779123221E-10</v>
      </c>
      <c r="GM198">
        <v>-8.3289933805379121E-2</v>
      </c>
      <c r="GN198">
        <v>6.7050777095108757E-4</v>
      </c>
      <c r="GO198">
        <v>6.3862846072479287E-4</v>
      </c>
      <c r="GP198">
        <v>-1.0801389653900339E-5</v>
      </c>
      <c r="GQ198">
        <v>6</v>
      </c>
      <c r="GR198">
        <v>2074</v>
      </c>
      <c r="GS198">
        <v>4</v>
      </c>
      <c r="GT198">
        <v>34</v>
      </c>
      <c r="GU198">
        <v>161.69999999999999</v>
      </c>
      <c r="GV198">
        <v>162</v>
      </c>
      <c r="GW198">
        <v>3.2409699999999999</v>
      </c>
      <c r="GX198">
        <v>2.52319</v>
      </c>
      <c r="GY198">
        <v>2.04834</v>
      </c>
      <c r="GZ198">
        <v>2.6171899999999999</v>
      </c>
      <c r="HA198">
        <v>2.1972700000000001</v>
      </c>
      <c r="HB198">
        <v>2.32178</v>
      </c>
      <c r="HC198">
        <v>40.272799999999997</v>
      </c>
      <c r="HD198">
        <v>13.221399999999999</v>
      </c>
      <c r="HE198">
        <v>18</v>
      </c>
      <c r="HF198">
        <v>679.45100000000002</v>
      </c>
      <c r="HG198">
        <v>747.83900000000006</v>
      </c>
      <c r="HH198">
        <v>31.000399999999999</v>
      </c>
      <c r="HI198">
        <v>33.442900000000002</v>
      </c>
      <c r="HJ198">
        <v>30.0002</v>
      </c>
      <c r="HK198">
        <v>33.396900000000002</v>
      </c>
      <c r="HL198">
        <v>33.416200000000003</v>
      </c>
      <c r="HM198">
        <v>64.889600000000002</v>
      </c>
      <c r="HN198">
        <v>22.3386</v>
      </c>
      <c r="HO198">
        <v>97.397000000000006</v>
      </c>
      <c r="HP198">
        <v>31</v>
      </c>
      <c r="HQ198">
        <v>1223.97</v>
      </c>
      <c r="HR198">
        <v>32.186999999999998</v>
      </c>
      <c r="HS198">
        <v>98.825999999999993</v>
      </c>
      <c r="HT198">
        <v>97.501599999999996</v>
      </c>
    </row>
    <row r="199" spans="1:228" x14ac:dyDescent="0.2">
      <c r="A199">
        <v>184</v>
      </c>
      <c r="B199">
        <v>1678134683.0999999</v>
      </c>
      <c r="C199">
        <v>730.5</v>
      </c>
      <c r="D199" t="s">
        <v>727</v>
      </c>
      <c r="E199" t="s">
        <v>728</v>
      </c>
      <c r="F199">
        <v>4</v>
      </c>
      <c r="G199">
        <v>1678134681.0999999</v>
      </c>
      <c r="H199">
        <f t="shared" si="68"/>
        <v>2.1962427143209788E-3</v>
      </c>
      <c r="I199">
        <f t="shared" si="69"/>
        <v>2.1962427143209786</v>
      </c>
      <c r="J199">
        <f t="shared" si="70"/>
        <v>20.323692892399276</v>
      </c>
      <c r="K199">
        <f t="shared" si="71"/>
        <v>1183.248571428571</v>
      </c>
      <c r="L199">
        <f t="shared" si="72"/>
        <v>935.18063762212159</v>
      </c>
      <c r="M199">
        <f t="shared" si="73"/>
        <v>94.601977732796087</v>
      </c>
      <c r="N199">
        <f t="shared" si="74"/>
        <v>119.69629235617161</v>
      </c>
      <c r="O199">
        <f t="shared" si="75"/>
        <v>0.14983751867955214</v>
      </c>
      <c r="P199">
        <f t="shared" si="76"/>
        <v>2.7721755482189199</v>
      </c>
      <c r="Q199">
        <f t="shared" si="77"/>
        <v>0.14547930468335221</v>
      </c>
      <c r="R199">
        <f t="shared" si="78"/>
        <v>9.1305574658281694E-2</v>
      </c>
      <c r="S199">
        <f t="shared" si="79"/>
        <v>226.12192209387166</v>
      </c>
      <c r="T199">
        <f t="shared" si="80"/>
        <v>33.500424744284501</v>
      </c>
      <c r="U199">
        <f t="shared" si="81"/>
        <v>32.538971428571429</v>
      </c>
      <c r="V199">
        <f t="shared" si="82"/>
        <v>4.9227010806659459</v>
      </c>
      <c r="W199">
        <f t="shared" si="83"/>
        <v>69.622670552808785</v>
      </c>
      <c r="X199">
        <f t="shared" si="84"/>
        <v>3.4588097444669579</v>
      </c>
      <c r="Y199">
        <f t="shared" si="85"/>
        <v>4.9679360429638377</v>
      </c>
      <c r="Z199">
        <f t="shared" si="86"/>
        <v>1.463891336198988</v>
      </c>
      <c r="AA199">
        <f t="shared" si="87"/>
        <v>-96.854303701555168</v>
      </c>
      <c r="AB199">
        <f t="shared" si="88"/>
        <v>24.26271277085754</v>
      </c>
      <c r="AC199">
        <f t="shared" si="89"/>
        <v>1.9969895396657455</v>
      </c>
      <c r="AD199">
        <f t="shared" si="90"/>
        <v>155.5273207028398</v>
      </c>
      <c r="AE199">
        <f t="shared" si="91"/>
        <v>30.967105508685751</v>
      </c>
      <c r="AF199">
        <f t="shared" si="92"/>
        <v>2.1935282333145145</v>
      </c>
      <c r="AG199">
        <f t="shared" si="93"/>
        <v>20.323692892399276</v>
      </c>
      <c r="AH199">
        <v>1253.738554435776</v>
      </c>
      <c r="AI199">
        <v>1227.722484848485</v>
      </c>
      <c r="AJ199">
        <v>1.728565739415779</v>
      </c>
      <c r="AK199">
        <v>62.734653934625719</v>
      </c>
      <c r="AL199">
        <f t="shared" si="94"/>
        <v>2.1962427143209786</v>
      </c>
      <c r="AM199">
        <v>32.235717298053217</v>
      </c>
      <c r="AN199">
        <v>34.193632121212133</v>
      </c>
      <c r="AO199">
        <v>1.6546164998026791E-5</v>
      </c>
      <c r="AP199">
        <v>100.3352754229541</v>
      </c>
      <c r="AQ199">
        <v>18</v>
      </c>
      <c r="AR199">
        <v>3</v>
      </c>
      <c r="AS199">
        <f t="shared" si="95"/>
        <v>1</v>
      </c>
      <c r="AT199">
        <f t="shared" si="96"/>
        <v>0</v>
      </c>
      <c r="AU199">
        <f t="shared" si="97"/>
        <v>47507.570324453161</v>
      </c>
      <c r="AV199">
        <f t="shared" si="98"/>
        <v>1200.021428571428</v>
      </c>
      <c r="AW199">
        <f t="shared" si="99"/>
        <v>1025.9446850227309</v>
      </c>
      <c r="AX199">
        <f t="shared" si="100"/>
        <v>0.85493863742422693</v>
      </c>
      <c r="AY199">
        <f t="shared" si="101"/>
        <v>0.18843157022875809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1678134681.0999999</v>
      </c>
      <c r="BF199">
        <v>1183.248571428571</v>
      </c>
      <c r="BG199">
        <v>1214.23</v>
      </c>
      <c r="BH199">
        <v>34.191800000000001</v>
      </c>
      <c r="BI199">
        <v>32.236199999999997</v>
      </c>
      <c r="BJ199">
        <v>1191.25</v>
      </c>
      <c r="BK199">
        <v>33.938985714285707</v>
      </c>
      <c r="BL199">
        <v>649.98799999999994</v>
      </c>
      <c r="BM199">
        <v>101.0594285714286</v>
      </c>
      <c r="BN199">
        <v>9.961378571428571E-2</v>
      </c>
      <c r="BO199">
        <v>32.70131428571429</v>
      </c>
      <c r="BP199">
        <v>32.538971428571429</v>
      </c>
      <c r="BQ199">
        <v>999.89999999999986</v>
      </c>
      <c r="BR199">
        <v>0</v>
      </c>
      <c r="BS199">
        <v>0</v>
      </c>
      <c r="BT199">
        <v>9033.0371428571416</v>
      </c>
      <c r="BU199">
        <v>0</v>
      </c>
      <c r="BV199">
        <v>223.34142857142859</v>
      </c>
      <c r="BW199">
        <v>-30.982885714285722</v>
      </c>
      <c r="BX199">
        <v>1225.1385714285709</v>
      </c>
      <c r="BY199">
        <v>1254.6785714285711</v>
      </c>
      <c r="BZ199">
        <v>1.9556</v>
      </c>
      <c r="CA199">
        <v>1214.23</v>
      </c>
      <c r="CB199">
        <v>32.236199999999997</v>
      </c>
      <c r="CC199">
        <v>3.455402857142857</v>
      </c>
      <c r="CD199">
        <v>3.2577728571428568</v>
      </c>
      <c r="CE199">
        <v>26.402200000000001</v>
      </c>
      <c r="CF199">
        <v>25.407585714285709</v>
      </c>
      <c r="CG199">
        <v>1200.021428571428</v>
      </c>
      <c r="CH199">
        <v>0.49996271428571432</v>
      </c>
      <c r="CI199">
        <v>0.50003728571428574</v>
      </c>
      <c r="CJ199">
        <v>0</v>
      </c>
      <c r="CK199">
        <v>1126.0728571428569</v>
      </c>
      <c r="CL199">
        <v>4.9990899999999998</v>
      </c>
      <c r="CM199">
        <v>12270.61428571428</v>
      </c>
      <c r="CN199">
        <v>9557.8857142857159</v>
      </c>
      <c r="CO199">
        <v>42.561999999999998</v>
      </c>
      <c r="CP199">
        <v>43.982000000000014</v>
      </c>
      <c r="CQ199">
        <v>43.366</v>
      </c>
      <c r="CR199">
        <v>43.125</v>
      </c>
      <c r="CS199">
        <v>43.811999999999998</v>
      </c>
      <c r="CT199">
        <v>597.46571428571428</v>
      </c>
      <c r="CU199">
        <v>597.55571428571443</v>
      </c>
      <c r="CV199">
        <v>0</v>
      </c>
      <c r="CW199">
        <v>1678134725.2</v>
      </c>
      <c r="CX199">
        <v>0</v>
      </c>
      <c r="CY199">
        <v>1678124978.5</v>
      </c>
      <c r="CZ199" t="s">
        <v>356</v>
      </c>
      <c r="DA199">
        <v>1678124978.5</v>
      </c>
      <c r="DB199">
        <v>1678124958</v>
      </c>
      <c r="DC199">
        <v>13</v>
      </c>
      <c r="DD199">
        <v>-0.20300000000000001</v>
      </c>
      <c r="DE199">
        <v>-1.0999999999999999E-2</v>
      </c>
      <c r="DF199">
        <v>-7.2679999999999998</v>
      </c>
      <c r="DG199">
        <v>0.23699999999999999</v>
      </c>
      <c r="DH199">
        <v>791</v>
      </c>
      <c r="DI199">
        <v>32</v>
      </c>
      <c r="DJ199">
        <v>0.03</v>
      </c>
      <c r="DK199">
        <v>7.0000000000000007E-2</v>
      </c>
      <c r="DL199">
        <v>-30.860212195121949</v>
      </c>
      <c r="DM199">
        <v>-0.85634006968648368</v>
      </c>
      <c r="DN199">
        <v>0.1057238953425426</v>
      </c>
      <c r="DO199">
        <v>0</v>
      </c>
      <c r="DP199">
        <v>1.9506012195121949</v>
      </c>
      <c r="DQ199">
        <v>1.7849895470386311E-2</v>
      </c>
      <c r="DR199">
        <v>2.8389694068935972E-3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371</v>
      </c>
      <c r="EA199">
        <v>3.2961900000000002</v>
      </c>
      <c r="EB199">
        <v>2.6252200000000001</v>
      </c>
      <c r="EC199">
        <v>0.20830699999999999</v>
      </c>
      <c r="ED199">
        <v>0.20929900000000001</v>
      </c>
      <c r="EE199">
        <v>0.13942299999999999</v>
      </c>
      <c r="EF199">
        <v>0.132775</v>
      </c>
      <c r="EG199">
        <v>23851.5</v>
      </c>
      <c r="EH199">
        <v>24159.4</v>
      </c>
      <c r="EI199">
        <v>28037.200000000001</v>
      </c>
      <c r="EJ199">
        <v>29417.599999999999</v>
      </c>
      <c r="EK199">
        <v>33224.699999999997</v>
      </c>
      <c r="EL199">
        <v>35421.9</v>
      </c>
      <c r="EM199">
        <v>39595.300000000003</v>
      </c>
      <c r="EN199">
        <v>42045.2</v>
      </c>
      <c r="EO199">
        <v>2.1891500000000002</v>
      </c>
      <c r="EP199">
        <v>2.1804999999999999</v>
      </c>
      <c r="EQ199">
        <v>0.11203399999999999</v>
      </c>
      <c r="ER199">
        <v>0</v>
      </c>
      <c r="ES199">
        <v>30.741599999999998</v>
      </c>
      <c r="ET199">
        <v>999.9</v>
      </c>
      <c r="EU199">
        <v>71.2</v>
      </c>
      <c r="EV199">
        <v>34.799999999999997</v>
      </c>
      <c r="EW199">
        <v>39.357300000000002</v>
      </c>
      <c r="EX199">
        <v>56.4983</v>
      </c>
      <c r="EY199">
        <v>-3.4174699999999998</v>
      </c>
      <c r="EZ199">
        <v>2</v>
      </c>
      <c r="FA199">
        <v>0.47832799999999998</v>
      </c>
      <c r="FB199">
        <v>0.112026</v>
      </c>
      <c r="FC199">
        <v>20.274799999999999</v>
      </c>
      <c r="FD199">
        <v>5.21699</v>
      </c>
      <c r="FE199">
        <v>12.0097</v>
      </c>
      <c r="FF199">
        <v>4.9855499999999999</v>
      </c>
      <c r="FG199">
        <v>3.2842799999999999</v>
      </c>
      <c r="FH199">
        <v>9999</v>
      </c>
      <c r="FI199">
        <v>9999</v>
      </c>
      <c r="FJ199">
        <v>9999</v>
      </c>
      <c r="FK199">
        <v>999.9</v>
      </c>
      <c r="FL199">
        <v>1.8658600000000001</v>
      </c>
      <c r="FM199">
        <v>1.8623400000000001</v>
      </c>
      <c r="FN199">
        <v>1.86435</v>
      </c>
      <c r="FO199">
        <v>1.8604700000000001</v>
      </c>
      <c r="FP199">
        <v>1.86113</v>
      </c>
      <c r="FQ199">
        <v>1.8602799999999999</v>
      </c>
      <c r="FR199">
        <v>1.8620300000000001</v>
      </c>
      <c r="FS199">
        <v>1.8586199999999999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-8.01</v>
      </c>
      <c r="GH199">
        <v>0.25290000000000001</v>
      </c>
      <c r="GI199">
        <v>-4.6300871571038451</v>
      </c>
      <c r="GJ199">
        <v>-4.6782648166075668E-3</v>
      </c>
      <c r="GK199">
        <v>2.0645039605938809E-6</v>
      </c>
      <c r="GL199">
        <v>-4.2957140779123221E-10</v>
      </c>
      <c r="GM199">
        <v>-8.3289933805379121E-2</v>
      </c>
      <c r="GN199">
        <v>6.7050777095108757E-4</v>
      </c>
      <c r="GO199">
        <v>6.3862846072479287E-4</v>
      </c>
      <c r="GP199">
        <v>-1.0801389653900339E-5</v>
      </c>
      <c r="GQ199">
        <v>6</v>
      </c>
      <c r="GR199">
        <v>2074</v>
      </c>
      <c r="GS199">
        <v>4</v>
      </c>
      <c r="GT199">
        <v>34</v>
      </c>
      <c r="GU199">
        <v>161.69999999999999</v>
      </c>
      <c r="GV199">
        <v>162.1</v>
      </c>
      <c r="GW199">
        <v>3.25562</v>
      </c>
      <c r="GX199">
        <v>2.51953</v>
      </c>
      <c r="GY199">
        <v>2.04834</v>
      </c>
      <c r="GZ199">
        <v>2.6171899999999999</v>
      </c>
      <c r="HA199">
        <v>2.1972700000000001</v>
      </c>
      <c r="HB199">
        <v>2.34619</v>
      </c>
      <c r="HC199">
        <v>40.298200000000001</v>
      </c>
      <c r="HD199">
        <v>13.221399999999999</v>
      </c>
      <c r="HE199">
        <v>18</v>
      </c>
      <c r="HF199">
        <v>679.16700000000003</v>
      </c>
      <c r="HG199">
        <v>748.03200000000004</v>
      </c>
      <c r="HH199">
        <v>31.000599999999999</v>
      </c>
      <c r="HI199">
        <v>33.442999999999998</v>
      </c>
      <c r="HJ199">
        <v>30.0002</v>
      </c>
      <c r="HK199">
        <v>33.397100000000002</v>
      </c>
      <c r="HL199">
        <v>33.416200000000003</v>
      </c>
      <c r="HM199">
        <v>65.173000000000002</v>
      </c>
      <c r="HN199">
        <v>22.3386</v>
      </c>
      <c r="HO199">
        <v>97.397000000000006</v>
      </c>
      <c r="HP199">
        <v>31</v>
      </c>
      <c r="HQ199">
        <v>1230.68</v>
      </c>
      <c r="HR199">
        <v>32.329000000000001</v>
      </c>
      <c r="HS199">
        <v>98.823999999999998</v>
      </c>
      <c r="HT199">
        <v>97.501800000000003</v>
      </c>
    </row>
    <row r="200" spans="1:228" x14ac:dyDescent="0.2">
      <c r="A200">
        <v>185</v>
      </c>
      <c r="B200">
        <v>1678134687.0999999</v>
      </c>
      <c r="C200">
        <v>734.5</v>
      </c>
      <c r="D200" t="s">
        <v>729</v>
      </c>
      <c r="E200" t="s">
        <v>730</v>
      </c>
      <c r="F200">
        <v>4</v>
      </c>
      <c r="G200">
        <v>1678134684.7874999</v>
      </c>
      <c r="H200">
        <f t="shared" si="68"/>
        <v>2.1959607609272074E-3</v>
      </c>
      <c r="I200">
        <f t="shared" si="69"/>
        <v>2.1959607609272074</v>
      </c>
      <c r="J200">
        <f t="shared" si="70"/>
        <v>20.037960111022063</v>
      </c>
      <c r="K200">
        <f t="shared" si="71"/>
        <v>1189.4649999999999</v>
      </c>
      <c r="L200">
        <f t="shared" si="72"/>
        <v>942.83890149083595</v>
      </c>
      <c r="M200">
        <f t="shared" si="73"/>
        <v>95.37544842825929</v>
      </c>
      <c r="N200">
        <f t="shared" si="74"/>
        <v>120.32358612413712</v>
      </c>
      <c r="O200">
        <f t="shared" si="75"/>
        <v>0.14889478739958056</v>
      </c>
      <c r="P200">
        <f t="shared" si="76"/>
        <v>2.7672570327444683</v>
      </c>
      <c r="Q200">
        <f t="shared" si="77"/>
        <v>0.14458298177079479</v>
      </c>
      <c r="R200">
        <f t="shared" si="78"/>
        <v>9.0741361499555362E-2</v>
      </c>
      <c r="S200">
        <f t="shared" si="79"/>
        <v>226.11402261076523</v>
      </c>
      <c r="T200">
        <f t="shared" si="80"/>
        <v>33.509958194492924</v>
      </c>
      <c r="U200">
        <f t="shared" si="81"/>
        <v>32.5722375</v>
      </c>
      <c r="V200">
        <f t="shared" si="82"/>
        <v>4.931940973470553</v>
      </c>
      <c r="W200">
        <f t="shared" si="83"/>
        <v>69.599535375876584</v>
      </c>
      <c r="X200">
        <f t="shared" si="84"/>
        <v>3.4592569478520176</v>
      </c>
      <c r="Y200">
        <f t="shared" si="85"/>
        <v>4.9702299435909838</v>
      </c>
      <c r="Z200">
        <f t="shared" si="86"/>
        <v>1.4726840256185354</v>
      </c>
      <c r="AA200">
        <f t="shared" si="87"/>
        <v>-96.841869556889847</v>
      </c>
      <c r="AB200">
        <f t="shared" si="88"/>
        <v>20.479832276773241</v>
      </c>
      <c r="AC200">
        <f t="shared" si="89"/>
        <v>1.6889719167729789</v>
      </c>
      <c r="AD200">
        <f t="shared" si="90"/>
        <v>151.44095724742161</v>
      </c>
      <c r="AE200">
        <f t="shared" si="91"/>
        <v>30.928166332173411</v>
      </c>
      <c r="AF200">
        <f t="shared" si="92"/>
        <v>2.1952468696655139</v>
      </c>
      <c r="AG200">
        <f t="shared" si="93"/>
        <v>20.037960111022063</v>
      </c>
      <c r="AH200">
        <v>1260.6654688060969</v>
      </c>
      <c r="AI200">
        <v>1234.782363636363</v>
      </c>
      <c r="AJ200">
        <v>1.7650067014742581</v>
      </c>
      <c r="AK200">
        <v>62.734653934625719</v>
      </c>
      <c r="AL200">
        <f t="shared" si="94"/>
        <v>2.1959607609272074</v>
      </c>
      <c r="AM200">
        <v>32.23900587163876</v>
      </c>
      <c r="AN200">
        <v>34.19667212121211</v>
      </c>
      <c r="AO200">
        <v>1.5516144945251251E-5</v>
      </c>
      <c r="AP200">
        <v>100.3352754229541</v>
      </c>
      <c r="AQ200">
        <v>18</v>
      </c>
      <c r="AR200">
        <v>3</v>
      </c>
      <c r="AS200">
        <f t="shared" si="95"/>
        <v>1</v>
      </c>
      <c r="AT200">
        <f t="shared" si="96"/>
        <v>0</v>
      </c>
      <c r="AU200">
        <f t="shared" si="97"/>
        <v>47370.821592990083</v>
      </c>
      <c r="AV200">
        <f t="shared" si="98"/>
        <v>1199.9862499999999</v>
      </c>
      <c r="AW200">
        <f t="shared" si="99"/>
        <v>1025.9139510936607</v>
      </c>
      <c r="AX200">
        <f t="shared" si="100"/>
        <v>0.85493808874365074</v>
      </c>
      <c r="AY200">
        <f t="shared" si="101"/>
        <v>0.18843051127524607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1678134684.7874999</v>
      </c>
      <c r="BF200">
        <v>1189.4649999999999</v>
      </c>
      <c r="BG200">
        <v>1220.425</v>
      </c>
      <c r="BH200">
        <v>34.196662500000002</v>
      </c>
      <c r="BI200">
        <v>32.239537499999997</v>
      </c>
      <c r="BJ200">
        <v>1197.4749999999999</v>
      </c>
      <c r="BK200">
        <v>33.943824999999997</v>
      </c>
      <c r="BL200">
        <v>649.98712500000011</v>
      </c>
      <c r="BM200">
        <v>101.057625</v>
      </c>
      <c r="BN200">
        <v>0.100110725</v>
      </c>
      <c r="BO200">
        <v>32.709512500000002</v>
      </c>
      <c r="BP200">
        <v>32.5722375</v>
      </c>
      <c r="BQ200">
        <v>999.9</v>
      </c>
      <c r="BR200">
        <v>0</v>
      </c>
      <c r="BS200">
        <v>0</v>
      </c>
      <c r="BT200">
        <v>9007.0300000000007</v>
      </c>
      <c r="BU200">
        <v>0</v>
      </c>
      <c r="BV200">
        <v>226.03625</v>
      </c>
      <c r="BW200">
        <v>-30.9597625</v>
      </c>
      <c r="BX200">
        <v>1231.5825</v>
      </c>
      <c r="BY200">
        <v>1261.0825</v>
      </c>
      <c r="BZ200">
        <v>1.95713625</v>
      </c>
      <c r="CA200">
        <v>1220.425</v>
      </c>
      <c r="CB200">
        <v>32.239537499999997</v>
      </c>
      <c r="CC200">
        <v>3.4558387499999998</v>
      </c>
      <c r="CD200">
        <v>3.2580562500000001</v>
      </c>
      <c r="CE200">
        <v>26.4043375</v>
      </c>
      <c r="CF200">
        <v>25.409062500000001</v>
      </c>
      <c r="CG200">
        <v>1199.9862499999999</v>
      </c>
      <c r="CH200">
        <v>0.499980125</v>
      </c>
      <c r="CI200">
        <v>0.500019875</v>
      </c>
      <c r="CJ200">
        <v>0</v>
      </c>
      <c r="CK200">
        <v>1125.7750000000001</v>
      </c>
      <c r="CL200">
        <v>4.9990899999999998</v>
      </c>
      <c r="CM200">
        <v>12275.3</v>
      </c>
      <c r="CN200">
        <v>9557.6787499999991</v>
      </c>
      <c r="CO200">
        <v>42.561999999999998</v>
      </c>
      <c r="CP200">
        <v>44</v>
      </c>
      <c r="CQ200">
        <v>43.367125000000001</v>
      </c>
      <c r="CR200">
        <v>43.125</v>
      </c>
      <c r="CS200">
        <v>43.811999999999998</v>
      </c>
      <c r="CT200">
        <v>597.47</v>
      </c>
      <c r="CU200">
        <v>597.51625000000001</v>
      </c>
      <c r="CV200">
        <v>0</v>
      </c>
      <c r="CW200">
        <v>1678134729.4000001</v>
      </c>
      <c r="CX200">
        <v>0</v>
      </c>
      <c r="CY200">
        <v>1678124978.5</v>
      </c>
      <c r="CZ200" t="s">
        <v>356</v>
      </c>
      <c r="DA200">
        <v>1678124978.5</v>
      </c>
      <c r="DB200">
        <v>1678124958</v>
      </c>
      <c r="DC200">
        <v>13</v>
      </c>
      <c r="DD200">
        <v>-0.20300000000000001</v>
      </c>
      <c r="DE200">
        <v>-1.0999999999999999E-2</v>
      </c>
      <c r="DF200">
        <v>-7.2679999999999998</v>
      </c>
      <c r="DG200">
        <v>0.23699999999999999</v>
      </c>
      <c r="DH200">
        <v>791</v>
      </c>
      <c r="DI200">
        <v>32</v>
      </c>
      <c r="DJ200">
        <v>0.03</v>
      </c>
      <c r="DK200">
        <v>7.0000000000000007E-2</v>
      </c>
      <c r="DL200">
        <v>-30.909763414634149</v>
      </c>
      <c r="DM200">
        <v>-0.5252926829268364</v>
      </c>
      <c r="DN200">
        <v>7.7637471327922064E-2</v>
      </c>
      <c r="DO200">
        <v>0</v>
      </c>
      <c r="DP200">
        <v>1.9520373170731711</v>
      </c>
      <c r="DQ200">
        <v>3.2457073170736893E-2</v>
      </c>
      <c r="DR200">
        <v>3.8170452270464669E-3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371</v>
      </c>
      <c r="EA200">
        <v>3.2966799999999998</v>
      </c>
      <c r="EB200">
        <v>2.6255999999999999</v>
      </c>
      <c r="EC200">
        <v>0.209038</v>
      </c>
      <c r="ED200">
        <v>0.21001600000000001</v>
      </c>
      <c r="EE200">
        <v>0.13942499999999999</v>
      </c>
      <c r="EF200">
        <v>0.13278400000000001</v>
      </c>
      <c r="EG200">
        <v>23829</v>
      </c>
      <c r="EH200">
        <v>24137.5</v>
      </c>
      <c r="EI200">
        <v>28036.799999999999</v>
      </c>
      <c r="EJ200">
        <v>29417.7</v>
      </c>
      <c r="EK200">
        <v>33224</v>
      </c>
      <c r="EL200">
        <v>35421.699999999997</v>
      </c>
      <c r="EM200">
        <v>39594.6</v>
      </c>
      <c r="EN200">
        <v>42045.4</v>
      </c>
      <c r="EO200">
        <v>2.18953</v>
      </c>
      <c r="EP200">
        <v>2.1800799999999998</v>
      </c>
      <c r="EQ200">
        <v>0.113234</v>
      </c>
      <c r="ER200">
        <v>0</v>
      </c>
      <c r="ES200">
        <v>30.744900000000001</v>
      </c>
      <c r="ET200">
        <v>999.9</v>
      </c>
      <c r="EU200">
        <v>71.2</v>
      </c>
      <c r="EV200">
        <v>34.799999999999997</v>
      </c>
      <c r="EW200">
        <v>39.3581</v>
      </c>
      <c r="EX200">
        <v>56.378300000000003</v>
      </c>
      <c r="EY200">
        <v>-3.6618599999999999</v>
      </c>
      <c r="EZ200">
        <v>2</v>
      </c>
      <c r="FA200">
        <v>0.47859200000000002</v>
      </c>
      <c r="FB200">
        <v>0.114839</v>
      </c>
      <c r="FC200">
        <v>20.275099999999998</v>
      </c>
      <c r="FD200">
        <v>5.2189399999999999</v>
      </c>
      <c r="FE200">
        <v>12.0099</v>
      </c>
      <c r="FF200">
        <v>4.9863999999999997</v>
      </c>
      <c r="FG200">
        <v>3.2845499999999999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1.86233</v>
      </c>
      <c r="FN200">
        <v>1.86435</v>
      </c>
      <c r="FO200">
        <v>1.86046</v>
      </c>
      <c r="FP200">
        <v>1.8611200000000001</v>
      </c>
      <c r="FQ200">
        <v>1.8602799999999999</v>
      </c>
      <c r="FR200">
        <v>1.86202</v>
      </c>
      <c r="FS200">
        <v>1.85863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-8.02</v>
      </c>
      <c r="GH200">
        <v>0.25290000000000001</v>
      </c>
      <c r="GI200">
        <v>-4.6300871571038451</v>
      </c>
      <c r="GJ200">
        <v>-4.6782648166075668E-3</v>
      </c>
      <c r="GK200">
        <v>2.0645039605938809E-6</v>
      </c>
      <c r="GL200">
        <v>-4.2957140779123221E-10</v>
      </c>
      <c r="GM200">
        <v>-8.3289933805379121E-2</v>
      </c>
      <c r="GN200">
        <v>6.7050777095108757E-4</v>
      </c>
      <c r="GO200">
        <v>6.3862846072479287E-4</v>
      </c>
      <c r="GP200">
        <v>-1.0801389653900339E-5</v>
      </c>
      <c r="GQ200">
        <v>6</v>
      </c>
      <c r="GR200">
        <v>2074</v>
      </c>
      <c r="GS200">
        <v>4</v>
      </c>
      <c r="GT200">
        <v>34</v>
      </c>
      <c r="GU200">
        <v>161.80000000000001</v>
      </c>
      <c r="GV200">
        <v>162.19999999999999</v>
      </c>
      <c r="GW200">
        <v>3.2702599999999999</v>
      </c>
      <c r="GX200">
        <v>2.52319</v>
      </c>
      <c r="GY200">
        <v>2.04834</v>
      </c>
      <c r="GZ200">
        <v>2.6171899999999999</v>
      </c>
      <c r="HA200">
        <v>2.1972700000000001</v>
      </c>
      <c r="HB200">
        <v>2.3327599999999999</v>
      </c>
      <c r="HC200">
        <v>40.298200000000001</v>
      </c>
      <c r="HD200">
        <v>13.1952</v>
      </c>
      <c r="HE200">
        <v>18</v>
      </c>
      <c r="HF200">
        <v>679.50400000000002</v>
      </c>
      <c r="HG200">
        <v>747.63099999999997</v>
      </c>
      <c r="HH200">
        <v>31.000699999999998</v>
      </c>
      <c r="HI200">
        <v>33.445900000000002</v>
      </c>
      <c r="HJ200">
        <v>30.000299999999999</v>
      </c>
      <c r="HK200">
        <v>33.399900000000002</v>
      </c>
      <c r="HL200">
        <v>33.416899999999998</v>
      </c>
      <c r="HM200">
        <v>65.4559</v>
      </c>
      <c r="HN200">
        <v>22.3386</v>
      </c>
      <c r="HO200">
        <v>97.397000000000006</v>
      </c>
      <c r="HP200">
        <v>31</v>
      </c>
      <c r="HQ200">
        <v>1237.4000000000001</v>
      </c>
      <c r="HR200">
        <v>32.383400000000002</v>
      </c>
      <c r="HS200">
        <v>98.822299999999998</v>
      </c>
      <c r="HT200">
        <v>97.502399999999994</v>
      </c>
    </row>
    <row r="201" spans="1:228" x14ac:dyDescent="0.2">
      <c r="A201">
        <v>186</v>
      </c>
      <c r="B201">
        <v>1678134691.0999999</v>
      </c>
      <c r="C201">
        <v>738.5</v>
      </c>
      <c r="D201" t="s">
        <v>731</v>
      </c>
      <c r="E201" t="s">
        <v>732</v>
      </c>
      <c r="F201">
        <v>4</v>
      </c>
      <c r="G201">
        <v>1678134689.0999999</v>
      </c>
      <c r="H201">
        <f t="shared" si="68"/>
        <v>2.1938017076260936E-3</v>
      </c>
      <c r="I201">
        <f t="shared" si="69"/>
        <v>2.1938017076260934</v>
      </c>
      <c r="J201">
        <f t="shared" si="70"/>
        <v>20.390844757227491</v>
      </c>
      <c r="K201">
        <f t="shared" si="71"/>
        <v>1196.7</v>
      </c>
      <c r="L201">
        <f t="shared" si="72"/>
        <v>944.92911441869921</v>
      </c>
      <c r="M201">
        <f t="shared" si="73"/>
        <v>95.585799973343057</v>
      </c>
      <c r="N201">
        <f t="shared" si="74"/>
        <v>121.0540823461329</v>
      </c>
      <c r="O201">
        <f t="shared" si="75"/>
        <v>0.14819393723169047</v>
      </c>
      <c r="P201">
        <f t="shared" si="76"/>
        <v>2.7615753680075978</v>
      </c>
      <c r="Q201">
        <f t="shared" si="77"/>
        <v>0.14391348484551547</v>
      </c>
      <c r="R201">
        <f t="shared" si="78"/>
        <v>9.0320211206633472E-2</v>
      </c>
      <c r="S201">
        <f t="shared" si="79"/>
        <v>226.10843623568817</v>
      </c>
      <c r="T201">
        <f t="shared" si="80"/>
        <v>33.516477241851035</v>
      </c>
      <c r="U201">
        <f t="shared" si="81"/>
        <v>32.592057142857144</v>
      </c>
      <c r="V201">
        <f t="shared" si="82"/>
        <v>4.9374531952054941</v>
      </c>
      <c r="W201">
        <f t="shared" si="83"/>
        <v>69.585675438740864</v>
      </c>
      <c r="X201">
        <f t="shared" si="84"/>
        <v>3.4594337355552178</v>
      </c>
      <c r="Y201">
        <f t="shared" si="85"/>
        <v>4.9714739617648744</v>
      </c>
      <c r="Z201">
        <f t="shared" si="86"/>
        <v>1.4780194596502763</v>
      </c>
      <c r="AA201">
        <f t="shared" si="87"/>
        <v>-96.746655306310728</v>
      </c>
      <c r="AB201">
        <f t="shared" si="88"/>
        <v>18.148722046159673</v>
      </c>
      <c r="AC201">
        <f t="shared" si="89"/>
        <v>1.4999831927025529</v>
      </c>
      <c r="AD201">
        <f t="shared" si="90"/>
        <v>149.01048616823965</v>
      </c>
      <c r="AE201">
        <f t="shared" si="91"/>
        <v>30.832794858384112</v>
      </c>
      <c r="AF201">
        <f t="shared" si="92"/>
        <v>2.1894196891080879</v>
      </c>
      <c r="AG201">
        <f t="shared" si="93"/>
        <v>20.390844757227491</v>
      </c>
      <c r="AH201">
        <v>1267.5728466044679</v>
      </c>
      <c r="AI201">
        <v>1241.615151515151</v>
      </c>
      <c r="AJ201">
        <v>1.697683430541405</v>
      </c>
      <c r="AK201">
        <v>62.734653934625719</v>
      </c>
      <c r="AL201">
        <f t="shared" si="94"/>
        <v>2.1938017076260934</v>
      </c>
      <c r="AM201">
        <v>32.245067308403193</v>
      </c>
      <c r="AN201">
        <v>34.200556363636338</v>
      </c>
      <c r="AO201">
        <v>9.1896641750129135E-6</v>
      </c>
      <c r="AP201">
        <v>100.3352754229541</v>
      </c>
      <c r="AQ201">
        <v>18</v>
      </c>
      <c r="AR201">
        <v>3</v>
      </c>
      <c r="AS201">
        <f t="shared" si="95"/>
        <v>1</v>
      </c>
      <c r="AT201">
        <f t="shared" si="96"/>
        <v>0</v>
      </c>
      <c r="AU201">
        <f t="shared" si="97"/>
        <v>47213.803237921602</v>
      </c>
      <c r="AV201">
        <f t="shared" si="98"/>
        <v>1199.957142857143</v>
      </c>
      <c r="AW201">
        <f t="shared" si="99"/>
        <v>1025.889013593621</v>
      </c>
      <c r="AX201">
        <f t="shared" si="100"/>
        <v>0.85493804482961844</v>
      </c>
      <c r="AY201">
        <f t="shared" si="101"/>
        <v>0.18843042652116349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1678134689.0999999</v>
      </c>
      <c r="BF201">
        <v>1196.7</v>
      </c>
      <c r="BG201">
        <v>1227.575714285714</v>
      </c>
      <c r="BH201">
        <v>34.198799999999999</v>
      </c>
      <c r="BI201">
        <v>32.247157142857141</v>
      </c>
      <c r="BJ201">
        <v>1204.724285714286</v>
      </c>
      <c r="BK201">
        <v>33.945928571428567</v>
      </c>
      <c r="BL201">
        <v>650.08128571428563</v>
      </c>
      <c r="BM201">
        <v>101.0564285714286</v>
      </c>
      <c r="BN201">
        <v>0.1001539857142857</v>
      </c>
      <c r="BO201">
        <v>32.713957142857147</v>
      </c>
      <c r="BP201">
        <v>32.592057142857144</v>
      </c>
      <c r="BQ201">
        <v>999.89999999999986</v>
      </c>
      <c r="BR201">
        <v>0</v>
      </c>
      <c r="BS201">
        <v>0</v>
      </c>
      <c r="BT201">
        <v>8976.9628571428584</v>
      </c>
      <c r="BU201">
        <v>0</v>
      </c>
      <c r="BV201">
        <v>227.13657142857139</v>
      </c>
      <c r="BW201">
        <v>-30.87538571428572</v>
      </c>
      <c r="BX201">
        <v>1239.075714285714</v>
      </c>
      <c r="BY201">
        <v>1268.48</v>
      </c>
      <c r="BZ201">
        <v>1.9516471428571429</v>
      </c>
      <c r="CA201">
        <v>1227.575714285714</v>
      </c>
      <c r="CB201">
        <v>32.247157142857141</v>
      </c>
      <c r="CC201">
        <v>3.4560085714285709</v>
      </c>
      <c r="CD201">
        <v>3.2587814285714281</v>
      </c>
      <c r="CE201">
        <v>26.405157142857139</v>
      </c>
      <c r="CF201">
        <v>25.41282857142857</v>
      </c>
      <c r="CG201">
        <v>1199.957142857143</v>
      </c>
      <c r="CH201">
        <v>0.49998271428571428</v>
      </c>
      <c r="CI201">
        <v>0.50001728571428572</v>
      </c>
      <c r="CJ201">
        <v>0</v>
      </c>
      <c r="CK201">
        <v>1125.018571428571</v>
      </c>
      <c r="CL201">
        <v>4.9990899999999998</v>
      </c>
      <c r="CM201">
        <v>12276.9</v>
      </c>
      <c r="CN201">
        <v>9557.4528571428564</v>
      </c>
      <c r="CO201">
        <v>42.561999999999998</v>
      </c>
      <c r="CP201">
        <v>44</v>
      </c>
      <c r="CQ201">
        <v>43.375</v>
      </c>
      <c r="CR201">
        <v>43.125</v>
      </c>
      <c r="CS201">
        <v>43.811999999999998</v>
      </c>
      <c r="CT201">
        <v>597.4571428571428</v>
      </c>
      <c r="CU201">
        <v>597.5</v>
      </c>
      <c r="CV201">
        <v>0</v>
      </c>
      <c r="CW201">
        <v>1678134733.5999999</v>
      </c>
      <c r="CX201">
        <v>0</v>
      </c>
      <c r="CY201">
        <v>1678124978.5</v>
      </c>
      <c r="CZ201" t="s">
        <v>356</v>
      </c>
      <c r="DA201">
        <v>1678124978.5</v>
      </c>
      <c r="DB201">
        <v>1678124958</v>
      </c>
      <c r="DC201">
        <v>13</v>
      </c>
      <c r="DD201">
        <v>-0.20300000000000001</v>
      </c>
      <c r="DE201">
        <v>-1.0999999999999999E-2</v>
      </c>
      <c r="DF201">
        <v>-7.2679999999999998</v>
      </c>
      <c r="DG201">
        <v>0.23699999999999999</v>
      </c>
      <c r="DH201">
        <v>791</v>
      </c>
      <c r="DI201">
        <v>32</v>
      </c>
      <c r="DJ201">
        <v>0.03</v>
      </c>
      <c r="DK201">
        <v>7.0000000000000007E-2</v>
      </c>
      <c r="DL201">
        <v>-30.926658536585371</v>
      </c>
      <c r="DM201">
        <v>3.7197909407700763E-2</v>
      </c>
      <c r="DN201">
        <v>5.8062220518311003E-2</v>
      </c>
      <c r="DO201">
        <v>1</v>
      </c>
      <c r="DP201">
        <v>1.9525041463414641</v>
      </c>
      <c r="DQ201">
        <v>2.1473101045301451E-2</v>
      </c>
      <c r="DR201">
        <v>3.759848839469125E-3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686</v>
      </c>
      <c r="EA201">
        <v>3.2963900000000002</v>
      </c>
      <c r="EB201">
        <v>2.62507</v>
      </c>
      <c r="EC201">
        <v>0.209753</v>
      </c>
      <c r="ED201">
        <v>0.21071300000000001</v>
      </c>
      <c r="EE201">
        <v>0.13944000000000001</v>
      </c>
      <c r="EF201">
        <v>0.132826</v>
      </c>
      <c r="EG201">
        <v>23807.7</v>
      </c>
      <c r="EH201">
        <v>24115.9</v>
      </c>
      <c r="EI201">
        <v>28037.200000000001</v>
      </c>
      <c r="EJ201">
        <v>29417.4</v>
      </c>
      <c r="EK201">
        <v>33224.199999999997</v>
      </c>
      <c r="EL201">
        <v>35419.699999999997</v>
      </c>
      <c r="EM201">
        <v>39595.4</v>
      </c>
      <c r="EN201">
        <v>42045</v>
      </c>
      <c r="EO201">
        <v>2.18947</v>
      </c>
      <c r="EP201">
        <v>2.1802000000000001</v>
      </c>
      <c r="EQ201">
        <v>0.11427</v>
      </c>
      <c r="ER201">
        <v>0</v>
      </c>
      <c r="ES201">
        <v>30.747599999999998</v>
      </c>
      <c r="ET201">
        <v>999.9</v>
      </c>
      <c r="EU201">
        <v>71.2</v>
      </c>
      <c r="EV201">
        <v>34.799999999999997</v>
      </c>
      <c r="EW201">
        <v>39.3596</v>
      </c>
      <c r="EX201">
        <v>56.378300000000003</v>
      </c>
      <c r="EY201">
        <v>-3.6177899999999998</v>
      </c>
      <c r="EZ201">
        <v>2</v>
      </c>
      <c r="FA201">
        <v>0.478773</v>
      </c>
      <c r="FB201">
        <v>0.11780500000000001</v>
      </c>
      <c r="FC201">
        <v>20.275099999999998</v>
      </c>
      <c r="FD201">
        <v>5.2187900000000003</v>
      </c>
      <c r="FE201">
        <v>12.0098</v>
      </c>
      <c r="FF201">
        <v>4.9866000000000001</v>
      </c>
      <c r="FG201">
        <v>3.2845800000000001</v>
      </c>
      <c r="FH201">
        <v>9999</v>
      </c>
      <c r="FI201">
        <v>9999</v>
      </c>
      <c r="FJ201">
        <v>9999</v>
      </c>
      <c r="FK201">
        <v>999.9</v>
      </c>
      <c r="FL201">
        <v>1.86585</v>
      </c>
      <c r="FM201">
        <v>1.8623400000000001</v>
      </c>
      <c r="FN201">
        <v>1.86435</v>
      </c>
      <c r="FO201">
        <v>1.8604400000000001</v>
      </c>
      <c r="FP201">
        <v>1.8611200000000001</v>
      </c>
      <c r="FQ201">
        <v>1.86026</v>
      </c>
      <c r="FR201">
        <v>1.8620300000000001</v>
      </c>
      <c r="FS201">
        <v>1.8585799999999999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-8.0299999999999994</v>
      </c>
      <c r="GH201">
        <v>0.25290000000000001</v>
      </c>
      <c r="GI201">
        <v>-4.6300871571038451</v>
      </c>
      <c r="GJ201">
        <v>-4.6782648166075668E-3</v>
      </c>
      <c r="GK201">
        <v>2.0645039605938809E-6</v>
      </c>
      <c r="GL201">
        <v>-4.2957140779123221E-10</v>
      </c>
      <c r="GM201">
        <v>-8.3289933805379121E-2</v>
      </c>
      <c r="GN201">
        <v>6.7050777095108757E-4</v>
      </c>
      <c r="GO201">
        <v>6.3862846072479287E-4</v>
      </c>
      <c r="GP201">
        <v>-1.0801389653900339E-5</v>
      </c>
      <c r="GQ201">
        <v>6</v>
      </c>
      <c r="GR201">
        <v>2074</v>
      </c>
      <c r="GS201">
        <v>4</v>
      </c>
      <c r="GT201">
        <v>34</v>
      </c>
      <c r="GU201">
        <v>161.9</v>
      </c>
      <c r="GV201">
        <v>162.19999999999999</v>
      </c>
      <c r="GW201">
        <v>3.28491</v>
      </c>
      <c r="GX201">
        <v>2.52075</v>
      </c>
      <c r="GY201">
        <v>2.04834</v>
      </c>
      <c r="GZ201">
        <v>2.6171899999999999</v>
      </c>
      <c r="HA201">
        <v>2.1972700000000001</v>
      </c>
      <c r="HB201">
        <v>2.34863</v>
      </c>
      <c r="HC201">
        <v>40.298200000000001</v>
      </c>
      <c r="HD201">
        <v>13.2302</v>
      </c>
      <c r="HE201">
        <v>18</v>
      </c>
      <c r="HF201">
        <v>679.46299999999997</v>
      </c>
      <c r="HG201">
        <v>747.78</v>
      </c>
      <c r="HH201">
        <v>31.000800000000002</v>
      </c>
      <c r="HI201">
        <v>33.445999999999998</v>
      </c>
      <c r="HJ201">
        <v>30.000299999999999</v>
      </c>
      <c r="HK201">
        <v>33.399900000000002</v>
      </c>
      <c r="HL201">
        <v>33.419199999999996</v>
      </c>
      <c r="HM201">
        <v>65.741500000000002</v>
      </c>
      <c r="HN201">
        <v>22.0564</v>
      </c>
      <c r="HO201">
        <v>97.397000000000006</v>
      </c>
      <c r="HP201">
        <v>31</v>
      </c>
      <c r="HQ201">
        <v>1244.1099999999999</v>
      </c>
      <c r="HR201">
        <v>32.428600000000003</v>
      </c>
      <c r="HS201">
        <v>98.824100000000001</v>
      </c>
      <c r="HT201">
        <v>97.501300000000001</v>
      </c>
    </row>
    <row r="202" spans="1:228" x14ac:dyDescent="0.2">
      <c r="A202">
        <v>187</v>
      </c>
      <c r="B202">
        <v>1678134695.0999999</v>
      </c>
      <c r="C202">
        <v>742.5</v>
      </c>
      <c r="D202" t="s">
        <v>733</v>
      </c>
      <c r="E202" t="s">
        <v>734</v>
      </c>
      <c r="F202">
        <v>4</v>
      </c>
      <c r="G202">
        <v>1678134692.7874999</v>
      </c>
      <c r="H202">
        <f t="shared" si="68"/>
        <v>2.1777092238881909E-3</v>
      </c>
      <c r="I202">
        <f t="shared" si="69"/>
        <v>2.1777092238881908</v>
      </c>
      <c r="J202">
        <f t="shared" si="70"/>
        <v>20.403037286673502</v>
      </c>
      <c r="K202">
        <f t="shared" si="71"/>
        <v>1202.7750000000001</v>
      </c>
      <c r="L202">
        <f t="shared" si="72"/>
        <v>948.687835901109</v>
      </c>
      <c r="M202">
        <f t="shared" si="73"/>
        <v>95.966357356552933</v>
      </c>
      <c r="N202">
        <f t="shared" si="74"/>
        <v>121.66903706517002</v>
      </c>
      <c r="O202">
        <f t="shared" si="75"/>
        <v>0.14684209451221444</v>
      </c>
      <c r="P202">
        <f t="shared" si="76"/>
        <v>2.7648503808480953</v>
      </c>
      <c r="Q202">
        <f t="shared" si="77"/>
        <v>0.14264301320175457</v>
      </c>
      <c r="R202">
        <f t="shared" si="78"/>
        <v>8.9519152211554112E-2</v>
      </c>
      <c r="S202">
        <f t="shared" si="79"/>
        <v>226.12528460948178</v>
      </c>
      <c r="T202">
        <f t="shared" si="80"/>
        <v>33.519557072931448</v>
      </c>
      <c r="U202">
        <f t="shared" si="81"/>
        <v>32.601725000000002</v>
      </c>
      <c r="V202">
        <f t="shared" si="82"/>
        <v>4.940143956149293</v>
      </c>
      <c r="W202">
        <f t="shared" si="83"/>
        <v>69.597541790779459</v>
      </c>
      <c r="X202">
        <f t="shared" si="84"/>
        <v>3.4599175628605954</v>
      </c>
      <c r="Y202">
        <f t="shared" si="85"/>
        <v>4.9713215062417309</v>
      </c>
      <c r="Z202">
        <f t="shared" si="86"/>
        <v>1.4802263932886977</v>
      </c>
      <c r="AA202">
        <f t="shared" si="87"/>
        <v>-96.03697677346922</v>
      </c>
      <c r="AB202">
        <f t="shared" si="88"/>
        <v>16.64798392122357</v>
      </c>
      <c r="AC202">
        <f t="shared" si="89"/>
        <v>1.3743795945102475</v>
      </c>
      <c r="AD202">
        <f t="shared" si="90"/>
        <v>148.11067135174636</v>
      </c>
      <c r="AE202">
        <f t="shared" si="91"/>
        <v>31.048500040368648</v>
      </c>
      <c r="AF202">
        <f t="shared" si="92"/>
        <v>2.1674545062424242</v>
      </c>
      <c r="AG202">
        <f t="shared" si="93"/>
        <v>20.403037286673502</v>
      </c>
      <c r="AH202">
        <v>1274.6020205260349</v>
      </c>
      <c r="AI202">
        <v>1248.5114545454539</v>
      </c>
      <c r="AJ202">
        <v>1.7283806284112451</v>
      </c>
      <c r="AK202">
        <v>62.734653934625719</v>
      </c>
      <c r="AL202">
        <f t="shared" si="94"/>
        <v>2.1777092238881908</v>
      </c>
      <c r="AM202">
        <v>32.267396053075082</v>
      </c>
      <c r="AN202">
        <v>34.208707272727267</v>
      </c>
      <c r="AO202">
        <v>1.5530337309312248E-5</v>
      </c>
      <c r="AP202">
        <v>100.3352754229541</v>
      </c>
      <c r="AQ202">
        <v>18</v>
      </c>
      <c r="AR202">
        <v>3</v>
      </c>
      <c r="AS202">
        <f t="shared" si="95"/>
        <v>1</v>
      </c>
      <c r="AT202">
        <f t="shared" si="96"/>
        <v>0</v>
      </c>
      <c r="AU202">
        <f t="shared" si="97"/>
        <v>47303.977506738527</v>
      </c>
      <c r="AV202">
        <f t="shared" si="98"/>
        <v>1200.0550000000001</v>
      </c>
      <c r="AW202">
        <f t="shared" si="99"/>
        <v>1025.9718510929958</v>
      </c>
      <c r="AX202">
        <f t="shared" si="100"/>
        <v>0.85493735794859049</v>
      </c>
      <c r="AY202">
        <f t="shared" si="101"/>
        <v>0.1884291008407796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1678134692.7874999</v>
      </c>
      <c r="BF202">
        <v>1202.7750000000001</v>
      </c>
      <c r="BG202">
        <v>1233.8412499999999</v>
      </c>
      <c r="BH202">
        <v>34.203462500000001</v>
      </c>
      <c r="BI202">
        <v>32.271187500000003</v>
      </c>
      <c r="BJ202">
        <v>1210.8087499999999</v>
      </c>
      <c r="BK202">
        <v>33.950575000000001</v>
      </c>
      <c r="BL202">
        <v>650.00687500000004</v>
      </c>
      <c r="BM202">
        <v>101.057</v>
      </c>
      <c r="BN202">
        <v>9.9938799999999994E-2</v>
      </c>
      <c r="BO202">
        <v>32.713412499999997</v>
      </c>
      <c r="BP202">
        <v>32.601725000000002</v>
      </c>
      <c r="BQ202">
        <v>999.9</v>
      </c>
      <c r="BR202">
        <v>0</v>
      </c>
      <c r="BS202">
        <v>0</v>
      </c>
      <c r="BT202">
        <v>8994.2975000000006</v>
      </c>
      <c r="BU202">
        <v>0</v>
      </c>
      <c r="BV202">
        <v>224.77950000000001</v>
      </c>
      <c r="BW202">
        <v>-31.062837500000001</v>
      </c>
      <c r="BX202">
        <v>1245.37375</v>
      </c>
      <c r="BY202">
        <v>1274.9849999999999</v>
      </c>
      <c r="BZ202">
        <v>1.9322937499999999</v>
      </c>
      <c r="CA202">
        <v>1233.8412499999999</v>
      </c>
      <c r="CB202">
        <v>32.271187500000003</v>
      </c>
      <c r="CC202">
        <v>3.4565100000000002</v>
      </c>
      <c r="CD202">
        <v>3.2612375</v>
      </c>
      <c r="CE202">
        <v>26.4076375</v>
      </c>
      <c r="CF202">
        <v>25.425487499999999</v>
      </c>
      <c r="CG202">
        <v>1200.0550000000001</v>
      </c>
      <c r="CH202">
        <v>0.50000449999999996</v>
      </c>
      <c r="CI202">
        <v>0.49999549999999998</v>
      </c>
      <c r="CJ202">
        <v>0</v>
      </c>
      <c r="CK202">
        <v>1124.64375</v>
      </c>
      <c r="CL202">
        <v>4.9990899999999998</v>
      </c>
      <c r="CM202">
        <v>12274.674999999999</v>
      </c>
      <c r="CN202">
        <v>9558.3024999999998</v>
      </c>
      <c r="CO202">
        <v>42.561999999999998</v>
      </c>
      <c r="CP202">
        <v>44</v>
      </c>
      <c r="CQ202">
        <v>43.351374999999997</v>
      </c>
      <c r="CR202">
        <v>43.140500000000003</v>
      </c>
      <c r="CS202">
        <v>43.811999999999998</v>
      </c>
      <c r="CT202">
        <v>597.53375000000005</v>
      </c>
      <c r="CU202">
        <v>597.52125000000001</v>
      </c>
      <c r="CV202">
        <v>0</v>
      </c>
      <c r="CW202">
        <v>1678134737.2</v>
      </c>
      <c r="CX202">
        <v>0</v>
      </c>
      <c r="CY202">
        <v>1678124978.5</v>
      </c>
      <c r="CZ202" t="s">
        <v>356</v>
      </c>
      <c r="DA202">
        <v>1678124978.5</v>
      </c>
      <c r="DB202">
        <v>1678124958</v>
      </c>
      <c r="DC202">
        <v>13</v>
      </c>
      <c r="DD202">
        <v>-0.20300000000000001</v>
      </c>
      <c r="DE202">
        <v>-1.0999999999999999E-2</v>
      </c>
      <c r="DF202">
        <v>-7.2679999999999998</v>
      </c>
      <c r="DG202">
        <v>0.23699999999999999</v>
      </c>
      <c r="DH202">
        <v>791</v>
      </c>
      <c r="DI202">
        <v>32</v>
      </c>
      <c r="DJ202">
        <v>0.03</v>
      </c>
      <c r="DK202">
        <v>7.0000000000000007E-2</v>
      </c>
      <c r="DL202">
        <v>-30.94923414634146</v>
      </c>
      <c r="DM202">
        <v>-0.47875609756101878</v>
      </c>
      <c r="DN202">
        <v>9.0688759111310732E-2</v>
      </c>
      <c r="DO202">
        <v>0</v>
      </c>
      <c r="DP202">
        <v>1.949394390243903</v>
      </c>
      <c r="DQ202">
        <v>-5.7331358885012347E-2</v>
      </c>
      <c r="DR202">
        <v>9.8399548999513007E-3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371</v>
      </c>
      <c r="EA202">
        <v>3.2963900000000002</v>
      </c>
      <c r="EB202">
        <v>2.6252399999999998</v>
      </c>
      <c r="EC202">
        <v>0.21046599999999999</v>
      </c>
      <c r="ED202">
        <v>0.21143300000000001</v>
      </c>
      <c r="EE202">
        <v>0.13946</v>
      </c>
      <c r="EF202">
        <v>0.13295199999999999</v>
      </c>
      <c r="EG202">
        <v>23786.2</v>
      </c>
      <c r="EH202">
        <v>24093.599999999999</v>
      </c>
      <c r="EI202">
        <v>28037.3</v>
      </c>
      <c r="EJ202">
        <v>29417.1</v>
      </c>
      <c r="EK202">
        <v>33223.1</v>
      </c>
      <c r="EL202">
        <v>35414.300000000003</v>
      </c>
      <c r="EM202">
        <v>39595</v>
      </c>
      <c r="EN202">
        <v>42044.7</v>
      </c>
      <c r="EO202">
        <v>2.1894200000000001</v>
      </c>
      <c r="EP202">
        <v>2.1804000000000001</v>
      </c>
      <c r="EQ202">
        <v>0.113923</v>
      </c>
      <c r="ER202">
        <v>0</v>
      </c>
      <c r="ES202">
        <v>30.749700000000001</v>
      </c>
      <c r="ET202">
        <v>999.9</v>
      </c>
      <c r="EU202">
        <v>71.2</v>
      </c>
      <c r="EV202">
        <v>34.799999999999997</v>
      </c>
      <c r="EW202">
        <v>39.355899999999998</v>
      </c>
      <c r="EX202">
        <v>56.588299999999997</v>
      </c>
      <c r="EY202">
        <v>-3.5977600000000001</v>
      </c>
      <c r="EZ202">
        <v>2</v>
      </c>
      <c r="FA202">
        <v>0.478933</v>
      </c>
      <c r="FB202">
        <v>0.120599</v>
      </c>
      <c r="FC202">
        <v>20.274999999999999</v>
      </c>
      <c r="FD202">
        <v>5.2186399999999997</v>
      </c>
      <c r="FE202">
        <v>12.0099</v>
      </c>
      <c r="FF202">
        <v>4.9865500000000003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1.8623400000000001</v>
      </c>
      <c r="FN202">
        <v>1.86435</v>
      </c>
      <c r="FO202">
        <v>1.8604400000000001</v>
      </c>
      <c r="FP202">
        <v>1.86114</v>
      </c>
      <c r="FQ202">
        <v>1.8602700000000001</v>
      </c>
      <c r="FR202">
        <v>1.8620300000000001</v>
      </c>
      <c r="FS202">
        <v>1.8586100000000001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-8.0399999999999991</v>
      </c>
      <c r="GH202">
        <v>0.25290000000000001</v>
      </c>
      <c r="GI202">
        <v>-4.6300871571038451</v>
      </c>
      <c r="GJ202">
        <v>-4.6782648166075668E-3</v>
      </c>
      <c r="GK202">
        <v>2.0645039605938809E-6</v>
      </c>
      <c r="GL202">
        <v>-4.2957140779123221E-10</v>
      </c>
      <c r="GM202">
        <v>-8.3289933805379121E-2</v>
      </c>
      <c r="GN202">
        <v>6.7050777095108757E-4</v>
      </c>
      <c r="GO202">
        <v>6.3862846072479287E-4</v>
      </c>
      <c r="GP202">
        <v>-1.0801389653900339E-5</v>
      </c>
      <c r="GQ202">
        <v>6</v>
      </c>
      <c r="GR202">
        <v>2074</v>
      </c>
      <c r="GS202">
        <v>4</v>
      </c>
      <c r="GT202">
        <v>34</v>
      </c>
      <c r="GU202">
        <v>161.9</v>
      </c>
      <c r="GV202">
        <v>162.30000000000001</v>
      </c>
      <c r="GW202">
        <v>3.29956</v>
      </c>
      <c r="GX202">
        <v>2.52563</v>
      </c>
      <c r="GY202">
        <v>2.04834</v>
      </c>
      <c r="GZ202">
        <v>2.6171899999999999</v>
      </c>
      <c r="HA202">
        <v>2.1972700000000001</v>
      </c>
      <c r="HB202">
        <v>2.32544</v>
      </c>
      <c r="HC202">
        <v>40.298200000000001</v>
      </c>
      <c r="HD202">
        <v>13.2127</v>
      </c>
      <c r="HE202">
        <v>18</v>
      </c>
      <c r="HF202">
        <v>679.42399999999998</v>
      </c>
      <c r="HG202">
        <v>747.97299999999996</v>
      </c>
      <c r="HH202">
        <v>31.000800000000002</v>
      </c>
      <c r="HI202">
        <v>33.448900000000002</v>
      </c>
      <c r="HJ202">
        <v>30.0002</v>
      </c>
      <c r="HK202">
        <v>33.400100000000002</v>
      </c>
      <c r="HL202">
        <v>33.419199999999996</v>
      </c>
      <c r="HM202">
        <v>66.030900000000003</v>
      </c>
      <c r="HN202">
        <v>21.778700000000001</v>
      </c>
      <c r="HO202">
        <v>97.397000000000006</v>
      </c>
      <c r="HP202">
        <v>31</v>
      </c>
      <c r="HQ202">
        <v>1250.83</v>
      </c>
      <c r="HR202">
        <v>32.469799999999999</v>
      </c>
      <c r="HS202">
        <v>98.823700000000002</v>
      </c>
      <c r="HT202">
        <v>97.500500000000002</v>
      </c>
    </row>
    <row r="203" spans="1:228" x14ac:dyDescent="0.2">
      <c r="A203">
        <v>188</v>
      </c>
      <c r="B203">
        <v>1678134699.0999999</v>
      </c>
      <c r="C203">
        <v>746.5</v>
      </c>
      <c r="D203" t="s">
        <v>735</v>
      </c>
      <c r="E203" t="s">
        <v>736</v>
      </c>
      <c r="F203">
        <v>4</v>
      </c>
      <c r="G203">
        <v>1678134697.0999999</v>
      </c>
      <c r="H203">
        <f t="shared" si="68"/>
        <v>2.1635710532508486E-3</v>
      </c>
      <c r="I203">
        <f t="shared" si="69"/>
        <v>2.1635710532508488</v>
      </c>
      <c r="J203">
        <f t="shared" si="70"/>
        <v>20.300278128210042</v>
      </c>
      <c r="K203">
        <f t="shared" si="71"/>
        <v>1209.961428571429</v>
      </c>
      <c r="L203">
        <f t="shared" si="72"/>
        <v>955.87066911265572</v>
      </c>
      <c r="M203">
        <f t="shared" si="73"/>
        <v>96.693865667271965</v>
      </c>
      <c r="N203">
        <f t="shared" si="74"/>
        <v>122.39715226901423</v>
      </c>
      <c r="O203">
        <f t="shared" si="75"/>
        <v>0.14615931777228847</v>
      </c>
      <c r="P203">
        <f t="shared" si="76"/>
        <v>2.7670160707068785</v>
      </c>
      <c r="Q203">
        <f t="shared" si="77"/>
        <v>0.14200175601444762</v>
      </c>
      <c r="R203">
        <f t="shared" si="78"/>
        <v>8.911478714462806E-2</v>
      </c>
      <c r="S203">
        <f t="shared" si="79"/>
        <v>226.12878686583596</v>
      </c>
      <c r="T203">
        <f t="shared" si="80"/>
        <v>33.524743203338723</v>
      </c>
      <c r="U203">
        <f t="shared" si="81"/>
        <v>32.597600000000007</v>
      </c>
      <c r="V203">
        <f t="shared" si="82"/>
        <v>4.9389957288467716</v>
      </c>
      <c r="W203">
        <f t="shared" si="83"/>
        <v>69.626573263118303</v>
      </c>
      <c r="X203">
        <f t="shared" si="84"/>
        <v>3.4617286919100407</v>
      </c>
      <c r="Y203">
        <f t="shared" si="85"/>
        <v>4.9718498694861708</v>
      </c>
      <c r="Z203">
        <f t="shared" si="86"/>
        <v>1.4772670369367309</v>
      </c>
      <c r="AA203">
        <f t="shared" si="87"/>
        <v>-95.413483448362427</v>
      </c>
      <c r="AB203">
        <f t="shared" si="88"/>
        <v>17.557941096543654</v>
      </c>
      <c r="AC203">
        <f t="shared" si="89"/>
        <v>1.4483510028844089</v>
      </c>
      <c r="AD203">
        <f t="shared" si="90"/>
        <v>149.7215955169016</v>
      </c>
      <c r="AE203">
        <f t="shared" si="91"/>
        <v>31.089065687321643</v>
      </c>
      <c r="AF203">
        <f t="shared" si="92"/>
        <v>2.1077468965453607</v>
      </c>
      <c r="AG203">
        <f t="shared" si="93"/>
        <v>20.300278128210042</v>
      </c>
      <c r="AH203">
        <v>1281.5000453089431</v>
      </c>
      <c r="AI203">
        <v>1255.4533333333341</v>
      </c>
      <c r="AJ203">
        <v>1.7421169419889979</v>
      </c>
      <c r="AK203">
        <v>62.734653934625719</v>
      </c>
      <c r="AL203">
        <f t="shared" si="94"/>
        <v>2.1635710532508488</v>
      </c>
      <c r="AM203">
        <v>32.334603433072218</v>
      </c>
      <c r="AN203">
        <v>34.230919999999998</v>
      </c>
      <c r="AO203">
        <v>5.2889464760266279E-3</v>
      </c>
      <c r="AP203">
        <v>100.3352754229541</v>
      </c>
      <c r="AQ203">
        <v>18</v>
      </c>
      <c r="AR203">
        <v>3</v>
      </c>
      <c r="AS203">
        <f t="shared" si="95"/>
        <v>1</v>
      </c>
      <c r="AT203">
        <f t="shared" si="96"/>
        <v>0</v>
      </c>
      <c r="AU203">
        <f t="shared" si="97"/>
        <v>47363.294497776718</v>
      </c>
      <c r="AV203">
        <f t="shared" si="98"/>
        <v>1200.0742857142859</v>
      </c>
      <c r="AW203">
        <f t="shared" si="99"/>
        <v>1025.988270914941</v>
      </c>
      <c r="AX203">
        <f t="shared" si="100"/>
        <v>0.8549373010723843</v>
      </c>
      <c r="AY203">
        <f t="shared" si="101"/>
        <v>0.18842899106970182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1678134697.0999999</v>
      </c>
      <c r="BF203">
        <v>1209.961428571429</v>
      </c>
      <c r="BG203">
        <v>1241.012857142857</v>
      </c>
      <c r="BH203">
        <v>34.221042857142862</v>
      </c>
      <c r="BI203">
        <v>32.342028571428571</v>
      </c>
      <c r="BJ203">
        <v>1218.001428571429</v>
      </c>
      <c r="BK203">
        <v>33.968042857142862</v>
      </c>
      <c r="BL203">
        <v>650.00599999999997</v>
      </c>
      <c r="BM203">
        <v>101.05800000000001</v>
      </c>
      <c r="BN203">
        <v>9.9895928571428566E-2</v>
      </c>
      <c r="BO203">
        <v>32.715299999999999</v>
      </c>
      <c r="BP203">
        <v>32.597600000000007</v>
      </c>
      <c r="BQ203">
        <v>999.89999999999986</v>
      </c>
      <c r="BR203">
        <v>0</v>
      </c>
      <c r="BS203">
        <v>0</v>
      </c>
      <c r="BT203">
        <v>9005.7157142857141</v>
      </c>
      <c r="BU203">
        <v>0</v>
      </c>
      <c r="BV203">
        <v>219.09399999999999</v>
      </c>
      <c r="BW203">
        <v>-31.05272857142857</v>
      </c>
      <c r="BX203">
        <v>1252.831428571428</v>
      </c>
      <c r="BY203">
        <v>1282.488571428572</v>
      </c>
      <c r="BZ203">
        <v>1.879015714285714</v>
      </c>
      <c r="CA203">
        <v>1241.012857142857</v>
      </c>
      <c r="CB203">
        <v>32.342028571428571</v>
      </c>
      <c r="CC203">
        <v>3.458307142857143</v>
      </c>
      <c r="CD203">
        <v>3.268417142857142</v>
      </c>
      <c r="CE203">
        <v>26.416442857142862</v>
      </c>
      <c r="CF203">
        <v>25.462499999999999</v>
      </c>
      <c r="CG203">
        <v>1200.0742857142859</v>
      </c>
      <c r="CH203">
        <v>0.50000642857142863</v>
      </c>
      <c r="CI203">
        <v>0.49999357142857132</v>
      </c>
      <c r="CJ203">
        <v>0</v>
      </c>
      <c r="CK203">
        <v>1124.47</v>
      </c>
      <c r="CL203">
        <v>4.9990899999999998</v>
      </c>
      <c r="CM203">
        <v>12271.12857142857</v>
      </c>
      <c r="CN203">
        <v>9558.4557142857138</v>
      </c>
      <c r="CO203">
        <v>42.58</v>
      </c>
      <c r="CP203">
        <v>44</v>
      </c>
      <c r="CQ203">
        <v>43.375</v>
      </c>
      <c r="CR203">
        <v>43.142714285714291</v>
      </c>
      <c r="CS203">
        <v>43.847999999999999</v>
      </c>
      <c r="CT203">
        <v>597.54714285714283</v>
      </c>
      <c r="CU203">
        <v>597.52999999999986</v>
      </c>
      <c r="CV203">
        <v>0</v>
      </c>
      <c r="CW203">
        <v>1678134741.4000001</v>
      </c>
      <c r="CX203">
        <v>0</v>
      </c>
      <c r="CY203">
        <v>1678124978.5</v>
      </c>
      <c r="CZ203" t="s">
        <v>356</v>
      </c>
      <c r="DA203">
        <v>1678124978.5</v>
      </c>
      <c r="DB203">
        <v>1678124958</v>
      </c>
      <c r="DC203">
        <v>13</v>
      </c>
      <c r="DD203">
        <v>-0.20300000000000001</v>
      </c>
      <c r="DE203">
        <v>-1.0999999999999999E-2</v>
      </c>
      <c r="DF203">
        <v>-7.2679999999999998</v>
      </c>
      <c r="DG203">
        <v>0.23699999999999999</v>
      </c>
      <c r="DH203">
        <v>791</v>
      </c>
      <c r="DI203">
        <v>32</v>
      </c>
      <c r="DJ203">
        <v>0.03</v>
      </c>
      <c r="DK203">
        <v>7.0000000000000007E-2</v>
      </c>
      <c r="DL203">
        <v>-30.988399999999999</v>
      </c>
      <c r="DM203">
        <v>-0.38084320557497092</v>
      </c>
      <c r="DN203">
        <v>8.4083695238007267E-2</v>
      </c>
      <c r="DO203">
        <v>0</v>
      </c>
      <c r="DP203">
        <v>1.936257073170732</v>
      </c>
      <c r="DQ203">
        <v>-0.2462314285714251</v>
      </c>
      <c r="DR203">
        <v>2.8956540627157211E-2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357</v>
      </c>
      <c r="EA203">
        <v>3.2963399999999998</v>
      </c>
      <c r="EB203">
        <v>2.6253099999999998</v>
      </c>
      <c r="EC203">
        <v>0.21118700000000001</v>
      </c>
      <c r="ED203">
        <v>0.21215000000000001</v>
      </c>
      <c r="EE203">
        <v>0.13953399999999999</v>
      </c>
      <c r="EF203">
        <v>0.133133</v>
      </c>
      <c r="EG203">
        <v>23764.3</v>
      </c>
      <c r="EH203">
        <v>24071.5</v>
      </c>
      <c r="EI203">
        <v>28037.200000000001</v>
      </c>
      <c r="EJ203">
        <v>29417</v>
      </c>
      <c r="EK203">
        <v>33220.199999999997</v>
      </c>
      <c r="EL203">
        <v>35406.699999999997</v>
      </c>
      <c r="EM203">
        <v>39594.9</v>
      </c>
      <c r="EN203">
        <v>42044.4</v>
      </c>
      <c r="EO203">
        <v>2.1892499999999999</v>
      </c>
      <c r="EP203">
        <v>2.1804299999999999</v>
      </c>
      <c r="EQ203">
        <v>0.11386300000000001</v>
      </c>
      <c r="ER203">
        <v>0</v>
      </c>
      <c r="ES203">
        <v>30.750299999999999</v>
      </c>
      <c r="ET203">
        <v>999.9</v>
      </c>
      <c r="EU203">
        <v>71.2</v>
      </c>
      <c r="EV203">
        <v>34.799999999999997</v>
      </c>
      <c r="EW203">
        <v>39.357799999999997</v>
      </c>
      <c r="EX203">
        <v>56.618299999999998</v>
      </c>
      <c r="EY203">
        <v>-3.5857399999999999</v>
      </c>
      <c r="EZ203">
        <v>2</v>
      </c>
      <c r="FA203">
        <v>0.47900900000000002</v>
      </c>
      <c r="FB203">
        <v>0.123622</v>
      </c>
      <c r="FC203">
        <v>20.274999999999999</v>
      </c>
      <c r="FD203">
        <v>5.21774</v>
      </c>
      <c r="FE203">
        <v>12.0097</v>
      </c>
      <c r="FF203">
        <v>4.9861000000000004</v>
      </c>
      <c r="FG203">
        <v>3.28443</v>
      </c>
      <c r="FH203">
        <v>9999</v>
      </c>
      <c r="FI203">
        <v>9999</v>
      </c>
      <c r="FJ203">
        <v>9999</v>
      </c>
      <c r="FK203">
        <v>999.9</v>
      </c>
      <c r="FL203">
        <v>1.8658600000000001</v>
      </c>
      <c r="FM203">
        <v>1.8623400000000001</v>
      </c>
      <c r="FN203">
        <v>1.86436</v>
      </c>
      <c r="FO203">
        <v>1.86046</v>
      </c>
      <c r="FP203">
        <v>1.86113</v>
      </c>
      <c r="FQ203">
        <v>1.8602700000000001</v>
      </c>
      <c r="FR203">
        <v>1.8620300000000001</v>
      </c>
      <c r="FS203">
        <v>1.8586100000000001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-8.0500000000000007</v>
      </c>
      <c r="GH203">
        <v>0.25309999999999999</v>
      </c>
      <c r="GI203">
        <v>-4.6300871571038451</v>
      </c>
      <c r="GJ203">
        <v>-4.6782648166075668E-3</v>
      </c>
      <c r="GK203">
        <v>2.0645039605938809E-6</v>
      </c>
      <c r="GL203">
        <v>-4.2957140779123221E-10</v>
      </c>
      <c r="GM203">
        <v>-8.3289933805379121E-2</v>
      </c>
      <c r="GN203">
        <v>6.7050777095108757E-4</v>
      </c>
      <c r="GO203">
        <v>6.3862846072479287E-4</v>
      </c>
      <c r="GP203">
        <v>-1.0801389653900339E-5</v>
      </c>
      <c r="GQ203">
        <v>6</v>
      </c>
      <c r="GR203">
        <v>2074</v>
      </c>
      <c r="GS203">
        <v>4</v>
      </c>
      <c r="GT203">
        <v>34</v>
      </c>
      <c r="GU203">
        <v>162</v>
      </c>
      <c r="GV203">
        <v>162.4</v>
      </c>
      <c r="GW203">
        <v>3.3129900000000001</v>
      </c>
      <c r="GX203">
        <v>2.5305200000000001</v>
      </c>
      <c r="GY203">
        <v>2.04834</v>
      </c>
      <c r="GZ203">
        <v>2.6171899999999999</v>
      </c>
      <c r="HA203">
        <v>2.1972700000000001</v>
      </c>
      <c r="HB203">
        <v>2.2949199999999998</v>
      </c>
      <c r="HC203">
        <v>40.298200000000001</v>
      </c>
      <c r="HD203">
        <v>13.186400000000001</v>
      </c>
      <c r="HE203">
        <v>18</v>
      </c>
      <c r="HF203">
        <v>679.31100000000004</v>
      </c>
      <c r="HG203">
        <v>748.00599999999997</v>
      </c>
      <c r="HH203">
        <v>31.000900000000001</v>
      </c>
      <c r="HI203">
        <v>33.449100000000001</v>
      </c>
      <c r="HJ203">
        <v>30.0002</v>
      </c>
      <c r="HK203">
        <v>33.402900000000002</v>
      </c>
      <c r="HL203">
        <v>33.42</v>
      </c>
      <c r="HM203">
        <v>66.316599999999994</v>
      </c>
      <c r="HN203">
        <v>21.778700000000001</v>
      </c>
      <c r="HO203">
        <v>97.397000000000006</v>
      </c>
      <c r="HP203">
        <v>31</v>
      </c>
      <c r="HQ203">
        <v>1257.54</v>
      </c>
      <c r="HR203">
        <v>32.482100000000003</v>
      </c>
      <c r="HS203">
        <v>98.823300000000003</v>
      </c>
      <c r="HT203">
        <v>97.5</v>
      </c>
    </row>
    <row r="204" spans="1:228" x14ac:dyDescent="0.2">
      <c r="A204">
        <v>189</v>
      </c>
      <c r="B204">
        <v>1678134703.0999999</v>
      </c>
      <c r="C204">
        <v>750.5</v>
      </c>
      <c r="D204" t="s">
        <v>737</v>
      </c>
      <c r="E204" t="s">
        <v>738</v>
      </c>
      <c r="F204">
        <v>4</v>
      </c>
      <c r="G204">
        <v>1678134700.7874999</v>
      </c>
      <c r="H204">
        <f t="shared" si="68"/>
        <v>2.1850296199846858E-3</v>
      </c>
      <c r="I204">
        <f t="shared" si="69"/>
        <v>2.1850296199846859</v>
      </c>
      <c r="J204">
        <f t="shared" si="70"/>
        <v>20.46332260292019</v>
      </c>
      <c r="K204">
        <f t="shared" si="71"/>
        <v>1216.1512499999999</v>
      </c>
      <c r="L204">
        <f t="shared" si="72"/>
        <v>962.79882608486889</v>
      </c>
      <c r="M204">
        <f t="shared" si="73"/>
        <v>97.394471146518583</v>
      </c>
      <c r="N204">
        <f t="shared" si="74"/>
        <v>123.0230081496658</v>
      </c>
      <c r="O204">
        <f t="shared" si="75"/>
        <v>0.1479299237312921</v>
      </c>
      <c r="P204">
        <f t="shared" si="76"/>
        <v>2.7653465537670683</v>
      </c>
      <c r="Q204">
        <f t="shared" si="77"/>
        <v>0.14367010960870319</v>
      </c>
      <c r="R204">
        <f t="shared" si="78"/>
        <v>9.0166328303727478E-2</v>
      </c>
      <c r="S204">
        <f t="shared" si="79"/>
        <v>226.12517353500436</v>
      </c>
      <c r="T204">
        <f t="shared" si="80"/>
        <v>33.520608146501907</v>
      </c>
      <c r="U204">
        <f t="shared" si="81"/>
        <v>32.59845</v>
      </c>
      <c r="V204">
        <f t="shared" si="82"/>
        <v>4.9392323142601402</v>
      </c>
      <c r="W204">
        <f t="shared" si="83"/>
        <v>69.680553706128975</v>
      </c>
      <c r="X204">
        <f t="shared" si="84"/>
        <v>3.4646661098813807</v>
      </c>
      <c r="Y204">
        <f t="shared" si="85"/>
        <v>4.9722138037152748</v>
      </c>
      <c r="Z204">
        <f t="shared" si="86"/>
        <v>1.4745662043787595</v>
      </c>
      <c r="AA204">
        <f t="shared" si="87"/>
        <v>-96.359806241324648</v>
      </c>
      <c r="AB204">
        <f t="shared" si="88"/>
        <v>17.614435686500443</v>
      </c>
      <c r="AC204">
        <f t="shared" si="89"/>
        <v>1.4539037941503297</v>
      </c>
      <c r="AD204">
        <f t="shared" si="90"/>
        <v>148.83370677433049</v>
      </c>
      <c r="AE204">
        <f t="shared" si="91"/>
        <v>31.121406106206251</v>
      </c>
      <c r="AF204">
        <f t="shared" si="92"/>
        <v>2.1077373719982653</v>
      </c>
      <c r="AG204">
        <f t="shared" si="93"/>
        <v>20.46332260292019</v>
      </c>
      <c r="AH204">
        <v>1288.5696455585171</v>
      </c>
      <c r="AI204">
        <v>1262.4126666666671</v>
      </c>
      <c r="AJ204">
        <v>1.7303538225137809</v>
      </c>
      <c r="AK204">
        <v>62.734653934625719</v>
      </c>
      <c r="AL204">
        <f t="shared" si="94"/>
        <v>2.1850296199846859</v>
      </c>
      <c r="AM204">
        <v>32.370821738966647</v>
      </c>
      <c r="AN204">
        <v>34.265073939393943</v>
      </c>
      <c r="AO204">
        <v>8.7247042214547849E-3</v>
      </c>
      <c r="AP204">
        <v>100.3352754229541</v>
      </c>
      <c r="AQ204">
        <v>18</v>
      </c>
      <c r="AR204">
        <v>3</v>
      </c>
      <c r="AS204">
        <f t="shared" si="95"/>
        <v>1</v>
      </c>
      <c r="AT204">
        <f t="shared" si="96"/>
        <v>0</v>
      </c>
      <c r="AU204">
        <f t="shared" si="97"/>
        <v>47317.141679521883</v>
      </c>
      <c r="AV204">
        <f t="shared" si="98"/>
        <v>1200.0474999999999</v>
      </c>
      <c r="AW204">
        <f t="shared" si="99"/>
        <v>1025.9661137487069</v>
      </c>
      <c r="AX204">
        <f t="shared" si="100"/>
        <v>0.85493792016458259</v>
      </c>
      <c r="AY204">
        <f t="shared" si="101"/>
        <v>0.1884301859176444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1678134700.7874999</v>
      </c>
      <c r="BF204">
        <v>1216.1512499999999</v>
      </c>
      <c r="BG204">
        <v>1247.2437500000001</v>
      </c>
      <c r="BH204">
        <v>34.250162500000002</v>
      </c>
      <c r="BI204">
        <v>32.3712625</v>
      </c>
      <c r="BJ204">
        <v>1224.2025000000001</v>
      </c>
      <c r="BK204">
        <v>33.996962500000002</v>
      </c>
      <c r="BL204">
        <v>650.02300000000002</v>
      </c>
      <c r="BM204">
        <v>101.057625</v>
      </c>
      <c r="BN204">
        <v>0.10002965</v>
      </c>
      <c r="BO204">
        <v>32.7166</v>
      </c>
      <c r="BP204">
        <v>32.59845</v>
      </c>
      <c r="BQ204">
        <v>999.9</v>
      </c>
      <c r="BR204">
        <v>0</v>
      </c>
      <c r="BS204">
        <v>0</v>
      </c>
      <c r="BT204">
        <v>8996.8774999999987</v>
      </c>
      <c r="BU204">
        <v>0</v>
      </c>
      <c r="BV204">
        <v>212.88612499999999</v>
      </c>
      <c r="BW204">
        <v>-31.093924999999999</v>
      </c>
      <c r="BX204">
        <v>1259.28</v>
      </c>
      <c r="BY204">
        <v>1288.96875</v>
      </c>
      <c r="BZ204">
        <v>1.8789100000000001</v>
      </c>
      <c r="CA204">
        <v>1247.2437500000001</v>
      </c>
      <c r="CB204">
        <v>32.3712625</v>
      </c>
      <c r="CC204">
        <v>3.4612400000000001</v>
      </c>
      <c r="CD204">
        <v>3.27136125</v>
      </c>
      <c r="CE204">
        <v>26.430812499999998</v>
      </c>
      <c r="CF204">
        <v>25.477662500000001</v>
      </c>
      <c r="CG204">
        <v>1200.0474999999999</v>
      </c>
      <c r="CH204">
        <v>0.49998712499999998</v>
      </c>
      <c r="CI204">
        <v>0.50001287500000002</v>
      </c>
      <c r="CJ204">
        <v>0</v>
      </c>
      <c r="CK204">
        <v>1124.29</v>
      </c>
      <c r="CL204">
        <v>4.9990899999999998</v>
      </c>
      <c r="CM204">
        <v>12266.4</v>
      </c>
      <c r="CN204">
        <v>9558.1749999999993</v>
      </c>
      <c r="CO204">
        <v>42.585625</v>
      </c>
      <c r="CP204">
        <v>44</v>
      </c>
      <c r="CQ204">
        <v>43.359250000000003</v>
      </c>
      <c r="CR204">
        <v>43.186999999999998</v>
      </c>
      <c r="CS204">
        <v>43.875</v>
      </c>
      <c r="CT204">
        <v>597.50874999999996</v>
      </c>
      <c r="CU204">
        <v>597.54124999999999</v>
      </c>
      <c r="CV204">
        <v>0</v>
      </c>
      <c r="CW204">
        <v>1678134745.5999999</v>
      </c>
      <c r="CX204">
        <v>0</v>
      </c>
      <c r="CY204">
        <v>1678124978.5</v>
      </c>
      <c r="CZ204" t="s">
        <v>356</v>
      </c>
      <c r="DA204">
        <v>1678124978.5</v>
      </c>
      <c r="DB204">
        <v>1678124958</v>
      </c>
      <c r="DC204">
        <v>13</v>
      </c>
      <c r="DD204">
        <v>-0.20300000000000001</v>
      </c>
      <c r="DE204">
        <v>-1.0999999999999999E-2</v>
      </c>
      <c r="DF204">
        <v>-7.2679999999999998</v>
      </c>
      <c r="DG204">
        <v>0.23699999999999999</v>
      </c>
      <c r="DH204">
        <v>791</v>
      </c>
      <c r="DI204">
        <v>32</v>
      </c>
      <c r="DJ204">
        <v>0.03</v>
      </c>
      <c r="DK204">
        <v>7.0000000000000007E-2</v>
      </c>
      <c r="DL204">
        <v>-31.011248780487801</v>
      </c>
      <c r="DM204">
        <v>-0.61223623693381179</v>
      </c>
      <c r="DN204">
        <v>9.2348700578366666E-2</v>
      </c>
      <c r="DO204">
        <v>0</v>
      </c>
      <c r="DP204">
        <v>1.921428780487805</v>
      </c>
      <c r="DQ204">
        <v>-0.32372132404181442</v>
      </c>
      <c r="DR204">
        <v>3.4513181094250008E-2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3.2964899999999999</v>
      </c>
      <c r="EB204">
        <v>2.62513</v>
      </c>
      <c r="EC204">
        <v>0.211899</v>
      </c>
      <c r="ED204">
        <v>0.21285100000000001</v>
      </c>
      <c r="EE204">
        <v>0.139625</v>
      </c>
      <c r="EF204">
        <v>0.13317599999999999</v>
      </c>
      <c r="EG204">
        <v>23742.3</v>
      </c>
      <c r="EH204">
        <v>24049.9</v>
      </c>
      <c r="EI204">
        <v>28036.6</v>
      </c>
      <c r="EJ204">
        <v>29416.9</v>
      </c>
      <c r="EK204">
        <v>33216.6</v>
      </c>
      <c r="EL204">
        <v>35404.800000000003</v>
      </c>
      <c r="EM204">
        <v>39594.800000000003</v>
      </c>
      <c r="EN204">
        <v>42044.1</v>
      </c>
      <c r="EO204">
        <v>2.1892499999999999</v>
      </c>
      <c r="EP204">
        <v>2.1803699999999999</v>
      </c>
      <c r="EQ204">
        <v>0.11384900000000001</v>
      </c>
      <c r="ER204">
        <v>0</v>
      </c>
      <c r="ES204">
        <v>30.753</v>
      </c>
      <c r="ET204">
        <v>999.9</v>
      </c>
      <c r="EU204">
        <v>71.2</v>
      </c>
      <c r="EV204">
        <v>34.799999999999997</v>
      </c>
      <c r="EW204">
        <v>39.357500000000002</v>
      </c>
      <c r="EX204">
        <v>56.4983</v>
      </c>
      <c r="EY204">
        <v>-3.51362</v>
      </c>
      <c r="EZ204">
        <v>2</v>
      </c>
      <c r="FA204">
        <v>0.47920000000000001</v>
      </c>
      <c r="FB204">
        <v>0.127132</v>
      </c>
      <c r="FC204">
        <v>20.275099999999998</v>
      </c>
      <c r="FD204">
        <v>5.2193899999999998</v>
      </c>
      <c r="FE204">
        <v>12.0098</v>
      </c>
      <c r="FF204">
        <v>4.9868499999999996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1.86585</v>
      </c>
      <c r="FM204">
        <v>1.8623400000000001</v>
      </c>
      <c r="FN204">
        <v>1.8643400000000001</v>
      </c>
      <c r="FO204">
        <v>1.86046</v>
      </c>
      <c r="FP204">
        <v>1.86111</v>
      </c>
      <c r="FQ204">
        <v>1.8602799999999999</v>
      </c>
      <c r="FR204">
        <v>1.86202</v>
      </c>
      <c r="FS204">
        <v>1.85859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-8.06</v>
      </c>
      <c r="GH204">
        <v>0.25330000000000003</v>
      </c>
      <c r="GI204">
        <v>-4.6300871571038451</v>
      </c>
      <c r="GJ204">
        <v>-4.6782648166075668E-3</v>
      </c>
      <c r="GK204">
        <v>2.0645039605938809E-6</v>
      </c>
      <c r="GL204">
        <v>-4.2957140779123221E-10</v>
      </c>
      <c r="GM204">
        <v>-8.3289933805379121E-2</v>
      </c>
      <c r="GN204">
        <v>6.7050777095108757E-4</v>
      </c>
      <c r="GO204">
        <v>6.3862846072479287E-4</v>
      </c>
      <c r="GP204">
        <v>-1.0801389653900339E-5</v>
      </c>
      <c r="GQ204">
        <v>6</v>
      </c>
      <c r="GR204">
        <v>2074</v>
      </c>
      <c r="GS204">
        <v>4</v>
      </c>
      <c r="GT204">
        <v>34</v>
      </c>
      <c r="GU204">
        <v>162.1</v>
      </c>
      <c r="GV204">
        <v>162.4</v>
      </c>
      <c r="GW204">
        <v>3.3276400000000002</v>
      </c>
      <c r="GX204">
        <v>2.5329600000000001</v>
      </c>
      <c r="GY204">
        <v>2.04834</v>
      </c>
      <c r="GZ204">
        <v>2.6159699999999999</v>
      </c>
      <c r="HA204">
        <v>2.1972700000000001</v>
      </c>
      <c r="HB204">
        <v>2.2717299999999998</v>
      </c>
      <c r="HC204">
        <v>40.298200000000001</v>
      </c>
      <c r="HD204">
        <v>13.203900000000001</v>
      </c>
      <c r="HE204">
        <v>18</v>
      </c>
      <c r="HF204">
        <v>679.31200000000001</v>
      </c>
      <c r="HG204">
        <v>747.98599999999999</v>
      </c>
      <c r="HH204">
        <v>31.000900000000001</v>
      </c>
      <c r="HI204">
        <v>33.451900000000002</v>
      </c>
      <c r="HJ204">
        <v>30.000299999999999</v>
      </c>
      <c r="HK204">
        <v>33.402900000000002</v>
      </c>
      <c r="HL204">
        <v>33.4221</v>
      </c>
      <c r="HM204">
        <v>66.604799999999997</v>
      </c>
      <c r="HN204">
        <v>21.5075</v>
      </c>
      <c r="HO204">
        <v>97.397000000000006</v>
      </c>
      <c r="HP204">
        <v>31</v>
      </c>
      <c r="HQ204">
        <v>1264.26</v>
      </c>
      <c r="HR204">
        <v>32.490900000000003</v>
      </c>
      <c r="HS204">
        <v>98.822299999999998</v>
      </c>
      <c r="HT204">
        <v>97.499300000000005</v>
      </c>
    </row>
    <row r="205" spans="1:228" x14ac:dyDescent="0.2">
      <c r="A205">
        <v>190</v>
      </c>
      <c r="B205">
        <v>1678134707.5999999</v>
      </c>
      <c r="C205">
        <v>755</v>
      </c>
      <c r="D205" t="s">
        <v>739</v>
      </c>
      <c r="E205" t="s">
        <v>740</v>
      </c>
      <c r="F205">
        <v>4</v>
      </c>
      <c r="G205">
        <v>1678134705.3499999</v>
      </c>
      <c r="H205">
        <f t="shared" si="68"/>
        <v>2.1630761937482985E-3</v>
      </c>
      <c r="I205">
        <f t="shared" si="69"/>
        <v>2.1630761937482985</v>
      </c>
      <c r="J205">
        <f t="shared" si="70"/>
        <v>20.496043061382945</v>
      </c>
      <c r="K205">
        <f t="shared" si="71"/>
        <v>1223.6925000000001</v>
      </c>
      <c r="L205">
        <f t="shared" si="72"/>
        <v>967.68187136383983</v>
      </c>
      <c r="M205">
        <f t="shared" si="73"/>
        <v>97.889490778879235</v>
      </c>
      <c r="N205">
        <f t="shared" si="74"/>
        <v>123.7872065600524</v>
      </c>
      <c r="O205">
        <f t="shared" si="75"/>
        <v>0.14650469478096689</v>
      </c>
      <c r="P205">
        <f t="shared" si="76"/>
        <v>2.7629374961144419</v>
      </c>
      <c r="Q205">
        <f t="shared" si="77"/>
        <v>0.14232178700158057</v>
      </c>
      <c r="R205">
        <f t="shared" si="78"/>
        <v>8.9316986760825695E-2</v>
      </c>
      <c r="S205">
        <f t="shared" si="79"/>
        <v>226.11491278549218</v>
      </c>
      <c r="T205">
        <f t="shared" si="80"/>
        <v>33.528806877951595</v>
      </c>
      <c r="U205">
        <f t="shared" si="81"/>
        <v>32.606812499999997</v>
      </c>
      <c r="V205">
        <f t="shared" si="82"/>
        <v>4.9415604230940469</v>
      </c>
      <c r="W205">
        <f t="shared" si="83"/>
        <v>69.741403496221693</v>
      </c>
      <c r="X205">
        <f t="shared" si="84"/>
        <v>3.4680065395489854</v>
      </c>
      <c r="Y205">
        <f t="shared" si="85"/>
        <v>4.9726652543447427</v>
      </c>
      <c r="Z205">
        <f t="shared" si="86"/>
        <v>1.4735538835450614</v>
      </c>
      <c r="AA205">
        <f t="shared" si="87"/>
        <v>-95.391660144299962</v>
      </c>
      <c r="AB205">
        <f t="shared" si="88"/>
        <v>16.593641172765675</v>
      </c>
      <c r="AC205">
        <f t="shared" si="89"/>
        <v>1.3709082573503437</v>
      </c>
      <c r="AD205">
        <f t="shared" si="90"/>
        <v>148.68780207130823</v>
      </c>
      <c r="AE205">
        <f t="shared" si="91"/>
        <v>31.183171047738629</v>
      </c>
      <c r="AF205">
        <f t="shared" si="92"/>
        <v>2.1045067100282226</v>
      </c>
      <c r="AG205">
        <f t="shared" si="93"/>
        <v>20.496043061382945</v>
      </c>
      <c r="AH205">
        <v>1296.383105987785</v>
      </c>
      <c r="AI205">
        <v>1270.1724242424241</v>
      </c>
      <c r="AJ205">
        <v>1.7355895691442971</v>
      </c>
      <c r="AK205">
        <v>62.734653934625719</v>
      </c>
      <c r="AL205">
        <f t="shared" si="94"/>
        <v>2.1630761937482985</v>
      </c>
      <c r="AM205">
        <v>32.405136156368783</v>
      </c>
      <c r="AN205">
        <v>34.294702424242423</v>
      </c>
      <c r="AO205">
        <v>6.308071416536172E-3</v>
      </c>
      <c r="AP205">
        <v>100.3352754229541</v>
      </c>
      <c r="AQ205">
        <v>18</v>
      </c>
      <c r="AR205">
        <v>3</v>
      </c>
      <c r="AS205">
        <f t="shared" si="95"/>
        <v>1</v>
      </c>
      <c r="AT205">
        <f t="shared" si="96"/>
        <v>0</v>
      </c>
      <c r="AU205">
        <f t="shared" si="97"/>
        <v>47250.622983026238</v>
      </c>
      <c r="AV205">
        <f t="shared" si="98"/>
        <v>1199.9949999999999</v>
      </c>
      <c r="AW205">
        <f t="shared" si="99"/>
        <v>1025.9210387489595</v>
      </c>
      <c r="AX205">
        <f t="shared" si="100"/>
        <v>0.85493776119813802</v>
      </c>
      <c r="AY205">
        <f t="shared" si="101"/>
        <v>0.18842987911240647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1678134705.3499999</v>
      </c>
      <c r="BF205">
        <v>1223.6925000000001</v>
      </c>
      <c r="BG205">
        <v>1254.855</v>
      </c>
      <c r="BH205">
        <v>34.282812500000013</v>
      </c>
      <c r="BI205">
        <v>32.406737500000013</v>
      </c>
      <c r="BJ205">
        <v>1231.7562499999999</v>
      </c>
      <c r="BK205">
        <v>34.029425000000003</v>
      </c>
      <c r="BL205">
        <v>649.98199999999997</v>
      </c>
      <c r="BM205">
        <v>101.05875</v>
      </c>
      <c r="BN205">
        <v>0.10000235</v>
      </c>
      <c r="BO205">
        <v>32.718212500000007</v>
      </c>
      <c r="BP205">
        <v>32.606812499999997</v>
      </c>
      <c r="BQ205">
        <v>999.9</v>
      </c>
      <c r="BR205">
        <v>0</v>
      </c>
      <c r="BS205">
        <v>0</v>
      </c>
      <c r="BT205">
        <v>8983.9850000000006</v>
      </c>
      <c r="BU205">
        <v>0</v>
      </c>
      <c r="BV205">
        <v>204.56274999999999</v>
      </c>
      <c r="BW205">
        <v>-31.161574999999999</v>
      </c>
      <c r="BX205">
        <v>1267.13375</v>
      </c>
      <c r="BY205">
        <v>1296.8812499999999</v>
      </c>
      <c r="BZ205">
        <v>1.876085</v>
      </c>
      <c r="CA205">
        <v>1254.855</v>
      </c>
      <c r="CB205">
        <v>32.406737500000013</v>
      </c>
      <c r="CC205">
        <v>3.46457375</v>
      </c>
      <c r="CD205">
        <v>3.2749812500000002</v>
      </c>
      <c r="CE205">
        <v>26.447125</v>
      </c>
      <c r="CF205">
        <v>25.4962625</v>
      </c>
      <c r="CG205">
        <v>1199.9949999999999</v>
      </c>
      <c r="CH205">
        <v>0.49999062500000002</v>
      </c>
      <c r="CI205">
        <v>0.50000937499999998</v>
      </c>
      <c r="CJ205">
        <v>0</v>
      </c>
      <c r="CK205">
        <v>1124.075</v>
      </c>
      <c r="CL205">
        <v>4.9990899999999998</v>
      </c>
      <c r="CM205">
        <v>12262.975</v>
      </c>
      <c r="CN205">
        <v>9557.776249999999</v>
      </c>
      <c r="CO205">
        <v>42.593499999999999</v>
      </c>
      <c r="CP205">
        <v>44</v>
      </c>
      <c r="CQ205">
        <v>43.375</v>
      </c>
      <c r="CR205">
        <v>43.186999999999998</v>
      </c>
      <c r="CS205">
        <v>43.875</v>
      </c>
      <c r="CT205">
        <v>597.48874999999998</v>
      </c>
      <c r="CU205">
        <v>597.50874999999996</v>
      </c>
      <c r="CV205">
        <v>0</v>
      </c>
      <c r="CW205">
        <v>1678134749.8</v>
      </c>
      <c r="CX205">
        <v>0</v>
      </c>
      <c r="CY205">
        <v>1678124978.5</v>
      </c>
      <c r="CZ205" t="s">
        <v>356</v>
      </c>
      <c r="DA205">
        <v>1678124978.5</v>
      </c>
      <c r="DB205">
        <v>1678124958</v>
      </c>
      <c r="DC205">
        <v>13</v>
      </c>
      <c r="DD205">
        <v>-0.20300000000000001</v>
      </c>
      <c r="DE205">
        <v>-1.0999999999999999E-2</v>
      </c>
      <c r="DF205">
        <v>-7.2679999999999998</v>
      </c>
      <c r="DG205">
        <v>0.23699999999999999</v>
      </c>
      <c r="DH205">
        <v>791</v>
      </c>
      <c r="DI205">
        <v>32</v>
      </c>
      <c r="DJ205">
        <v>0.03</v>
      </c>
      <c r="DK205">
        <v>7.0000000000000007E-2</v>
      </c>
      <c r="DL205">
        <v>-31.050151219512191</v>
      </c>
      <c r="DM205">
        <v>-0.84302090592342049</v>
      </c>
      <c r="DN205">
        <v>0.1054577920930783</v>
      </c>
      <c r="DO205">
        <v>0</v>
      </c>
      <c r="DP205">
        <v>1.905929024390244</v>
      </c>
      <c r="DQ205">
        <v>-0.29904731707316812</v>
      </c>
      <c r="DR205">
        <v>3.280318000682831E-2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3.2964099999999998</v>
      </c>
      <c r="EB205">
        <v>2.6250900000000001</v>
      </c>
      <c r="EC205">
        <v>0.212701</v>
      </c>
      <c r="ED205">
        <v>0.21363599999999999</v>
      </c>
      <c r="EE205">
        <v>0.139706</v>
      </c>
      <c r="EF205">
        <v>0.13329299999999999</v>
      </c>
      <c r="EG205">
        <v>23718.799999999999</v>
      </c>
      <c r="EH205">
        <v>24025.8</v>
      </c>
      <c r="EI205">
        <v>28037.5</v>
      </c>
      <c r="EJ205">
        <v>29416.799999999999</v>
      </c>
      <c r="EK205">
        <v>33214.5</v>
      </c>
      <c r="EL205">
        <v>35400.1</v>
      </c>
      <c r="EM205">
        <v>39595.9</v>
      </c>
      <c r="EN205">
        <v>42044.2</v>
      </c>
      <c r="EO205">
        <v>2.1888000000000001</v>
      </c>
      <c r="EP205">
        <v>2.1804700000000001</v>
      </c>
      <c r="EQ205">
        <v>0.11412799999999999</v>
      </c>
      <c r="ER205">
        <v>0</v>
      </c>
      <c r="ES205">
        <v>30.757300000000001</v>
      </c>
      <c r="ET205">
        <v>999.9</v>
      </c>
      <c r="EU205">
        <v>71.2</v>
      </c>
      <c r="EV205">
        <v>34.799999999999997</v>
      </c>
      <c r="EW205">
        <v>39.357900000000001</v>
      </c>
      <c r="EX205">
        <v>56.8583</v>
      </c>
      <c r="EY205">
        <v>-3.5015999999999998</v>
      </c>
      <c r="EZ205">
        <v>2</v>
      </c>
      <c r="FA205">
        <v>0.47953000000000001</v>
      </c>
      <c r="FB205">
        <v>0.13155</v>
      </c>
      <c r="FC205">
        <v>20.274999999999999</v>
      </c>
      <c r="FD205">
        <v>5.2186399999999997</v>
      </c>
      <c r="FE205">
        <v>12.0098</v>
      </c>
      <c r="FF205">
        <v>4.9866000000000001</v>
      </c>
      <c r="FG205">
        <v>3.2845499999999999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1.8623400000000001</v>
      </c>
      <c r="FN205">
        <v>1.8644000000000001</v>
      </c>
      <c r="FO205">
        <v>1.8604499999999999</v>
      </c>
      <c r="FP205">
        <v>1.86113</v>
      </c>
      <c r="FQ205">
        <v>1.86026</v>
      </c>
      <c r="FR205">
        <v>1.8620300000000001</v>
      </c>
      <c r="FS205">
        <v>1.8586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-8.07</v>
      </c>
      <c r="GH205">
        <v>0.25359999999999999</v>
      </c>
      <c r="GI205">
        <v>-4.6300871571038451</v>
      </c>
      <c r="GJ205">
        <v>-4.6782648166075668E-3</v>
      </c>
      <c r="GK205">
        <v>2.0645039605938809E-6</v>
      </c>
      <c r="GL205">
        <v>-4.2957140779123221E-10</v>
      </c>
      <c r="GM205">
        <v>-8.3289933805379121E-2</v>
      </c>
      <c r="GN205">
        <v>6.7050777095108757E-4</v>
      </c>
      <c r="GO205">
        <v>6.3862846072479287E-4</v>
      </c>
      <c r="GP205">
        <v>-1.0801389653900339E-5</v>
      </c>
      <c r="GQ205">
        <v>6</v>
      </c>
      <c r="GR205">
        <v>2074</v>
      </c>
      <c r="GS205">
        <v>4</v>
      </c>
      <c r="GT205">
        <v>34</v>
      </c>
      <c r="GU205">
        <v>162.19999999999999</v>
      </c>
      <c r="GV205">
        <v>162.5</v>
      </c>
      <c r="GW205">
        <v>3.3422900000000002</v>
      </c>
      <c r="GX205">
        <v>2.52319</v>
      </c>
      <c r="GY205">
        <v>2.04834</v>
      </c>
      <c r="GZ205">
        <v>2.6171899999999999</v>
      </c>
      <c r="HA205">
        <v>2.1972700000000001</v>
      </c>
      <c r="HB205">
        <v>2.34131</v>
      </c>
      <c r="HC205">
        <v>40.298200000000001</v>
      </c>
      <c r="HD205">
        <v>13.221399999999999</v>
      </c>
      <c r="HE205">
        <v>18</v>
      </c>
      <c r="HF205">
        <v>678.97400000000005</v>
      </c>
      <c r="HG205">
        <v>748.096</v>
      </c>
      <c r="HH205">
        <v>31.001000000000001</v>
      </c>
      <c r="HI205">
        <v>33.453299999999999</v>
      </c>
      <c r="HJ205">
        <v>30.000399999999999</v>
      </c>
      <c r="HK205">
        <v>33.405700000000003</v>
      </c>
      <c r="HL205">
        <v>33.423299999999998</v>
      </c>
      <c r="HM205">
        <v>66.898099999999999</v>
      </c>
      <c r="HN205">
        <v>21.5075</v>
      </c>
      <c r="HO205">
        <v>97.397000000000006</v>
      </c>
      <c r="HP205">
        <v>31</v>
      </c>
      <c r="HQ205">
        <v>1270.98</v>
      </c>
      <c r="HR205">
        <v>32.490400000000001</v>
      </c>
      <c r="HS205">
        <v>98.825100000000006</v>
      </c>
      <c r="HT205">
        <v>97.499399999999994</v>
      </c>
    </row>
    <row r="206" spans="1:228" x14ac:dyDescent="0.2">
      <c r="A206">
        <v>191</v>
      </c>
      <c r="B206">
        <v>1678134711.5999999</v>
      </c>
      <c r="C206">
        <v>759</v>
      </c>
      <c r="D206" t="s">
        <v>741</v>
      </c>
      <c r="E206" t="s">
        <v>742</v>
      </c>
      <c r="F206">
        <v>4</v>
      </c>
      <c r="G206">
        <v>1678134709.5999999</v>
      </c>
      <c r="H206">
        <f t="shared" si="68"/>
        <v>2.1586677381111173E-3</v>
      </c>
      <c r="I206">
        <f t="shared" si="69"/>
        <v>2.1586677381111175</v>
      </c>
      <c r="J206">
        <f t="shared" si="70"/>
        <v>20.117015472623475</v>
      </c>
      <c r="K206">
        <f t="shared" si="71"/>
        <v>1230.8714285714291</v>
      </c>
      <c r="L206">
        <f t="shared" si="72"/>
        <v>978.96382148686905</v>
      </c>
      <c r="M206">
        <f t="shared" si="73"/>
        <v>99.029317022416933</v>
      </c>
      <c r="N206">
        <f t="shared" si="74"/>
        <v>124.51160526923539</v>
      </c>
      <c r="O206">
        <f t="shared" si="75"/>
        <v>0.14651717600966985</v>
      </c>
      <c r="P206">
        <f t="shared" si="76"/>
        <v>2.7662842420088478</v>
      </c>
      <c r="Q206">
        <f t="shared" si="77"/>
        <v>0.14233847249124429</v>
      </c>
      <c r="R206">
        <f t="shared" si="78"/>
        <v>8.9327058295189832E-2</v>
      </c>
      <c r="S206">
        <f t="shared" si="79"/>
        <v>226.11019800609694</v>
      </c>
      <c r="T206">
        <f t="shared" si="80"/>
        <v>33.528178289430606</v>
      </c>
      <c r="U206">
        <f t="shared" si="81"/>
        <v>32.604657142857143</v>
      </c>
      <c r="V206">
        <f t="shared" si="82"/>
        <v>4.9409602832125081</v>
      </c>
      <c r="W206">
        <f t="shared" si="83"/>
        <v>69.797480914985769</v>
      </c>
      <c r="X206">
        <f t="shared" si="84"/>
        <v>3.470619557326474</v>
      </c>
      <c r="Y206">
        <f t="shared" si="85"/>
        <v>4.9724137774452544</v>
      </c>
      <c r="Z206">
        <f t="shared" si="86"/>
        <v>1.4703407258860341</v>
      </c>
      <c r="AA206">
        <f t="shared" si="87"/>
        <v>-95.197247250700272</v>
      </c>
      <c r="AB206">
        <f t="shared" si="88"/>
        <v>16.801226200159746</v>
      </c>
      <c r="AC206">
        <f t="shared" si="89"/>
        <v>1.3863581076808773</v>
      </c>
      <c r="AD206">
        <f t="shared" si="90"/>
        <v>149.10053506323732</v>
      </c>
      <c r="AE206">
        <f t="shared" si="91"/>
        <v>30.894381262028322</v>
      </c>
      <c r="AF206">
        <f t="shared" si="92"/>
        <v>2.1107681438115518</v>
      </c>
      <c r="AG206">
        <f t="shared" si="93"/>
        <v>20.117015472623475</v>
      </c>
      <c r="AH206">
        <v>1303.159278446956</v>
      </c>
      <c r="AI206">
        <v>1277.230666666667</v>
      </c>
      <c r="AJ206">
        <v>1.7565102445899901</v>
      </c>
      <c r="AK206">
        <v>62.734653934625719</v>
      </c>
      <c r="AL206">
        <f t="shared" si="94"/>
        <v>2.1586677381111175</v>
      </c>
      <c r="AM206">
        <v>32.426882984887897</v>
      </c>
      <c r="AN206">
        <v>34.316218787878782</v>
      </c>
      <c r="AO206">
        <v>5.685499920683121E-3</v>
      </c>
      <c r="AP206">
        <v>100.3352754229541</v>
      </c>
      <c r="AQ206">
        <v>18</v>
      </c>
      <c r="AR206">
        <v>3</v>
      </c>
      <c r="AS206">
        <f t="shared" si="95"/>
        <v>1</v>
      </c>
      <c r="AT206">
        <f t="shared" si="96"/>
        <v>0</v>
      </c>
      <c r="AU206">
        <f t="shared" si="97"/>
        <v>47342.835110004991</v>
      </c>
      <c r="AV206">
        <f t="shared" si="98"/>
        <v>1199.967142857143</v>
      </c>
      <c r="AW206">
        <f t="shared" si="99"/>
        <v>1025.8974994850244</v>
      </c>
      <c r="AX206">
        <f t="shared" si="100"/>
        <v>0.85493799192063236</v>
      </c>
      <c r="AY206">
        <f t="shared" si="101"/>
        <v>0.18843032440682048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1678134709.5999999</v>
      </c>
      <c r="BF206">
        <v>1230.8714285714291</v>
      </c>
      <c r="BG206">
        <v>1261.787142857143</v>
      </c>
      <c r="BH206">
        <v>34.309142857142852</v>
      </c>
      <c r="BI206">
        <v>32.427614285714277</v>
      </c>
      <c r="BJ206">
        <v>1238.948571428572</v>
      </c>
      <c r="BK206">
        <v>34.055557142857147</v>
      </c>
      <c r="BL206">
        <v>650.00857142857149</v>
      </c>
      <c r="BM206">
        <v>101.0574285714286</v>
      </c>
      <c r="BN206">
        <v>9.9851042857142858E-2</v>
      </c>
      <c r="BO206">
        <v>32.717314285714288</v>
      </c>
      <c r="BP206">
        <v>32.604657142857143</v>
      </c>
      <c r="BQ206">
        <v>999.89999999999986</v>
      </c>
      <c r="BR206">
        <v>0</v>
      </c>
      <c r="BS206">
        <v>0</v>
      </c>
      <c r="BT206">
        <v>9001.8771428571417</v>
      </c>
      <c r="BU206">
        <v>0</v>
      </c>
      <c r="BV206">
        <v>194.90085714285709</v>
      </c>
      <c r="BW206">
        <v>-30.91328571428571</v>
      </c>
      <c r="BX206">
        <v>1274.6028571428569</v>
      </c>
      <c r="BY206">
        <v>1304.0728571428569</v>
      </c>
      <c r="BZ206">
        <v>1.881527142857143</v>
      </c>
      <c r="CA206">
        <v>1261.787142857143</v>
      </c>
      <c r="CB206">
        <v>32.427614285714277</v>
      </c>
      <c r="CC206">
        <v>3.4671928571428579</v>
      </c>
      <c r="CD206">
        <v>3.2770485714285722</v>
      </c>
      <c r="CE206">
        <v>26.459957142857139</v>
      </c>
      <c r="CF206">
        <v>25.506914285714291</v>
      </c>
      <c r="CG206">
        <v>1199.967142857143</v>
      </c>
      <c r="CH206">
        <v>0.49998271428571428</v>
      </c>
      <c r="CI206">
        <v>0.50001728571428572</v>
      </c>
      <c r="CJ206">
        <v>0</v>
      </c>
      <c r="CK206">
        <v>1123.752857142857</v>
      </c>
      <c r="CL206">
        <v>4.9990899999999998</v>
      </c>
      <c r="CM206">
        <v>12261.742857142861</v>
      </c>
      <c r="CN206">
        <v>9557.5257142857135</v>
      </c>
      <c r="CO206">
        <v>42.625</v>
      </c>
      <c r="CP206">
        <v>44</v>
      </c>
      <c r="CQ206">
        <v>43.375</v>
      </c>
      <c r="CR206">
        <v>43.186999999999998</v>
      </c>
      <c r="CS206">
        <v>43.866</v>
      </c>
      <c r="CT206">
        <v>597.46571428571428</v>
      </c>
      <c r="CU206">
        <v>597.50428571428586</v>
      </c>
      <c r="CV206">
        <v>0</v>
      </c>
      <c r="CW206">
        <v>1678134754</v>
      </c>
      <c r="CX206">
        <v>0</v>
      </c>
      <c r="CY206">
        <v>1678124978.5</v>
      </c>
      <c r="CZ206" t="s">
        <v>356</v>
      </c>
      <c r="DA206">
        <v>1678124978.5</v>
      </c>
      <c r="DB206">
        <v>1678124958</v>
      </c>
      <c r="DC206">
        <v>13</v>
      </c>
      <c r="DD206">
        <v>-0.20300000000000001</v>
      </c>
      <c r="DE206">
        <v>-1.0999999999999999E-2</v>
      </c>
      <c r="DF206">
        <v>-7.2679999999999998</v>
      </c>
      <c r="DG206">
        <v>0.23699999999999999</v>
      </c>
      <c r="DH206">
        <v>791</v>
      </c>
      <c r="DI206">
        <v>32</v>
      </c>
      <c r="DJ206">
        <v>0.03</v>
      </c>
      <c r="DK206">
        <v>7.0000000000000007E-2</v>
      </c>
      <c r="DL206">
        <v>-31.070662500000001</v>
      </c>
      <c r="DM206">
        <v>-8.9843527204459789E-2</v>
      </c>
      <c r="DN206">
        <v>8.6139780843405775E-2</v>
      </c>
      <c r="DO206">
        <v>1</v>
      </c>
      <c r="DP206">
        <v>1.8916297500000001</v>
      </c>
      <c r="DQ206">
        <v>-0.18968228893058359</v>
      </c>
      <c r="DR206">
        <v>2.4396323133568699E-2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371</v>
      </c>
      <c r="EA206">
        <v>3.2964099999999998</v>
      </c>
      <c r="EB206">
        <v>2.6252300000000002</v>
      </c>
      <c r="EC206">
        <v>0.21341599999999999</v>
      </c>
      <c r="ED206">
        <v>0.214312</v>
      </c>
      <c r="EE206">
        <v>0.13975899999999999</v>
      </c>
      <c r="EF206">
        <v>0.13330900000000001</v>
      </c>
      <c r="EG206">
        <v>23696.6</v>
      </c>
      <c r="EH206">
        <v>24004.7</v>
      </c>
      <c r="EI206">
        <v>28036.9</v>
      </c>
      <c r="EJ206">
        <v>29416.400000000001</v>
      </c>
      <c r="EK206">
        <v>33211.5</v>
      </c>
      <c r="EL206">
        <v>35398.9</v>
      </c>
      <c r="EM206">
        <v>39594.699999999997</v>
      </c>
      <c r="EN206">
        <v>42043.4</v>
      </c>
      <c r="EO206">
        <v>2.1891500000000002</v>
      </c>
      <c r="EP206">
        <v>2.1805300000000001</v>
      </c>
      <c r="EQ206">
        <v>0.113383</v>
      </c>
      <c r="ER206">
        <v>0</v>
      </c>
      <c r="ES206">
        <v>30.7607</v>
      </c>
      <c r="ET206">
        <v>999.9</v>
      </c>
      <c r="EU206">
        <v>71.2</v>
      </c>
      <c r="EV206">
        <v>34.799999999999997</v>
      </c>
      <c r="EW206">
        <v>39.357199999999999</v>
      </c>
      <c r="EX206">
        <v>56.408299999999997</v>
      </c>
      <c r="EY206">
        <v>-3.5376599999999998</v>
      </c>
      <c r="EZ206">
        <v>2</v>
      </c>
      <c r="FA206">
        <v>0.47954999999999998</v>
      </c>
      <c r="FB206">
        <v>0.134717</v>
      </c>
      <c r="FC206">
        <v>20.274999999999999</v>
      </c>
      <c r="FD206">
        <v>5.2196899999999999</v>
      </c>
      <c r="FE206">
        <v>12.0099</v>
      </c>
      <c r="FF206">
        <v>4.9865500000000003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1.8623400000000001</v>
      </c>
      <c r="FN206">
        <v>1.86439</v>
      </c>
      <c r="FO206">
        <v>1.8604499999999999</v>
      </c>
      <c r="FP206">
        <v>1.86113</v>
      </c>
      <c r="FQ206">
        <v>1.86025</v>
      </c>
      <c r="FR206">
        <v>1.8620300000000001</v>
      </c>
      <c r="FS206">
        <v>1.8586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-8.08</v>
      </c>
      <c r="GH206">
        <v>0.25369999999999998</v>
      </c>
      <c r="GI206">
        <v>-4.6300871571038451</v>
      </c>
      <c r="GJ206">
        <v>-4.6782648166075668E-3</v>
      </c>
      <c r="GK206">
        <v>2.0645039605938809E-6</v>
      </c>
      <c r="GL206">
        <v>-4.2957140779123221E-10</v>
      </c>
      <c r="GM206">
        <v>-8.3289933805379121E-2</v>
      </c>
      <c r="GN206">
        <v>6.7050777095108757E-4</v>
      </c>
      <c r="GO206">
        <v>6.3862846072479287E-4</v>
      </c>
      <c r="GP206">
        <v>-1.0801389653900339E-5</v>
      </c>
      <c r="GQ206">
        <v>6</v>
      </c>
      <c r="GR206">
        <v>2074</v>
      </c>
      <c r="GS206">
        <v>4</v>
      </c>
      <c r="GT206">
        <v>34</v>
      </c>
      <c r="GU206">
        <v>162.19999999999999</v>
      </c>
      <c r="GV206">
        <v>162.6</v>
      </c>
      <c r="GW206">
        <v>3.3557100000000002</v>
      </c>
      <c r="GX206">
        <v>2.5158700000000001</v>
      </c>
      <c r="GY206">
        <v>2.04834</v>
      </c>
      <c r="GZ206">
        <v>2.6171899999999999</v>
      </c>
      <c r="HA206">
        <v>2.1972700000000001</v>
      </c>
      <c r="HB206">
        <v>2.32544</v>
      </c>
      <c r="HC206">
        <v>40.298200000000001</v>
      </c>
      <c r="HD206">
        <v>13.203900000000001</v>
      </c>
      <c r="HE206">
        <v>18</v>
      </c>
      <c r="HF206">
        <v>679.26199999999994</v>
      </c>
      <c r="HG206">
        <v>748.16700000000003</v>
      </c>
      <c r="HH206">
        <v>31.001000000000001</v>
      </c>
      <c r="HI206">
        <v>33.454900000000002</v>
      </c>
      <c r="HJ206">
        <v>30.0002</v>
      </c>
      <c r="HK206">
        <v>33.405900000000003</v>
      </c>
      <c r="HL206">
        <v>33.4251</v>
      </c>
      <c r="HM206">
        <v>67.169799999999995</v>
      </c>
      <c r="HN206">
        <v>21.5075</v>
      </c>
      <c r="HO206">
        <v>97.397000000000006</v>
      </c>
      <c r="HP206">
        <v>31</v>
      </c>
      <c r="HQ206">
        <v>1277.68</v>
      </c>
      <c r="HR206">
        <v>32.492100000000001</v>
      </c>
      <c r="HS206">
        <v>98.822500000000005</v>
      </c>
      <c r="HT206">
        <v>97.497799999999998</v>
      </c>
    </row>
    <row r="207" spans="1:228" x14ac:dyDescent="0.2">
      <c r="A207">
        <v>192</v>
      </c>
      <c r="B207">
        <v>1678134715.5999999</v>
      </c>
      <c r="C207">
        <v>763</v>
      </c>
      <c r="D207" t="s">
        <v>743</v>
      </c>
      <c r="E207" t="s">
        <v>744</v>
      </c>
      <c r="F207">
        <v>4</v>
      </c>
      <c r="G207">
        <v>1678134713.2874999</v>
      </c>
      <c r="H207">
        <f t="shared" si="68"/>
        <v>2.139387828955655E-3</v>
      </c>
      <c r="I207">
        <f t="shared" si="69"/>
        <v>2.1393878289556549</v>
      </c>
      <c r="J207">
        <f t="shared" si="70"/>
        <v>20.525167500832236</v>
      </c>
      <c r="K207">
        <f t="shared" si="71"/>
        <v>1236.9012499999999</v>
      </c>
      <c r="L207">
        <f t="shared" si="72"/>
        <v>978.7656079491951</v>
      </c>
      <c r="M207">
        <f t="shared" si="73"/>
        <v>99.008888780754873</v>
      </c>
      <c r="N207">
        <f t="shared" si="74"/>
        <v>125.1210885419499</v>
      </c>
      <c r="O207">
        <f t="shared" si="75"/>
        <v>0.14544582441059747</v>
      </c>
      <c r="P207">
        <f t="shared" si="76"/>
        <v>2.7725794132331956</v>
      </c>
      <c r="Q207">
        <f t="shared" si="77"/>
        <v>0.14133615014754075</v>
      </c>
      <c r="R207">
        <f t="shared" si="78"/>
        <v>8.8694659417797805E-2</v>
      </c>
      <c r="S207">
        <f t="shared" si="79"/>
        <v>226.12283616091673</v>
      </c>
      <c r="T207">
        <f t="shared" si="80"/>
        <v>33.53069712945009</v>
      </c>
      <c r="U207">
        <f t="shared" si="81"/>
        <v>32.600074999999997</v>
      </c>
      <c r="V207">
        <f t="shared" si="82"/>
        <v>4.9396846373540262</v>
      </c>
      <c r="W207">
        <f t="shared" si="83"/>
        <v>69.832634457259275</v>
      </c>
      <c r="X207">
        <f t="shared" si="84"/>
        <v>3.4721496898392696</v>
      </c>
      <c r="Y207">
        <f t="shared" si="85"/>
        <v>4.9721018214834523</v>
      </c>
      <c r="Z207">
        <f t="shared" si="86"/>
        <v>1.4675349475147565</v>
      </c>
      <c r="AA207">
        <f t="shared" si="87"/>
        <v>-94.34700325694439</v>
      </c>
      <c r="AB207">
        <f t="shared" si="88"/>
        <v>17.357819366508803</v>
      </c>
      <c r="AC207">
        <f t="shared" si="89"/>
        <v>1.4289935916587242</v>
      </c>
      <c r="AD207">
        <f t="shared" si="90"/>
        <v>150.56264586213987</v>
      </c>
      <c r="AE207">
        <f t="shared" si="91"/>
        <v>30.785926099721298</v>
      </c>
      <c r="AF207">
        <f t="shared" si="92"/>
        <v>2.1230460556739965</v>
      </c>
      <c r="AG207">
        <f t="shared" si="93"/>
        <v>20.525167500832236</v>
      </c>
      <c r="AH207">
        <v>1309.822036626394</v>
      </c>
      <c r="AI207">
        <v>1283.8746666666659</v>
      </c>
      <c r="AJ207">
        <v>1.6596081956720139</v>
      </c>
      <c r="AK207">
        <v>62.734653934625719</v>
      </c>
      <c r="AL207">
        <f t="shared" si="94"/>
        <v>2.1393878289556549</v>
      </c>
      <c r="AM207">
        <v>32.431752697247987</v>
      </c>
      <c r="AN207">
        <v>34.330327878787863</v>
      </c>
      <c r="AO207">
        <v>1.384457945102725E-3</v>
      </c>
      <c r="AP207">
        <v>100.3352754229541</v>
      </c>
      <c r="AQ207">
        <v>18</v>
      </c>
      <c r="AR207">
        <v>3</v>
      </c>
      <c r="AS207">
        <f t="shared" si="95"/>
        <v>1</v>
      </c>
      <c r="AT207">
        <f t="shared" si="96"/>
        <v>0</v>
      </c>
      <c r="AU207">
        <f t="shared" si="97"/>
        <v>47516.367884907319</v>
      </c>
      <c r="AV207">
        <f t="shared" si="98"/>
        <v>1200.0387499999999</v>
      </c>
      <c r="AW207">
        <f t="shared" si="99"/>
        <v>1025.9582762491796</v>
      </c>
      <c r="AX207">
        <f t="shared" si="100"/>
        <v>0.85493762284691188</v>
      </c>
      <c r="AY207">
        <f t="shared" si="101"/>
        <v>0.18842961209454007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1678134713.2874999</v>
      </c>
      <c r="BF207">
        <v>1236.9012499999999</v>
      </c>
      <c r="BG207">
        <v>1267.7437500000001</v>
      </c>
      <c r="BH207">
        <v>34.324399999999997</v>
      </c>
      <c r="BI207">
        <v>32.431887500000002</v>
      </c>
      <c r="BJ207">
        <v>1244.9849999999999</v>
      </c>
      <c r="BK207">
        <v>34.070687499999998</v>
      </c>
      <c r="BL207">
        <v>649.98475000000008</v>
      </c>
      <c r="BM207">
        <v>101.057125</v>
      </c>
      <c r="BN207">
        <v>9.9768924999999994E-2</v>
      </c>
      <c r="BO207">
        <v>32.716200000000001</v>
      </c>
      <c r="BP207">
        <v>32.600074999999997</v>
      </c>
      <c r="BQ207">
        <v>999.9</v>
      </c>
      <c r="BR207">
        <v>0</v>
      </c>
      <c r="BS207">
        <v>0</v>
      </c>
      <c r="BT207">
        <v>9035.3937499999993</v>
      </c>
      <c r="BU207">
        <v>0</v>
      </c>
      <c r="BV207">
        <v>186.89775</v>
      </c>
      <c r="BW207">
        <v>-30.841674999999999</v>
      </c>
      <c r="BX207">
        <v>1280.86625</v>
      </c>
      <c r="BY207">
        <v>1310.2375</v>
      </c>
      <c r="BZ207">
        <v>1.89248375</v>
      </c>
      <c r="CA207">
        <v>1267.7437500000001</v>
      </c>
      <c r="CB207">
        <v>32.431887500000002</v>
      </c>
      <c r="CC207">
        <v>3.4687199999999998</v>
      </c>
      <c r="CD207">
        <v>3.2774725</v>
      </c>
      <c r="CE207">
        <v>26.467424999999999</v>
      </c>
      <c r="CF207">
        <v>25.509074999999999</v>
      </c>
      <c r="CG207">
        <v>1200.0387499999999</v>
      </c>
      <c r="CH207">
        <v>0.49999737500000002</v>
      </c>
      <c r="CI207">
        <v>0.50000262500000003</v>
      </c>
      <c r="CJ207">
        <v>0</v>
      </c>
      <c r="CK207">
        <v>1123.58</v>
      </c>
      <c r="CL207">
        <v>4.9990899999999998</v>
      </c>
      <c r="CM207">
        <v>12259.637500000001</v>
      </c>
      <c r="CN207">
        <v>9558.1525000000001</v>
      </c>
      <c r="CO207">
        <v>42.625</v>
      </c>
      <c r="CP207">
        <v>44</v>
      </c>
      <c r="CQ207">
        <v>43.375</v>
      </c>
      <c r="CR207">
        <v>43.186999999999998</v>
      </c>
      <c r="CS207">
        <v>43.875</v>
      </c>
      <c r="CT207">
        <v>597.5162499999999</v>
      </c>
      <c r="CU207">
        <v>597.52500000000009</v>
      </c>
      <c r="CV207">
        <v>0</v>
      </c>
      <c r="CW207">
        <v>1678134757.5999999</v>
      </c>
      <c r="CX207">
        <v>0</v>
      </c>
      <c r="CY207">
        <v>1678124978.5</v>
      </c>
      <c r="CZ207" t="s">
        <v>356</v>
      </c>
      <c r="DA207">
        <v>1678124978.5</v>
      </c>
      <c r="DB207">
        <v>1678124958</v>
      </c>
      <c r="DC207">
        <v>13</v>
      </c>
      <c r="DD207">
        <v>-0.20300000000000001</v>
      </c>
      <c r="DE207">
        <v>-1.0999999999999999E-2</v>
      </c>
      <c r="DF207">
        <v>-7.2679999999999998</v>
      </c>
      <c r="DG207">
        <v>0.23699999999999999</v>
      </c>
      <c r="DH207">
        <v>791</v>
      </c>
      <c r="DI207">
        <v>32</v>
      </c>
      <c r="DJ207">
        <v>0.03</v>
      </c>
      <c r="DK207">
        <v>7.0000000000000007E-2</v>
      </c>
      <c r="DL207">
        <v>-31.0271525</v>
      </c>
      <c r="DM207">
        <v>0.83056097560980169</v>
      </c>
      <c r="DN207">
        <v>0.1242085423541794</v>
      </c>
      <c r="DO207">
        <v>0</v>
      </c>
      <c r="DP207">
        <v>1.8824574999999999</v>
      </c>
      <c r="DQ207">
        <v>1.2947842401444601E-3</v>
      </c>
      <c r="DR207">
        <v>1.055630256055594E-2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371</v>
      </c>
      <c r="EA207">
        <v>3.2964699999999998</v>
      </c>
      <c r="EB207">
        <v>2.62547</v>
      </c>
      <c r="EC207">
        <v>0.21409700000000001</v>
      </c>
      <c r="ED207">
        <v>0.215001</v>
      </c>
      <c r="EE207">
        <v>0.139793</v>
      </c>
      <c r="EF207">
        <v>0.133321</v>
      </c>
      <c r="EG207">
        <v>23676</v>
      </c>
      <c r="EH207">
        <v>23984</v>
      </c>
      <c r="EI207">
        <v>28036.799999999999</v>
      </c>
      <c r="EJ207">
        <v>29417</v>
      </c>
      <c r="EK207">
        <v>33210.300000000003</v>
      </c>
      <c r="EL207">
        <v>35399.300000000003</v>
      </c>
      <c r="EM207">
        <v>39594.800000000003</v>
      </c>
      <c r="EN207">
        <v>42044.4</v>
      </c>
      <c r="EO207">
        <v>2.1889500000000002</v>
      </c>
      <c r="EP207">
        <v>2.18025</v>
      </c>
      <c r="EQ207">
        <v>0.113279</v>
      </c>
      <c r="ER207">
        <v>0</v>
      </c>
      <c r="ES207">
        <v>30.762699999999999</v>
      </c>
      <c r="ET207">
        <v>999.9</v>
      </c>
      <c r="EU207">
        <v>71.2</v>
      </c>
      <c r="EV207">
        <v>34.799999999999997</v>
      </c>
      <c r="EW207">
        <v>39.353200000000001</v>
      </c>
      <c r="EX207">
        <v>56.348300000000002</v>
      </c>
      <c r="EY207">
        <v>-3.6177899999999998</v>
      </c>
      <c r="EZ207">
        <v>2</v>
      </c>
      <c r="FA207">
        <v>0.47979899999999998</v>
      </c>
      <c r="FB207">
        <v>0.13794899999999999</v>
      </c>
      <c r="FC207">
        <v>20.274899999999999</v>
      </c>
      <c r="FD207">
        <v>5.2186399999999997</v>
      </c>
      <c r="FE207">
        <v>12.0099</v>
      </c>
      <c r="FF207">
        <v>4.9865500000000003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1.8658600000000001</v>
      </c>
      <c r="FM207">
        <v>1.8623400000000001</v>
      </c>
      <c r="FN207">
        <v>1.86436</v>
      </c>
      <c r="FO207">
        <v>1.86046</v>
      </c>
      <c r="FP207">
        <v>1.8611200000000001</v>
      </c>
      <c r="FQ207">
        <v>1.8602700000000001</v>
      </c>
      <c r="FR207">
        <v>1.8620300000000001</v>
      </c>
      <c r="FS207">
        <v>1.8586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-8.08</v>
      </c>
      <c r="GH207">
        <v>0.25380000000000003</v>
      </c>
      <c r="GI207">
        <v>-4.6300871571038451</v>
      </c>
      <c r="GJ207">
        <v>-4.6782648166075668E-3</v>
      </c>
      <c r="GK207">
        <v>2.0645039605938809E-6</v>
      </c>
      <c r="GL207">
        <v>-4.2957140779123221E-10</v>
      </c>
      <c r="GM207">
        <v>-8.3289933805379121E-2</v>
      </c>
      <c r="GN207">
        <v>6.7050777095108757E-4</v>
      </c>
      <c r="GO207">
        <v>6.3862846072479287E-4</v>
      </c>
      <c r="GP207">
        <v>-1.0801389653900339E-5</v>
      </c>
      <c r="GQ207">
        <v>6</v>
      </c>
      <c r="GR207">
        <v>2074</v>
      </c>
      <c r="GS207">
        <v>4</v>
      </c>
      <c r="GT207">
        <v>34</v>
      </c>
      <c r="GU207">
        <v>162.30000000000001</v>
      </c>
      <c r="GV207">
        <v>162.6</v>
      </c>
      <c r="GW207">
        <v>3.3703599999999998</v>
      </c>
      <c r="GX207">
        <v>2.51709</v>
      </c>
      <c r="GY207">
        <v>2.04834</v>
      </c>
      <c r="GZ207">
        <v>2.6171899999999999</v>
      </c>
      <c r="HA207">
        <v>2.1972700000000001</v>
      </c>
      <c r="HB207">
        <v>2.33887</v>
      </c>
      <c r="HC207">
        <v>40.298200000000001</v>
      </c>
      <c r="HD207">
        <v>13.1952</v>
      </c>
      <c r="HE207">
        <v>18</v>
      </c>
      <c r="HF207">
        <v>679.11300000000006</v>
      </c>
      <c r="HG207">
        <v>747.90200000000004</v>
      </c>
      <c r="HH207">
        <v>31.000900000000001</v>
      </c>
      <c r="HI207">
        <v>33.457700000000003</v>
      </c>
      <c r="HJ207">
        <v>30.000299999999999</v>
      </c>
      <c r="HK207">
        <v>33.407200000000003</v>
      </c>
      <c r="HL207">
        <v>33.4251</v>
      </c>
      <c r="HM207">
        <v>67.444599999999994</v>
      </c>
      <c r="HN207">
        <v>21.5075</v>
      </c>
      <c r="HO207">
        <v>97.397000000000006</v>
      </c>
      <c r="HP207">
        <v>31</v>
      </c>
      <c r="HQ207">
        <v>1284.43</v>
      </c>
      <c r="HR207">
        <v>32.500300000000003</v>
      </c>
      <c r="HS207">
        <v>98.822500000000005</v>
      </c>
      <c r="HT207">
        <v>97.499899999999997</v>
      </c>
    </row>
    <row r="208" spans="1:228" x14ac:dyDescent="0.2">
      <c r="A208">
        <v>193</v>
      </c>
      <c r="B208">
        <v>1678134719.0999999</v>
      </c>
      <c r="C208">
        <v>766.5</v>
      </c>
      <c r="D208" t="s">
        <v>745</v>
      </c>
      <c r="E208" t="s">
        <v>746</v>
      </c>
      <c r="F208">
        <v>4</v>
      </c>
      <c r="G208">
        <v>1678134716.7249999</v>
      </c>
      <c r="H208">
        <f t="shared" ref="H208:H271" si="102">(I208)/1000</f>
        <v>2.1288254656958057E-3</v>
      </c>
      <c r="I208">
        <f t="shared" ref="I208:I271" si="103">IF(BD208, AL208, AF208)</f>
        <v>2.1288254656958059</v>
      </c>
      <c r="J208">
        <f t="shared" ref="J208:J271" si="104">IF(BD208, AG208, AE208)</f>
        <v>20.412803693156938</v>
      </c>
      <c r="K208">
        <f t="shared" ref="K208:K271" si="105">BF208 - IF(AS208&gt;1, J208*AZ208*100/(AU208*BT208), 0)</f>
        <v>1242.49</v>
      </c>
      <c r="L208">
        <f t="shared" ref="L208:L271" si="106">((R208-H208/2)*K208-J208)/(R208+H208/2)</f>
        <v>984.49942333053332</v>
      </c>
      <c r="M208">
        <f t="shared" ref="M208:M271" si="107">L208*(BM208+BN208)/1000</f>
        <v>99.589941569750025</v>
      </c>
      <c r="N208">
        <f t="shared" ref="N208:N271" si="108">(BF208 - IF(AS208&gt;1, J208*AZ208*100/(AU208*BT208), 0))*(BM208+BN208)/1000</f>
        <v>125.687738934769</v>
      </c>
      <c r="O208">
        <f t="shared" ref="O208:O271" si="109">2/((1/Q208-1/P208)+SIGN(Q208)*SQRT((1/Q208-1/P208)*(1/Q208-1/P208) + 4*BA208/((BA208+1)*(BA208+1))*(2*1/Q208*1/P208-1/P208*1/P208)))</f>
        <v>0.14480838514475428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2.766129483227147</v>
      </c>
      <c r="Q208">
        <f t="shared" ref="Q208:Q271" si="111">H208*(1000-(1000*0.61365*EXP(17.502*U208/(240.97+U208))/(BM208+BN208)+BH208)/2)/(1000*0.61365*EXP(17.502*U208/(240.97+U208))/(BM208+BN208)-BH208)</f>
        <v>0.14072489953491593</v>
      </c>
      <c r="R208">
        <f t="shared" ref="R208:R271" si="112">1/((BA208+1)/(O208/1.6)+1/(P208/1.37)) + BA208/((BA208+1)/(O208/1.6) + BA208/(P208/1.37))</f>
        <v>8.8310355693561174E-2</v>
      </c>
      <c r="S208">
        <f t="shared" ref="S208:S271" si="113">(AV208*AY208)</f>
        <v>226.12930985931922</v>
      </c>
      <c r="T208">
        <f t="shared" ref="T208:T271" si="114">(BO208+(S208+2*0.95*0.0000000567*(((BO208+$B$6)+273)^4-(BO208+273)^4)-44100*H208)/(1.84*29.3*P208+8*0.95*0.0000000567*(BO208+273)^3))</f>
        <v>33.533740370619086</v>
      </c>
      <c r="U208">
        <f t="shared" ref="U208:U271" si="115">($C$6*BP208+$D$6*BQ208+$E$6*T208)</f>
        <v>32.599337499999997</v>
      </c>
      <c r="V208">
        <f t="shared" ref="V208:V271" si="116">0.61365*EXP(17.502*U208/(240.97+U208))</f>
        <v>4.939479347790062</v>
      </c>
      <c r="W208">
        <f t="shared" ref="W208:W271" si="117">(X208/Y208*100)</f>
        <v>69.852848600487846</v>
      </c>
      <c r="X208">
        <f t="shared" ref="X208:X271" si="118">BH208*(BM208+BN208)/1000</f>
        <v>3.4728345491058312</v>
      </c>
      <c r="Y208">
        <f t="shared" ref="Y208:Y271" si="119">0.61365*EXP(17.502*BO208/(240.97+BO208))</f>
        <v>4.9716434171040769</v>
      </c>
      <c r="Z208">
        <f t="shared" ref="Z208:Z271" si="120">(V208-BH208*(BM208+BN208)/1000)</f>
        <v>1.4666447986842308</v>
      </c>
      <c r="AA208">
        <f t="shared" ref="AA208:AA271" si="121">(-H208*44100)</f>
        <v>-93.881203037185031</v>
      </c>
      <c r="AB208">
        <f t="shared" ref="AB208:AB271" si="122">2*29.3*P208*0.92*(BO208-U208)</f>
        <v>17.183224564328118</v>
      </c>
      <c r="AC208">
        <f t="shared" ref="AC208:AC271" si="123">2*0.95*0.0000000567*(((BO208+$B$6)+273)^4-(U208+273)^4)</f>
        <v>1.4179019799539991</v>
      </c>
      <c r="AD208">
        <f t="shared" ref="AD208:AD271" si="124">S208+AC208+AA208+AB208</f>
        <v>150.84923336641631</v>
      </c>
      <c r="AE208">
        <f t="shared" ref="AE208:AE271" si="125">BL208*AS208*(BG208-BF208*(1000-AS208*BI208)/(1000-AS208*BH208))/(100*AZ208)</f>
        <v>30.939058289395845</v>
      </c>
      <c r="AF208">
        <f t="shared" ref="AF208:AF271" si="126">1000*BL208*AS208*(BH208-BI208)/(100*AZ208*(1000-AS208*BH208))</f>
        <v>2.1262737989675786</v>
      </c>
      <c r="AG208">
        <f t="shared" ref="AG208:AG271" si="127">(AH208 - AI208 - BM208*1000/(8.314*(BO208+273.15)) * AK208/BL208 * AJ208) * BL208/(100*AZ208) * (1000 - BI208)/1000</f>
        <v>20.412803693156938</v>
      </c>
      <c r="AH208">
        <v>1315.8930127743511</v>
      </c>
      <c r="AI208">
        <v>1289.8623030303031</v>
      </c>
      <c r="AJ208">
        <v>1.710012289432381</v>
      </c>
      <c r="AK208">
        <v>62.734653934625719</v>
      </c>
      <c r="AL208">
        <f t="shared" ref="AL208:AL271" si="128">(AN208 - AM208 + BM208*1000/(8.314*(BO208+273.15)) * AP208/BL208 * AO208) * BL208/(100*AZ208) * 1000/(1000 - AN208)</f>
        <v>2.1288254656958059</v>
      </c>
      <c r="AM208">
        <v>32.43586583667426</v>
      </c>
      <c r="AN208">
        <v>34.332072727272717</v>
      </c>
      <c r="AO208">
        <v>2.0011148564486481E-4</v>
      </c>
      <c r="AP208">
        <v>100.3352754229541</v>
      </c>
      <c r="AQ208">
        <v>18</v>
      </c>
      <c r="AR208">
        <v>3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47339.00508502125</v>
      </c>
      <c r="AV208">
        <f t="shared" ref="AV208:AV271" si="132">$B$10*BU208+$C$10*BV208+$F$10*CG208*(1-CJ208)</f>
        <v>1200.0775000000001</v>
      </c>
      <c r="AW208">
        <f t="shared" ref="AW208:AW271" si="133">AV208*AX208</f>
        <v>1025.9909760929118</v>
      </c>
      <c r="AX208">
        <f t="shared" ref="AX208:AX271" si="134">($B$10*$D$8+$C$10*$D$8+$F$10*((CT208+CL208)/MAX(CT208+CL208+CU208, 0.1)*$I$8+CU208/MAX(CT208+CL208+CU208, 0.1)*$J$8))/($B$10+$C$10+$F$10)</f>
        <v>0.85493726537903725</v>
      </c>
      <c r="AY208">
        <f t="shared" ref="AY208:AY271" si="135">($B$10*$K$8+$C$10*$K$8+$F$10*((CT208+CL208)/MAX(CT208+CL208+CU208, 0.1)*$P$8+CU208/MAX(CT208+CL208+CU208, 0.1)*$Q$8))/($B$10+$C$10+$F$10)</f>
        <v>0.18842892218154178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1678134716.7249999</v>
      </c>
      <c r="BF208">
        <v>1242.49</v>
      </c>
      <c r="BG208">
        <v>1273.4849999999999</v>
      </c>
      <c r="BH208">
        <v>34.3308125</v>
      </c>
      <c r="BI208">
        <v>32.435650000000003</v>
      </c>
      <c r="BJ208">
        <v>1250.58125</v>
      </c>
      <c r="BK208">
        <v>34.077087499999998</v>
      </c>
      <c r="BL208">
        <v>650.05837500000007</v>
      </c>
      <c r="BM208">
        <v>101.057875</v>
      </c>
      <c r="BN208">
        <v>0.1000731</v>
      </c>
      <c r="BO208">
        <v>32.7145625</v>
      </c>
      <c r="BP208">
        <v>32.599337499999997</v>
      </c>
      <c r="BQ208">
        <v>999.9</v>
      </c>
      <c r="BR208">
        <v>0</v>
      </c>
      <c r="BS208">
        <v>0</v>
      </c>
      <c r="BT208">
        <v>9001.0149999999994</v>
      </c>
      <c r="BU208">
        <v>0</v>
      </c>
      <c r="BV208">
        <v>178.96250000000001</v>
      </c>
      <c r="BW208">
        <v>-30.996500000000001</v>
      </c>
      <c r="BX208">
        <v>1286.6600000000001</v>
      </c>
      <c r="BY208">
        <v>1316.175</v>
      </c>
      <c r="BZ208">
        <v>1.89517125</v>
      </c>
      <c r="CA208">
        <v>1273.4849999999999</v>
      </c>
      <c r="CB208">
        <v>32.435650000000003</v>
      </c>
      <c r="CC208">
        <v>3.4693912500000001</v>
      </c>
      <c r="CD208">
        <v>3.2778700000000001</v>
      </c>
      <c r="CE208">
        <v>26.470712500000001</v>
      </c>
      <c r="CF208">
        <v>25.511125</v>
      </c>
      <c r="CG208">
        <v>1200.0775000000001</v>
      </c>
      <c r="CH208">
        <v>0.50000774999999997</v>
      </c>
      <c r="CI208">
        <v>0.49999225000000003</v>
      </c>
      <c r="CJ208">
        <v>0</v>
      </c>
      <c r="CK208">
        <v>1123.3412499999999</v>
      </c>
      <c r="CL208">
        <v>4.9990899999999998</v>
      </c>
      <c r="CM208">
        <v>12257.1</v>
      </c>
      <c r="CN208">
        <v>9558.4912499999991</v>
      </c>
      <c r="CO208">
        <v>42.625</v>
      </c>
      <c r="CP208">
        <v>44</v>
      </c>
      <c r="CQ208">
        <v>43.375</v>
      </c>
      <c r="CR208">
        <v>43.186999999999998</v>
      </c>
      <c r="CS208">
        <v>43.875</v>
      </c>
      <c r="CT208">
        <v>597.54874999999993</v>
      </c>
      <c r="CU208">
        <v>597.52874999999995</v>
      </c>
      <c r="CV208">
        <v>0</v>
      </c>
      <c r="CW208">
        <v>1678134761.2</v>
      </c>
      <c r="CX208">
        <v>0</v>
      </c>
      <c r="CY208">
        <v>1678124978.5</v>
      </c>
      <c r="CZ208" t="s">
        <v>356</v>
      </c>
      <c r="DA208">
        <v>1678124978.5</v>
      </c>
      <c r="DB208">
        <v>1678124958</v>
      </c>
      <c r="DC208">
        <v>13</v>
      </c>
      <c r="DD208">
        <v>-0.20300000000000001</v>
      </c>
      <c r="DE208">
        <v>-1.0999999999999999E-2</v>
      </c>
      <c r="DF208">
        <v>-7.2679999999999998</v>
      </c>
      <c r="DG208">
        <v>0.23699999999999999</v>
      </c>
      <c r="DH208">
        <v>791</v>
      </c>
      <c r="DI208">
        <v>32</v>
      </c>
      <c r="DJ208">
        <v>0.03</v>
      </c>
      <c r="DK208">
        <v>7.0000000000000007E-2</v>
      </c>
      <c r="DL208">
        <v>-31.015719512195119</v>
      </c>
      <c r="DM208">
        <v>0.7282306620209138</v>
      </c>
      <c r="DN208">
        <v>0.1246789148749545</v>
      </c>
      <c r="DO208">
        <v>0</v>
      </c>
      <c r="DP208">
        <v>1.884069756097561</v>
      </c>
      <c r="DQ208">
        <v>7.1132613240423706E-2</v>
      </c>
      <c r="DR208">
        <v>8.9105636097247358E-3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371</v>
      </c>
      <c r="EA208">
        <v>3.2965</v>
      </c>
      <c r="EB208">
        <v>2.62514</v>
      </c>
      <c r="EC208">
        <v>0.21471199999999999</v>
      </c>
      <c r="ED208">
        <v>0.21560599999999999</v>
      </c>
      <c r="EE208">
        <v>0.139797</v>
      </c>
      <c r="EF208">
        <v>0.13333100000000001</v>
      </c>
      <c r="EG208">
        <v>23657.1</v>
      </c>
      <c r="EH208">
        <v>23965.9</v>
      </c>
      <c r="EI208">
        <v>28036.5</v>
      </c>
      <c r="EJ208">
        <v>29417.599999999999</v>
      </c>
      <c r="EK208">
        <v>33209.4</v>
      </c>
      <c r="EL208">
        <v>35399.599999999999</v>
      </c>
      <c r="EM208">
        <v>39593.9</v>
      </c>
      <c r="EN208">
        <v>42045.2</v>
      </c>
      <c r="EO208">
        <v>2.1889699999999999</v>
      </c>
      <c r="EP208">
        <v>2.1804299999999999</v>
      </c>
      <c r="EQ208">
        <v>0.11264200000000001</v>
      </c>
      <c r="ER208">
        <v>0</v>
      </c>
      <c r="ES208">
        <v>30.7636</v>
      </c>
      <c r="ET208">
        <v>999.9</v>
      </c>
      <c r="EU208">
        <v>71.2</v>
      </c>
      <c r="EV208">
        <v>34.799999999999997</v>
      </c>
      <c r="EW208">
        <v>39.358800000000002</v>
      </c>
      <c r="EX208">
        <v>56.4983</v>
      </c>
      <c r="EY208">
        <v>-3.5496799999999999</v>
      </c>
      <c r="EZ208">
        <v>2</v>
      </c>
      <c r="FA208">
        <v>0.480043</v>
      </c>
      <c r="FB208">
        <v>0.13827300000000001</v>
      </c>
      <c r="FC208">
        <v>20.274899999999999</v>
      </c>
      <c r="FD208">
        <v>5.2187900000000003</v>
      </c>
      <c r="FE208">
        <v>12.0099</v>
      </c>
      <c r="FF208">
        <v>4.9863999999999997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1.8658600000000001</v>
      </c>
      <c r="FM208">
        <v>1.8623400000000001</v>
      </c>
      <c r="FN208">
        <v>1.86436</v>
      </c>
      <c r="FO208">
        <v>1.8604400000000001</v>
      </c>
      <c r="FP208">
        <v>1.86111</v>
      </c>
      <c r="FQ208">
        <v>1.86025</v>
      </c>
      <c r="FR208">
        <v>1.8620300000000001</v>
      </c>
      <c r="FS208">
        <v>1.8586100000000001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-8.1</v>
      </c>
      <c r="GH208">
        <v>0.25369999999999998</v>
      </c>
      <c r="GI208">
        <v>-4.6300871571038451</v>
      </c>
      <c r="GJ208">
        <v>-4.6782648166075668E-3</v>
      </c>
      <c r="GK208">
        <v>2.0645039605938809E-6</v>
      </c>
      <c r="GL208">
        <v>-4.2957140779123221E-10</v>
      </c>
      <c r="GM208">
        <v>-8.3289933805379121E-2</v>
      </c>
      <c r="GN208">
        <v>6.7050777095108757E-4</v>
      </c>
      <c r="GO208">
        <v>6.3862846072479287E-4</v>
      </c>
      <c r="GP208">
        <v>-1.0801389653900339E-5</v>
      </c>
      <c r="GQ208">
        <v>6</v>
      </c>
      <c r="GR208">
        <v>2074</v>
      </c>
      <c r="GS208">
        <v>4</v>
      </c>
      <c r="GT208">
        <v>34</v>
      </c>
      <c r="GU208">
        <v>162.30000000000001</v>
      </c>
      <c r="GV208">
        <v>162.69999999999999</v>
      </c>
      <c r="GW208">
        <v>3.3825699999999999</v>
      </c>
      <c r="GX208">
        <v>2.52075</v>
      </c>
      <c r="GY208">
        <v>2.04834</v>
      </c>
      <c r="GZ208">
        <v>2.6171899999999999</v>
      </c>
      <c r="HA208">
        <v>2.1972700000000001</v>
      </c>
      <c r="HB208">
        <v>2.33887</v>
      </c>
      <c r="HC208">
        <v>40.298200000000001</v>
      </c>
      <c r="HD208">
        <v>13.2302</v>
      </c>
      <c r="HE208">
        <v>18</v>
      </c>
      <c r="HF208">
        <v>679.15099999999995</v>
      </c>
      <c r="HG208">
        <v>748.08</v>
      </c>
      <c r="HH208">
        <v>31.000499999999999</v>
      </c>
      <c r="HI208">
        <v>33.457900000000002</v>
      </c>
      <c r="HJ208">
        <v>30.000299999999999</v>
      </c>
      <c r="HK208">
        <v>33.408900000000003</v>
      </c>
      <c r="HL208">
        <v>33.425899999999999</v>
      </c>
      <c r="HM208">
        <v>67.6691</v>
      </c>
      <c r="HN208">
        <v>21.5075</v>
      </c>
      <c r="HO208">
        <v>97.397000000000006</v>
      </c>
      <c r="HP208">
        <v>31</v>
      </c>
      <c r="HQ208">
        <v>1287.8599999999999</v>
      </c>
      <c r="HR208">
        <v>32.500500000000002</v>
      </c>
      <c r="HS208">
        <v>98.820800000000006</v>
      </c>
      <c r="HT208">
        <v>97.501900000000006</v>
      </c>
    </row>
    <row r="209" spans="1:228" x14ac:dyDescent="0.2">
      <c r="A209">
        <v>194</v>
      </c>
      <c r="B209">
        <v>1678134723.0999999</v>
      </c>
      <c r="C209">
        <v>770.5</v>
      </c>
      <c r="D209" t="s">
        <v>747</v>
      </c>
      <c r="E209" t="s">
        <v>748</v>
      </c>
      <c r="F209">
        <v>4</v>
      </c>
      <c r="G209">
        <v>1678134721.0999999</v>
      </c>
      <c r="H209">
        <f t="shared" si="102"/>
        <v>2.1309883439773825E-3</v>
      </c>
      <c r="I209">
        <f t="shared" si="103"/>
        <v>2.1309883439773825</v>
      </c>
      <c r="J209">
        <f t="shared" si="104"/>
        <v>20.298606771470421</v>
      </c>
      <c r="K209">
        <f t="shared" si="105"/>
        <v>1249.722857142857</v>
      </c>
      <c r="L209">
        <f t="shared" si="106"/>
        <v>993.60686627411201</v>
      </c>
      <c r="M209">
        <f t="shared" si="107"/>
        <v>100.51051387262189</v>
      </c>
      <c r="N209">
        <f t="shared" si="108"/>
        <v>126.4184969260639</v>
      </c>
      <c r="O209">
        <f t="shared" si="109"/>
        <v>0.14528157841516318</v>
      </c>
      <c r="P209">
        <f t="shared" si="110"/>
        <v>2.7613859131391836</v>
      </c>
      <c r="Q209">
        <f t="shared" si="111"/>
        <v>0.14116492507611447</v>
      </c>
      <c r="R209">
        <f t="shared" si="112"/>
        <v>8.8588226922729857E-2</v>
      </c>
      <c r="S209">
        <f t="shared" si="113"/>
        <v>226.1298822921932</v>
      </c>
      <c r="T209">
        <f t="shared" si="114"/>
        <v>33.527079616064121</v>
      </c>
      <c r="U209">
        <f t="shared" si="115"/>
        <v>32.589657142857149</v>
      </c>
      <c r="V209">
        <f t="shared" si="116"/>
        <v>4.9367854241217906</v>
      </c>
      <c r="W209">
        <f t="shared" si="117"/>
        <v>69.889631901729956</v>
      </c>
      <c r="X209">
        <f t="shared" si="118"/>
        <v>3.473220333085004</v>
      </c>
      <c r="Y209">
        <f t="shared" si="119"/>
        <v>4.9695788038612241</v>
      </c>
      <c r="Z209">
        <f t="shared" si="120"/>
        <v>1.4635650910367866</v>
      </c>
      <c r="AA209">
        <f t="shared" si="121"/>
        <v>-93.976585969402564</v>
      </c>
      <c r="AB209">
        <f t="shared" si="122"/>
        <v>17.496694369591363</v>
      </c>
      <c r="AC209">
        <f t="shared" si="123"/>
        <v>1.4461275369189621</v>
      </c>
      <c r="AD209">
        <f t="shared" si="124"/>
        <v>151.09611822930094</v>
      </c>
      <c r="AE209">
        <f t="shared" si="125"/>
        <v>30.975009575858014</v>
      </c>
      <c r="AF209">
        <f t="shared" si="126"/>
        <v>2.1259784607421515</v>
      </c>
      <c r="AG209">
        <f t="shared" si="127"/>
        <v>20.298606771470421</v>
      </c>
      <c r="AH209">
        <v>1322.7518621309689</v>
      </c>
      <c r="AI209">
        <v>1296.760121212121</v>
      </c>
      <c r="AJ209">
        <v>1.7277139617444981</v>
      </c>
      <c r="AK209">
        <v>62.734653934625719</v>
      </c>
      <c r="AL209">
        <f t="shared" si="128"/>
        <v>2.1309883439773825</v>
      </c>
      <c r="AM209">
        <v>32.438882665752843</v>
      </c>
      <c r="AN209">
        <v>34.337305454545451</v>
      </c>
      <c r="AO209">
        <v>1.7387936241285851E-4</v>
      </c>
      <c r="AP209">
        <v>100.3352754229541</v>
      </c>
      <c r="AQ209">
        <v>18</v>
      </c>
      <c r="AR209">
        <v>3</v>
      </c>
      <c r="AS209">
        <f t="shared" si="129"/>
        <v>1</v>
      </c>
      <c r="AT209">
        <f t="shared" si="130"/>
        <v>0</v>
      </c>
      <c r="AU209">
        <f t="shared" si="131"/>
        <v>47209.644085983782</v>
      </c>
      <c r="AV209">
        <f t="shared" si="132"/>
        <v>1200.0728571428569</v>
      </c>
      <c r="AW209">
        <f t="shared" si="133"/>
        <v>1025.9877566280793</v>
      </c>
      <c r="AX209">
        <f t="shared" si="134"/>
        <v>0.85493789024672973</v>
      </c>
      <c r="AY209">
        <f t="shared" si="135"/>
        <v>0.18843012817618843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1678134721.0999999</v>
      </c>
      <c r="BF209">
        <v>1249.722857142857</v>
      </c>
      <c r="BG209">
        <v>1280.767142857143</v>
      </c>
      <c r="BH209">
        <v>34.334871428571432</v>
      </c>
      <c r="BI209">
        <v>32.439842857142857</v>
      </c>
      <c r="BJ209">
        <v>1257.8271428571429</v>
      </c>
      <c r="BK209">
        <v>34.081099999999999</v>
      </c>
      <c r="BL209">
        <v>650.01128571428569</v>
      </c>
      <c r="BM209">
        <v>101.05714285714291</v>
      </c>
      <c r="BN209">
        <v>0.1000826857142857</v>
      </c>
      <c r="BO209">
        <v>32.707185714285707</v>
      </c>
      <c r="BP209">
        <v>32.589657142857149</v>
      </c>
      <c r="BQ209">
        <v>999.89999999999986</v>
      </c>
      <c r="BR209">
        <v>0</v>
      </c>
      <c r="BS209">
        <v>0</v>
      </c>
      <c r="BT209">
        <v>8975.8942857142847</v>
      </c>
      <c r="BU209">
        <v>0</v>
      </c>
      <c r="BV209">
        <v>167.10128571428569</v>
      </c>
      <c r="BW209">
        <v>-31.04184285714285</v>
      </c>
      <c r="BX209">
        <v>1294.1600000000001</v>
      </c>
      <c r="BY209">
        <v>1323.7085714285711</v>
      </c>
      <c r="BZ209">
        <v>1.895018571428571</v>
      </c>
      <c r="CA209">
        <v>1280.767142857143</v>
      </c>
      <c r="CB209">
        <v>32.439842857142857</v>
      </c>
      <c r="CC209">
        <v>3.4697800000000001</v>
      </c>
      <c r="CD209">
        <v>3.2782771428571431</v>
      </c>
      <c r="CE209">
        <v>26.47261428571429</v>
      </c>
      <c r="CF209">
        <v>25.51321428571428</v>
      </c>
      <c r="CG209">
        <v>1200.0728571428569</v>
      </c>
      <c r="CH209">
        <v>0.49998628571428572</v>
      </c>
      <c r="CI209">
        <v>0.50001371428571428</v>
      </c>
      <c r="CJ209">
        <v>0</v>
      </c>
      <c r="CK209">
        <v>1123.0642857142859</v>
      </c>
      <c r="CL209">
        <v>4.9990899999999998</v>
      </c>
      <c r="CM209">
        <v>12250.471428571431</v>
      </c>
      <c r="CN209">
        <v>9558.3657142857137</v>
      </c>
      <c r="CO209">
        <v>42.625</v>
      </c>
      <c r="CP209">
        <v>44</v>
      </c>
      <c r="CQ209">
        <v>43.375</v>
      </c>
      <c r="CR209">
        <v>43.25</v>
      </c>
      <c r="CS209">
        <v>43.875</v>
      </c>
      <c r="CT209">
        <v>597.52285714285711</v>
      </c>
      <c r="CU209">
        <v>597.55285714285708</v>
      </c>
      <c r="CV209">
        <v>0</v>
      </c>
      <c r="CW209">
        <v>1678134765.4000001</v>
      </c>
      <c r="CX209">
        <v>0</v>
      </c>
      <c r="CY209">
        <v>1678124978.5</v>
      </c>
      <c r="CZ209" t="s">
        <v>356</v>
      </c>
      <c r="DA209">
        <v>1678124978.5</v>
      </c>
      <c r="DB209">
        <v>1678124958</v>
      </c>
      <c r="DC209">
        <v>13</v>
      </c>
      <c r="DD209">
        <v>-0.20300000000000001</v>
      </c>
      <c r="DE209">
        <v>-1.0999999999999999E-2</v>
      </c>
      <c r="DF209">
        <v>-7.2679999999999998</v>
      </c>
      <c r="DG209">
        <v>0.23699999999999999</v>
      </c>
      <c r="DH209">
        <v>791</v>
      </c>
      <c r="DI209">
        <v>32</v>
      </c>
      <c r="DJ209">
        <v>0.03</v>
      </c>
      <c r="DK209">
        <v>7.0000000000000007E-2</v>
      </c>
      <c r="DL209">
        <v>-31.004514634146339</v>
      </c>
      <c r="DM209">
        <v>0.33639512195125082</v>
      </c>
      <c r="DN209">
        <v>0.1202742041174483</v>
      </c>
      <c r="DO209">
        <v>0</v>
      </c>
      <c r="DP209">
        <v>1.8876156097560981</v>
      </c>
      <c r="DQ209">
        <v>6.7977073170735702E-2</v>
      </c>
      <c r="DR209">
        <v>8.3558929253202477E-3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371</v>
      </c>
      <c r="EA209">
        <v>3.2965200000000001</v>
      </c>
      <c r="EB209">
        <v>2.62507</v>
      </c>
      <c r="EC209">
        <v>0.21540699999999999</v>
      </c>
      <c r="ED209">
        <v>0.21629799999999999</v>
      </c>
      <c r="EE209">
        <v>0.13981399999999999</v>
      </c>
      <c r="EF209">
        <v>0.13333999999999999</v>
      </c>
      <c r="EG209">
        <v>23636.1</v>
      </c>
      <c r="EH209">
        <v>23944.3</v>
      </c>
      <c r="EI209">
        <v>28036.5</v>
      </c>
      <c r="EJ209">
        <v>29417.1</v>
      </c>
      <c r="EK209">
        <v>33208.9</v>
      </c>
      <c r="EL209">
        <v>35398.5</v>
      </c>
      <c r="EM209">
        <v>39594.1</v>
      </c>
      <c r="EN209">
        <v>42044.4</v>
      </c>
      <c r="EO209">
        <v>2.1890499999999999</v>
      </c>
      <c r="EP209">
        <v>2.1804000000000001</v>
      </c>
      <c r="EQ209">
        <v>0.112168</v>
      </c>
      <c r="ER209">
        <v>0</v>
      </c>
      <c r="ES209">
        <v>30.760899999999999</v>
      </c>
      <c r="ET209">
        <v>999.9</v>
      </c>
      <c r="EU209">
        <v>71.2</v>
      </c>
      <c r="EV209">
        <v>34.799999999999997</v>
      </c>
      <c r="EW209">
        <v>39.355899999999998</v>
      </c>
      <c r="EX209">
        <v>56.588299999999997</v>
      </c>
      <c r="EY209">
        <v>-3.6618599999999999</v>
      </c>
      <c r="EZ209">
        <v>2</v>
      </c>
      <c r="FA209">
        <v>0.48011700000000002</v>
      </c>
      <c r="FB209">
        <v>0.13589300000000001</v>
      </c>
      <c r="FC209">
        <v>20.274799999999999</v>
      </c>
      <c r="FD209">
        <v>5.2186399999999997</v>
      </c>
      <c r="FE209">
        <v>12.009499999999999</v>
      </c>
      <c r="FF209">
        <v>4.9864499999999996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1.86588</v>
      </c>
      <c r="FM209">
        <v>1.8623400000000001</v>
      </c>
      <c r="FN209">
        <v>1.8643799999999999</v>
      </c>
      <c r="FO209">
        <v>1.8604700000000001</v>
      </c>
      <c r="FP209">
        <v>1.8611200000000001</v>
      </c>
      <c r="FQ209">
        <v>1.8602799999999999</v>
      </c>
      <c r="FR209">
        <v>1.8620300000000001</v>
      </c>
      <c r="FS209">
        <v>1.8586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-8.11</v>
      </c>
      <c r="GH209">
        <v>0.25380000000000003</v>
      </c>
      <c r="GI209">
        <v>-4.6300871571038451</v>
      </c>
      <c r="GJ209">
        <v>-4.6782648166075668E-3</v>
      </c>
      <c r="GK209">
        <v>2.0645039605938809E-6</v>
      </c>
      <c r="GL209">
        <v>-4.2957140779123221E-10</v>
      </c>
      <c r="GM209">
        <v>-8.3289933805379121E-2</v>
      </c>
      <c r="GN209">
        <v>6.7050777095108757E-4</v>
      </c>
      <c r="GO209">
        <v>6.3862846072479287E-4</v>
      </c>
      <c r="GP209">
        <v>-1.0801389653900339E-5</v>
      </c>
      <c r="GQ209">
        <v>6</v>
      </c>
      <c r="GR209">
        <v>2074</v>
      </c>
      <c r="GS209">
        <v>4</v>
      </c>
      <c r="GT209">
        <v>34</v>
      </c>
      <c r="GU209">
        <v>162.4</v>
      </c>
      <c r="GV209">
        <v>162.80000000000001</v>
      </c>
      <c r="GW209">
        <v>3.3959999999999999</v>
      </c>
      <c r="GX209">
        <v>2.51953</v>
      </c>
      <c r="GY209">
        <v>2.04834</v>
      </c>
      <c r="GZ209">
        <v>2.6171899999999999</v>
      </c>
      <c r="HA209">
        <v>2.1972700000000001</v>
      </c>
      <c r="HB209">
        <v>2.35107</v>
      </c>
      <c r="HC209">
        <v>40.298200000000001</v>
      </c>
      <c r="HD209">
        <v>13.221399999999999</v>
      </c>
      <c r="HE209">
        <v>18</v>
      </c>
      <c r="HF209">
        <v>679.21299999999997</v>
      </c>
      <c r="HG209">
        <v>748.08399999999995</v>
      </c>
      <c r="HH209">
        <v>30.9999</v>
      </c>
      <c r="HI209">
        <v>33.459600000000002</v>
      </c>
      <c r="HJ209">
        <v>30.0002</v>
      </c>
      <c r="HK209">
        <v>33.408900000000003</v>
      </c>
      <c r="HL209">
        <v>33.428100000000001</v>
      </c>
      <c r="HM209">
        <v>67.951899999999995</v>
      </c>
      <c r="HN209">
        <v>21.5075</v>
      </c>
      <c r="HO209">
        <v>97.397000000000006</v>
      </c>
      <c r="HP209">
        <v>31</v>
      </c>
      <c r="HQ209">
        <v>1294.5999999999999</v>
      </c>
      <c r="HR209">
        <v>32.4953</v>
      </c>
      <c r="HS209">
        <v>98.821100000000001</v>
      </c>
      <c r="HT209">
        <v>97.500100000000003</v>
      </c>
    </row>
    <row r="210" spans="1:228" x14ac:dyDescent="0.2">
      <c r="A210">
        <v>195</v>
      </c>
      <c r="B210">
        <v>1678134727.0999999</v>
      </c>
      <c r="C210">
        <v>774.5</v>
      </c>
      <c r="D210" t="s">
        <v>749</v>
      </c>
      <c r="E210" t="s">
        <v>750</v>
      </c>
      <c r="F210">
        <v>4</v>
      </c>
      <c r="G210">
        <v>1678134724.7874999</v>
      </c>
      <c r="H210">
        <f t="shared" si="102"/>
        <v>2.132648644125862E-3</v>
      </c>
      <c r="I210">
        <f t="shared" si="103"/>
        <v>2.1326486441258621</v>
      </c>
      <c r="J210">
        <f t="shared" si="104"/>
        <v>20.37596925889579</v>
      </c>
      <c r="K210">
        <f t="shared" si="105"/>
        <v>1255.88625</v>
      </c>
      <c r="L210">
        <f t="shared" si="106"/>
        <v>999.70336016942258</v>
      </c>
      <c r="M210">
        <f t="shared" si="107"/>
        <v>101.12517676852679</v>
      </c>
      <c r="N210">
        <f t="shared" si="108"/>
        <v>127.03940397968542</v>
      </c>
      <c r="O210">
        <f t="shared" si="109"/>
        <v>0.1458477918551912</v>
      </c>
      <c r="P210">
        <f t="shared" si="110"/>
        <v>2.761789275038061</v>
      </c>
      <c r="Q210">
        <f t="shared" si="111"/>
        <v>0.14170006847219846</v>
      </c>
      <c r="R210">
        <f t="shared" si="112"/>
        <v>8.8925374117989842E-2</v>
      </c>
      <c r="S210">
        <f t="shared" si="113"/>
        <v>226.11636215982014</v>
      </c>
      <c r="T210">
        <f t="shared" si="114"/>
        <v>33.520286507491598</v>
      </c>
      <c r="U210">
        <f t="shared" si="115"/>
        <v>32.576137500000002</v>
      </c>
      <c r="V210">
        <f t="shared" si="116"/>
        <v>4.9330252146205451</v>
      </c>
      <c r="W210">
        <f t="shared" si="117"/>
        <v>69.926681400793285</v>
      </c>
      <c r="X210">
        <f t="shared" si="118"/>
        <v>3.4738586647834224</v>
      </c>
      <c r="Y210">
        <f t="shared" si="119"/>
        <v>4.9678586130415345</v>
      </c>
      <c r="Z210">
        <f t="shared" si="120"/>
        <v>1.4591665498371227</v>
      </c>
      <c r="AA210">
        <f t="shared" si="121"/>
        <v>-94.04980520595052</v>
      </c>
      <c r="AB210">
        <f t="shared" si="122"/>
        <v>18.596808566143533</v>
      </c>
      <c r="AC210">
        <f t="shared" si="123"/>
        <v>1.5366807803896396</v>
      </c>
      <c r="AD210">
        <f t="shared" si="124"/>
        <v>152.20004630040279</v>
      </c>
      <c r="AE210">
        <f t="shared" si="125"/>
        <v>30.9882131144958</v>
      </c>
      <c r="AF210">
        <f t="shared" si="126"/>
        <v>2.1287601717546245</v>
      </c>
      <c r="AG210">
        <f t="shared" si="127"/>
        <v>20.37596925889579</v>
      </c>
      <c r="AH210">
        <v>1329.7063187193619</v>
      </c>
      <c r="AI210">
        <v>1303.664606060606</v>
      </c>
      <c r="AJ210">
        <v>1.721319930384529</v>
      </c>
      <c r="AK210">
        <v>62.734653934625719</v>
      </c>
      <c r="AL210">
        <f t="shared" si="128"/>
        <v>2.1326486441258621</v>
      </c>
      <c r="AM210">
        <v>32.444595546729317</v>
      </c>
      <c r="AN210">
        <v>34.344058787878772</v>
      </c>
      <c r="AO210">
        <v>2.5039757581790152E-4</v>
      </c>
      <c r="AP210">
        <v>100.3352754229541</v>
      </c>
      <c r="AQ210">
        <v>18</v>
      </c>
      <c r="AR210">
        <v>3</v>
      </c>
      <c r="AS210">
        <f t="shared" si="129"/>
        <v>1</v>
      </c>
      <c r="AT210">
        <f t="shared" si="130"/>
        <v>0</v>
      </c>
      <c r="AU210">
        <f t="shared" si="131"/>
        <v>47221.673106197515</v>
      </c>
      <c r="AV210">
        <f t="shared" si="132"/>
        <v>1200</v>
      </c>
      <c r="AW210">
        <f t="shared" si="133"/>
        <v>1025.9255762486116</v>
      </c>
      <c r="AX210">
        <f t="shared" si="134"/>
        <v>0.85493798020717637</v>
      </c>
      <c r="AY210">
        <f t="shared" si="135"/>
        <v>0.18843030179985013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1678134724.7874999</v>
      </c>
      <c r="BF210">
        <v>1255.88625</v>
      </c>
      <c r="BG210">
        <v>1286.95875</v>
      </c>
      <c r="BH210">
        <v>34.341875000000002</v>
      </c>
      <c r="BI210">
        <v>32.444337500000003</v>
      </c>
      <c r="BJ210">
        <v>1264</v>
      </c>
      <c r="BK210">
        <v>34.088037499999999</v>
      </c>
      <c r="BL210">
        <v>649.99649999999997</v>
      </c>
      <c r="BM210">
        <v>101.05525</v>
      </c>
      <c r="BN210">
        <v>9.9933425000000006E-2</v>
      </c>
      <c r="BO210">
        <v>32.701037500000012</v>
      </c>
      <c r="BP210">
        <v>32.576137500000002</v>
      </c>
      <c r="BQ210">
        <v>999.9</v>
      </c>
      <c r="BR210">
        <v>0</v>
      </c>
      <c r="BS210">
        <v>0</v>
      </c>
      <c r="BT210">
        <v>8978.2025000000012</v>
      </c>
      <c r="BU210">
        <v>0</v>
      </c>
      <c r="BV210">
        <v>157.52375000000001</v>
      </c>
      <c r="BW210">
        <v>-31.072424999999999</v>
      </c>
      <c r="BX210">
        <v>1300.55</v>
      </c>
      <c r="BY210">
        <v>1330.11375</v>
      </c>
      <c r="BZ210">
        <v>1.89753375</v>
      </c>
      <c r="CA210">
        <v>1286.95875</v>
      </c>
      <c r="CB210">
        <v>32.444337500000003</v>
      </c>
      <c r="CC210">
        <v>3.4704299999999999</v>
      </c>
      <c r="CD210">
        <v>3.2786737499999998</v>
      </c>
      <c r="CE210">
        <v>26.475774999999999</v>
      </c>
      <c r="CF210">
        <v>25.515262499999999</v>
      </c>
      <c r="CG210">
        <v>1200</v>
      </c>
      <c r="CH210">
        <v>0.49998362499999999</v>
      </c>
      <c r="CI210">
        <v>0.50001637499999996</v>
      </c>
      <c r="CJ210">
        <v>0</v>
      </c>
      <c r="CK210">
        <v>1122.9949999999999</v>
      </c>
      <c r="CL210">
        <v>4.9990899999999998</v>
      </c>
      <c r="CM210">
        <v>12239.762500000001</v>
      </c>
      <c r="CN210">
        <v>9557.8012500000004</v>
      </c>
      <c r="CO210">
        <v>42.625</v>
      </c>
      <c r="CP210">
        <v>44</v>
      </c>
      <c r="CQ210">
        <v>43.375</v>
      </c>
      <c r="CR210">
        <v>43.25</v>
      </c>
      <c r="CS210">
        <v>43.875</v>
      </c>
      <c r="CT210">
        <v>597.48249999999996</v>
      </c>
      <c r="CU210">
        <v>597.52</v>
      </c>
      <c r="CV210">
        <v>0</v>
      </c>
      <c r="CW210">
        <v>1678134769</v>
      </c>
      <c r="CX210">
        <v>0</v>
      </c>
      <c r="CY210">
        <v>1678124978.5</v>
      </c>
      <c r="CZ210" t="s">
        <v>356</v>
      </c>
      <c r="DA210">
        <v>1678124978.5</v>
      </c>
      <c r="DB210">
        <v>1678124958</v>
      </c>
      <c r="DC210">
        <v>13</v>
      </c>
      <c r="DD210">
        <v>-0.20300000000000001</v>
      </c>
      <c r="DE210">
        <v>-1.0999999999999999E-2</v>
      </c>
      <c r="DF210">
        <v>-7.2679999999999998</v>
      </c>
      <c r="DG210">
        <v>0.23699999999999999</v>
      </c>
      <c r="DH210">
        <v>791</v>
      </c>
      <c r="DI210">
        <v>32</v>
      </c>
      <c r="DJ210">
        <v>0.03</v>
      </c>
      <c r="DK210">
        <v>7.0000000000000007E-2</v>
      </c>
      <c r="DL210">
        <v>-30.988531707317069</v>
      </c>
      <c r="DM210">
        <v>-0.4737721254356741</v>
      </c>
      <c r="DN210">
        <v>0.10328146821948669</v>
      </c>
      <c r="DO210">
        <v>0</v>
      </c>
      <c r="DP210">
        <v>1.891090975609756</v>
      </c>
      <c r="DQ210">
        <v>6.6804250871081064E-2</v>
      </c>
      <c r="DR210">
        <v>7.7081888052863354E-3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371</v>
      </c>
      <c r="EA210">
        <v>3.29636</v>
      </c>
      <c r="EB210">
        <v>2.6250200000000001</v>
      </c>
      <c r="EC210">
        <v>0.21611</v>
      </c>
      <c r="ED210">
        <v>0.21699499999999999</v>
      </c>
      <c r="EE210">
        <v>0.139825</v>
      </c>
      <c r="EF210">
        <v>0.133349</v>
      </c>
      <c r="EG210">
        <v>23614.799999999999</v>
      </c>
      <c r="EH210">
        <v>23922.400000000001</v>
      </c>
      <c r="EI210">
        <v>28036.5</v>
      </c>
      <c r="EJ210">
        <v>29416.400000000001</v>
      </c>
      <c r="EK210">
        <v>33208.400000000001</v>
      </c>
      <c r="EL210">
        <v>35397.4</v>
      </c>
      <c r="EM210">
        <v>39593.9</v>
      </c>
      <c r="EN210">
        <v>42043.4</v>
      </c>
      <c r="EO210">
        <v>2.18865</v>
      </c>
      <c r="EP210">
        <v>2.18045</v>
      </c>
      <c r="EQ210">
        <v>0.112098</v>
      </c>
      <c r="ER210">
        <v>0</v>
      </c>
      <c r="ES210">
        <v>30.7575</v>
      </c>
      <c r="ET210">
        <v>999.9</v>
      </c>
      <c r="EU210">
        <v>71.2</v>
      </c>
      <c r="EV210">
        <v>34.799999999999997</v>
      </c>
      <c r="EW210">
        <v>39.355499999999999</v>
      </c>
      <c r="EX210">
        <v>56.168300000000002</v>
      </c>
      <c r="EY210">
        <v>-3.62981</v>
      </c>
      <c r="EZ210">
        <v>2</v>
      </c>
      <c r="FA210">
        <v>0.48025099999999998</v>
      </c>
      <c r="FB210">
        <v>0.13392699999999999</v>
      </c>
      <c r="FC210">
        <v>20.274799999999999</v>
      </c>
      <c r="FD210">
        <v>5.2186399999999997</v>
      </c>
      <c r="FE210">
        <v>12.0097</v>
      </c>
      <c r="FF210">
        <v>4.9867499999999998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1.86588</v>
      </c>
      <c r="FM210">
        <v>1.8623400000000001</v>
      </c>
      <c r="FN210">
        <v>1.86439</v>
      </c>
      <c r="FO210">
        <v>1.86049</v>
      </c>
      <c r="FP210">
        <v>1.86111</v>
      </c>
      <c r="FQ210">
        <v>1.86029</v>
      </c>
      <c r="FR210">
        <v>1.8620300000000001</v>
      </c>
      <c r="FS210">
        <v>1.8586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-8.1199999999999992</v>
      </c>
      <c r="GH210">
        <v>0.25380000000000003</v>
      </c>
      <c r="GI210">
        <v>-4.6300871571038451</v>
      </c>
      <c r="GJ210">
        <v>-4.6782648166075668E-3</v>
      </c>
      <c r="GK210">
        <v>2.0645039605938809E-6</v>
      </c>
      <c r="GL210">
        <v>-4.2957140779123221E-10</v>
      </c>
      <c r="GM210">
        <v>-8.3289933805379121E-2</v>
      </c>
      <c r="GN210">
        <v>6.7050777095108757E-4</v>
      </c>
      <c r="GO210">
        <v>6.3862846072479287E-4</v>
      </c>
      <c r="GP210">
        <v>-1.0801389653900339E-5</v>
      </c>
      <c r="GQ210">
        <v>6</v>
      </c>
      <c r="GR210">
        <v>2074</v>
      </c>
      <c r="GS210">
        <v>4</v>
      </c>
      <c r="GT210">
        <v>34</v>
      </c>
      <c r="GU210">
        <v>162.5</v>
      </c>
      <c r="GV210">
        <v>162.80000000000001</v>
      </c>
      <c r="GW210">
        <v>3.4106399999999999</v>
      </c>
      <c r="GX210">
        <v>2.5158700000000001</v>
      </c>
      <c r="GY210">
        <v>2.04834</v>
      </c>
      <c r="GZ210">
        <v>2.6171899999999999</v>
      </c>
      <c r="HA210">
        <v>2.1972700000000001</v>
      </c>
      <c r="HB210">
        <v>2.33887</v>
      </c>
      <c r="HC210">
        <v>40.323700000000002</v>
      </c>
      <c r="HD210">
        <v>13.1776</v>
      </c>
      <c r="HE210">
        <v>18</v>
      </c>
      <c r="HF210">
        <v>678.89599999999996</v>
      </c>
      <c r="HG210">
        <v>748.13199999999995</v>
      </c>
      <c r="HH210">
        <v>30.999600000000001</v>
      </c>
      <c r="HI210">
        <v>33.460900000000002</v>
      </c>
      <c r="HJ210">
        <v>30.000299999999999</v>
      </c>
      <c r="HK210">
        <v>33.409799999999997</v>
      </c>
      <c r="HL210">
        <v>33.428100000000001</v>
      </c>
      <c r="HM210">
        <v>68.230400000000003</v>
      </c>
      <c r="HN210">
        <v>21.5075</v>
      </c>
      <c r="HO210">
        <v>97.397000000000006</v>
      </c>
      <c r="HP210">
        <v>31</v>
      </c>
      <c r="HQ210">
        <v>1301.3499999999999</v>
      </c>
      <c r="HR210">
        <v>32.501800000000003</v>
      </c>
      <c r="HS210">
        <v>98.820800000000006</v>
      </c>
      <c r="HT210">
        <v>97.497799999999998</v>
      </c>
    </row>
    <row r="211" spans="1:228" x14ac:dyDescent="0.2">
      <c r="A211">
        <v>196</v>
      </c>
      <c r="B211">
        <v>1678134731.0999999</v>
      </c>
      <c r="C211">
        <v>778.5</v>
      </c>
      <c r="D211" t="s">
        <v>751</v>
      </c>
      <c r="E211" t="s">
        <v>752</v>
      </c>
      <c r="F211">
        <v>4</v>
      </c>
      <c r="G211">
        <v>1678134729.0999999</v>
      </c>
      <c r="H211">
        <f t="shared" si="102"/>
        <v>2.1309835299929011E-3</v>
      </c>
      <c r="I211">
        <f t="shared" si="103"/>
        <v>2.1309835299929012</v>
      </c>
      <c r="J211">
        <f t="shared" si="104"/>
        <v>20.298852325763235</v>
      </c>
      <c r="K211">
        <f t="shared" si="105"/>
        <v>1263.1271428571431</v>
      </c>
      <c r="L211">
        <f t="shared" si="106"/>
        <v>1007.455080319536</v>
      </c>
      <c r="M211">
        <f t="shared" si="107"/>
        <v>101.90792700306919</v>
      </c>
      <c r="N211">
        <f t="shared" si="108"/>
        <v>127.77013207284034</v>
      </c>
      <c r="O211">
        <f t="shared" si="109"/>
        <v>0.14573909719800435</v>
      </c>
      <c r="P211">
        <f t="shared" si="110"/>
        <v>2.7564963551325352</v>
      </c>
      <c r="Q211">
        <f t="shared" si="111"/>
        <v>0.14158975044448502</v>
      </c>
      <c r="R211">
        <f t="shared" si="112"/>
        <v>8.8856556171301254E-2</v>
      </c>
      <c r="S211">
        <f t="shared" si="113"/>
        <v>226.11270352178062</v>
      </c>
      <c r="T211">
        <f t="shared" si="114"/>
        <v>33.516396048110053</v>
      </c>
      <c r="U211">
        <f t="shared" si="115"/>
        <v>32.576714285714282</v>
      </c>
      <c r="V211">
        <f t="shared" si="116"/>
        <v>4.9331855847417989</v>
      </c>
      <c r="W211">
        <f t="shared" si="117"/>
        <v>69.953208301369344</v>
      </c>
      <c r="X211">
        <f t="shared" si="118"/>
        <v>3.4740454826444438</v>
      </c>
      <c r="Y211">
        <f t="shared" si="119"/>
        <v>4.9662418164978419</v>
      </c>
      <c r="Z211">
        <f t="shared" si="120"/>
        <v>1.4591401020973551</v>
      </c>
      <c r="AA211">
        <f t="shared" si="121"/>
        <v>-93.976373672686933</v>
      </c>
      <c r="AB211">
        <f t="shared" si="122"/>
        <v>17.616444356708648</v>
      </c>
      <c r="AC211">
        <f t="shared" si="123"/>
        <v>1.4584297635473211</v>
      </c>
      <c r="AD211">
        <f t="shared" si="124"/>
        <v>151.21120396934964</v>
      </c>
      <c r="AE211">
        <f t="shared" si="125"/>
        <v>31.094017597850282</v>
      </c>
      <c r="AF211">
        <f t="shared" si="126"/>
        <v>2.1291634002407207</v>
      </c>
      <c r="AG211">
        <f t="shared" si="127"/>
        <v>20.298852325763235</v>
      </c>
      <c r="AH211">
        <v>1336.7766771420961</v>
      </c>
      <c r="AI211">
        <v>1310.6843030303039</v>
      </c>
      <c r="AJ211">
        <v>1.753816387268851</v>
      </c>
      <c r="AK211">
        <v>62.734653934625719</v>
      </c>
      <c r="AL211">
        <f t="shared" si="128"/>
        <v>2.1309835299929012</v>
      </c>
      <c r="AM211">
        <v>32.446158466734907</v>
      </c>
      <c r="AN211">
        <v>34.345563030303047</v>
      </c>
      <c r="AO211">
        <v>1.1780368438012151E-5</v>
      </c>
      <c r="AP211">
        <v>100.3352754229541</v>
      </c>
      <c r="AQ211">
        <v>18</v>
      </c>
      <c r="AR211">
        <v>3</v>
      </c>
      <c r="AS211">
        <f t="shared" si="129"/>
        <v>1</v>
      </c>
      <c r="AT211">
        <f t="shared" si="130"/>
        <v>0</v>
      </c>
      <c r="AU211">
        <f t="shared" si="131"/>
        <v>47077.066166909994</v>
      </c>
      <c r="AV211">
        <f t="shared" si="132"/>
        <v>1199.977142857143</v>
      </c>
      <c r="AW211">
        <f t="shared" si="133"/>
        <v>1025.906370736674</v>
      </c>
      <c r="AX211">
        <f t="shared" si="134"/>
        <v>0.85493826015218355</v>
      </c>
      <c r="AY211">
        <f t="shared" si="135"/>
        <v>0.18843084209371419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1678134729.0999999</v>
      </c>
      <c r="BF211">
        <v>1263.1271428571431</v>
      </c>
      <c r="BG211">
        <v>1294.3114285714289</v>
      </c>
      <c r="BH211">
        <v>34.344185714285707</v>
      </c>
      <c r="BI211">
        <v>32.446328571428573</v>
      </c>
      <c r="BJ211">
        <v>1271.25</v>
      </c>
      <c r="BK211">
        <v>34.090385714285723</v>
      </c>
      <c r="BL211">
        <v>650.00857142857137</v>
      </c>
      <c r="BM211">
        <v>101.0538571428571</v>
      </c>
      <c r="BN211">
        <v>9.9960028571428577E-2</v>
      </c>
      <c r="BO211">
        <v>32.695257142857137</v>
      </c>
      <c r="BP211">
        <v>32.576714285714282</v>
      </c>
      <c r="BQ211">
        <v>999.89999999999986</v>
      </c>
      <c r="BR211">
        <v>0</v>
      </c>
      <c r="BS211">
        <v>0</v>
      </c>
      <c r="BT211">
        <v>8950.267142857143</v>
      </c>
      <c r="BU211">
        <v>0</v>
      </c>
      <c r="BV211">
        <v>142.6912857142857</v>
      </c>
      <c r="BW211">
        <v>-31.185114285714288</v>
      </c>
      <c r="BX211">
        <v>1308.052857142857</v>
      </c>
      <c r="BY211">
        <v>1337.717142857143</v>
      </c>
      <c r="BZ211">
        <v>1.8978842857142859</v>
      </c>
      <c r="CA211">
        <v>1294.3114285714289</v>
      </c>
      <c r="CB211">
        <v>32.446328571428573</v>
      </c>
      <c r="CC211">
        <v>3.470611428571428</v>
      </c>
      <c r="CD211">
        <v>3.2788242857142862</v>
      </c>
      <c r="CE211">
        <v>26.476671428571429</v>
      </c>
      <c r="CF211">
        <v>25.515985714285708</v>
      </c>
      <c r="CG211">
        <v>1199.977142857143</v>
      </c>
      <c r="CH211">
        <v>0.49997457142857138</v>
      </c>
      <c r="CI211">
        <v>0.50002542857142862</v>
      </c>
      <c r="CJ211">
        <v>0</v>
      </c>
      <c r="CK211">
        <v>1122.772857142857</v>
      </c>
      <c r="CL211">
        <v>4.9990899999999998</v>
      </c>
      <c r="CM211">
        <v>12233.242857142861</v>
      </c>
      <c r="CN211">
        <v>9557.5814285714278</v>
      </c>
      <c r="CO211">
        <v>42.625</v>
      </c>
      <c r="CP211">
        <v>44</v>
      </c>
      <c r="CQ211">
        <v>43.375</v>
      </c>
      <c r="CR211">
        <v>43.25</v>
      </c>
      <c r="CS211">
        <v>43.875</v>
      </c>
      <c r="CT211">
        <v>597.45857142857153</v>
      </c>
      <c r="CU211">
        <v>597.51857142857148</v>
      </c>
      <c r="CV211">
        <v>0</v>
      </c>
      <c r="CW211">
        <v>1678134773.2</v>
      </c>
      <c r="CX211">
        <v>0</v>
      </c>
      <c r="CY211">
        <v>1678124978.5</v>
      </c>
      <c r="CZ211" t="s">
        <v>356</v>
      </c>
      <c r="DA211">
        <v>1678124978.5</v>
      </c>
      <c r="DB211">
        <v>1678124958</v>
      </c>
      <c r="DC211">
        <v>13</v>
      </c>
      <c r="DD211">
        <v>-0.20300000000000001</v>
      </c>
      <c r="DE211">
        <v>-1.0999999999999999E-2</v>
      </c>
      <c r="DF211">
        <v>-7.2679999999999998</v>
      </c>
      <c r="DG211">
        <v>0.23699999999999999</v>
      </c>
      <c r="DH211">
        <v>791</v>
      </c>
      <c r="DI211">
        <v>32</v>
      </c>
      <c r="DJ211">
        <v>0.03</v>
      </c>
      <c r="DK211">
        <v>7.0000000000000007E-2</v>
      </c>
      <c r="DL211">
        <v>-31.02065609756097</v>
      </c>
      <c r="DM211">
        <v>-1.1388062717770151</v>
      </c>
      <c r="DN211">
        <v>0.12184691324649061</v>
      </c>
      <c r="DO211">
        <v>0</v>
      </c>
      <c r="DP211">
        <v>1.8951363414634139</v>
      </c>
      <c r="DQ211">
        <v>2.665714285714529E-2</v>
      </c>
      <c r="DR211">
        <v>3.2329679455666322E-3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371</v>
      </c>
      <c r="EA211">
        <v>3.2963300000000002</v>
      </c>
      <c r="EB211">
        <v>2.6248</v>
      </c>
      <c r="EC211">
        <v>0.21681700000000001</v>
      </c>
      <c r="ED211">
        <v>0.21768699999999999</v>
      </c>
      <c r="EE211">
        <v>0.13983100000000001</v>
      </c>
      <c r="EF211">
        <v>0.133352</v>
      </c>
      <c r="EG211">
        <v>23593.599999999999</v>
      </c>
      <c r="EH211">
        <v>23901.4</v>
      </c>
      <c r="EI211">
        <v>28036.6</v>
      </c>
      <c r="EJ211">
        <v>29416.799999999999</v>
      </c>
      <c r="EK211">
        <v>33208.199999999997</v>
      </c>
      <c r="EL211">
        <v>35397.9</v>
      </c>
      <c r="EM211">
        <v>39593.800000000003</v>
      </c>
      <c r="EN211">
        <v>42044.1</v>
      </c>
      <c r="EO211">
        <v>2.18893</v>
      </c>
      <c r="EP211">
        <v>2.1804000000000001</v>
      </c>
      <c r="EQ211">
        <v>0.11214200000000001</v>
      </c>
      <c r="ER211">
        <v>0</v>
      </c>
      <c r="ES211">
        <v>30.754899999999999</v>
      </c>
      <c r="ET211">
        <v>999.9</v>
      </c>
      <c r="EU211">
        <v>71.2</v>
      </c>
      <c r="EV211">
        <v>34.799999999999997</v>
      </c>
      <c r="EW211">
        <v>39.357900000000001</v>
      </c>
      <c r="EX211">
        <v>56.588299999999997</v>
      </c>
      <c r="EY211">
        <v>-3.6217999999999999</v>
      </c>
      <c r="EZ211">
        <v>2</v>
      </c>
      <c r="FA211">
        <v>0.48028999999999999</v>
      </c>
      <c r="FB211">
        <v>0.13207199999999999</v>
      </c>
      <c r="FC211">
        <v>20.274899999999999</v>
      </c>
      <c r="FD211">
        <v>5.2190899999999996</v>
      </c>
      <c r="FE211">
        <v>12.0099</v>
      </c>
      <c r="FF211">
        <v>4.9869000000000003</v>
      </c>
      <c r="FG211">
        <v>3.2845800000000001</v>
      </c>
      <c r="FH211">
        <v>9999</v>
      </c>
      <c r="FI211">
        <v>9999</v>
      </c>
      <c r="FJ211">
        <v>9999</v>
      </c>
      <c r="FK211">
        <v>999.9</v>
      </c>
      <c r="FL211">
        <v>1.86588</v>
      </c>
      <c r="FM211">
        <v>1.8623400000000001</v>
      </c>
      <c r="FN211">
        <v>1.86439</v>
      </c>
      <c r="FO211">
        <v>1.8604799999999999</v>
      </c>
      <c r="FP211">
        <v>1.86113</v>
      </c>
      <c r="FQ211">
        <v>1.8602399999999999</v>
      </c>
      <c r="FR211">
        <v>1.8620300000000001</v>
      </c>
      <c r="FS211">
        <v>1.8586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-8.1300000000000008</v>
      </c>
      <c r="GH211">
        <v>0.25390000000000001</v>
      </c>
      <c r="GI211">
        <v>-4.6300871571038451</v>
      </c>
      <c r="GJ211">
        <v>-4.6782648166075668E-3</v>
      </c>
      <c r="GK211">
        <v>2.0645039605938809E-6</v>
      </c>
      <c r="GL211">
        <v>-4.2957140779123221E-10</v>
      </c>
      <c r="GM211">
        <v>-8.3289933805379121E-2</v>
      </c>
      <c r="GN211">
        <v>6.7050777095108757E-4</v>
      </c>
      <c r="GO211">
        <v>6.3862846072479287E-4</v>
      </c>
      <c r="GP211">
        <v>-1.0801389653900339E-5</v>
      </c>
      <c r="GQ211">
        <v>6</v>
      </c>
      <c r="GR211">
        <v>2074</v>
      </c>
      <c r="GS211">
        <v>4</v>
      </c>
      <c r="GT211">
        <v>34</v>
      </c>
      <c r="GU211">
        <v>162.5</v>
      </c>
      <c r="GV211">
        <v>162.9</v>
      </c>
      <c r="GW211">
        <v>3.4252899999999999</v>
      </c>
      <c r="GX211">
        <v>2.52563</v>
      </c>
      <c r="GY211">
        <v>2.04834</v>
      </c>
      <c r="GZ211">
        <v>2.6171899999999999</v>
      </c>
      <c r="HA211">
        <v>2.1972700000000001</v>
      </c>
      <c r="HB211">
        <v>2.3071299999999999</v>
      </c>
      <c r="HC211">
        <v>40.298200000000001</v>
      </c>
      <c r="HD211">
        <v>13.1952</v>
      </c>
      <c r="HE211">
        <v>18</v>
      </c>
      <c r="HF211">
        <v>679.14200000000005</v>
      </c>
      <c r="HG211">
        <v>748.08399999999995</v>
      </c>
      <c r="HH211">
        <v>30.999600000000001</v>
      </c>
      <c r="HI211">
        <v>33.4619</v>
      </c>
      <c r="HJ211">
        <v>30.0002</v>
      </c>
      <c r="HK211">
        <v>33.411799999999999</v>
      </c>
      <c r="HL211">
        <v>33.428100000000001</v>
      </c>
      <c r="HM211">
        <v>68.512100000000004</v>
      </c>
      <c r="HN211">
        <v>21.5075</v>
      </c>
      <c r="HO211">
        <v>97.397000000000006</v>
      </c>
      <c r="HP211">
        <v>31</v>
      </c>
      <c r="HQ211">
        <v>1308.04</v>
      </c>
      <c r="HR211">
        <v>32.493600000000001</v>
      </c>
      <c r="HS211">
        <v>98.820899999999995</v>
      </c>
      <c r="HT211">
        <v>97.499300000000005</v>
      </c>
    </row>
    <row r="212" spans="1:228" x14ac:dyDescent="0.2">
      <c r="A212">
        <v>197</v>
      </c>
      <c r="B212">
        <v>1678134735.0999999</v>
      </c>
      <c r="C212">
        <v>782.5</v>
      </c>
      <c r="D212" t="s">
        <v>753</v>
      </c>
      <c r="E212" t="s">
        <v>754</v>
      </c>
      <c r="F212">
        <v>4</v>
      </c>
      <c r="G212">
        <v>1678134732.7874999</v>
      </c>
      <c r="H212">
        <f t="shared" si="102"/>
        <v>2.1342309159536779E-3</v>
      </c>
      <c r="I212">
        <f t="shared" si="103"/>
        <v>2.1342309159536779</v>
      </c>
      <c r="J212">
        <f t="shared" si="104"/>
        <v>20.365061933348716</v>
      </c>
      <c r="K212">
        <f t="shared" si="105"/>
        <v>1269.3162500000001</v>
      </c>
      <c r="L212">
        <f t="shared" si="106"/>
        <v>1013.3111125861114</v>
      </c>
      <c r="M212">
        <f t="shared" si="107"/>
        <v>102.49851024622738</v>
      </c>
      <c r="N212">
        <f t="shared" si="108"/>
        <v>128.39395822304451</v>
      </c>
      <c r="O212">
        <f t="shared" si="109"/>
        <v>0.1460922906299025</v>
      </c>
      <c r="P212">
        <f t="shared" si="110"/>
        <v>2.7534209267686869</v>
      </c>
      <c r="Q212">
        <f t="shared" si="111"/>
        <v>0.14191860415229809</v>
      </c>
      <c r="R212">
        <f t="shared" si="112"/>
        <v>8.9064184832754384E-2</v>
      </c>
      <c r="S212">
        <f t="shared" si="113"/>
        <v>226.11101169741147</v>
      </c>
      <c r="T212">
        <f t="shared" si="114"/>
        <v>33.511887195020734</v>
      </c>
      <c r="U212">
        <f t="shared" si="115"/>
        <v>32.574187500000001</v>
      </c>
      <c r="V212">
        <f t="shared" si="116"/>
        <v>4.9324830681183736</v>
      </c>
      <c r="W212">
        <f t="shared" si="117"/>
        <v>69.980535528377644</v>
      </c>
      <c r="X212">
        <f t="shared" si="118"/>
        <v>3.4745303997560368</v>
      </c>
      <c r="Y212">
        <f t="shared" si="119"/>
        <v>4.9649954426929019</v>
      </c>
      <c r="Z212">
        <f t="shared" si="120"/>
        <v>1.4579526683623367</v>
      </c>
      <c r="AA212">
        <f t="shared" si="121"/>
        <v>-94.119583393557193</v>
      </c>
      <c r="AB212">
        <f t="shared" si="122"/>
        <v>17.310242752223854</v>
      </c>
      <c r="AC212">
        <f t="shared" si="123"/>
        <v>1.434631452710813</v>
      </c>
      <c r="AD212">
        <f t="shared" si="124"/>
        <v>150.73630250878895</v>
      </c>
      <c r="AE212">
        <f t="shared" si="125"/>
        <v>30.992388534970701</v>
      </c>
      <c r="AF212">
        <f t="shared" si="126"/>
        <v>2.132613978217945</v>
      </c>
      <c r="AG212">
        <f t="shared" si="127"/>
        <v>20.365061933348716</v>
      </c>
      <c r="AH212">
        <v>1343.623471520121</v>
      </c>
      <c r="AI212">
        <v>1317.5886666666649</v>
      </c>
      <c r="AJ212">
        <v>1.7216081956718421</v>
      </c>
      <c r="AK212">
        <v>62.734653934625719</v>
      </c>
      <c r="AL212">
        <f t="shared" si="128"/>
        <v>2.1342309159536779</v>
      </c>
      <c r="AM212">
        <v>32.448701551438432</v>
      </c>
      <c r="AN212">
        <v>34.350329090909078</v>
      </c>
      <c r="AO212">
        <v>1.5279299645073479E-4</v>
      </c>
      <c r="AP212">
        <v>100.3352754229541</v>
      </c>
      <c r="AQ212">
        <v>18</v>
      </c>
      <c r="AR212">
        <v>3</v>
      </c>
      <c r="AS212">
        <f t="shared" si="129"/>
        <v>1</v>
      </c>
      <c r="AT212">
        <f t="shared" si="130"/>
        <v>0</v>
      </c>
      <c r="AU212">
        <f t="shared" si="131"/>
        <v>46993.269582836641</v>
      </c>
      <c r="AV212">
        <f t="shared" si="132"/>
        <v>1199.9662499999999</v>
      </c>
      <c r="AW212">
        <f t="shared" si="133"/>
        <v>1025.8972449209386</v>
      </c>
      <c r="AX212">
        <f t="shared" si="134"/>
        <v>0.85493841591039632</v>
      </c>
      <c r="AY212">
        <f t="shared" si="135"/>
        <v>0.18843114270706487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1678134732.7874999</v>
      </c>
      <c r="BF212">
        <v>1269.3162500000001</v>
      </c>
      <c r="BG212">
        <v>1300.42625</v>
      </c>
      <c r="BH212">
        <v>34.349575000000002</v>
      </c>
      <c r="BI212">
        <v>32.448449999999987</v>
      </c>
      <c r="BJ212">
        <v>1277.4475</v>
      </c>
      <c r="BK212">
        <v>34.095725000000002</v>
      </c>
      <c r="BL212">
        <v>649.93925000000002</v>
      </c>
      <c r="BM212">
        <v>101.052125</v>
      </c>
      <c r="BN212">
        <v>9.9938737500000013E-2</v>
      </c>
      <c r="BO212">
        <v>32.690800000000003</v>
      </c>
      <c r="BP212">
        <v>32.574187500000001</v>
      </c>
      <c r="BQ212">
        <v>999.9</v>
      </c>
      <c r="BR212">
        <v>0</v>
      </c>
      <c r="BS212">
        <v>0</v>
      </c>
      <c r="BT212">
        <v>8934.14</v>
      </c>
      <c r="BU212">
        <v>0</v>
      </c>
      <c r="BV212">
        <v>127.33262499999999</v>
      </c>
      <c r="BW212">
        <v>-31.111450000000001</v>
      </c>
      <c r="BX212">
        <v>1314.4649999999999</v>
      </c>
      <c r="BY212">
        <v>1344.0387499999999</v>
      </c>
      <c r="BZ212">
        <v>1.9011487499999999</v>
      </c>
      <c r="CA212">
        <v>1300.42625</v>
      </c>
      <c r="CB212">
        <v>32.448449999999987</v>
      </c>
      <c r="CC212">
        <v>3.4711012499999998</v>
      </c>
      <c r="CD212">
        <v>3.27898625</v>
      </c>
      <c r="CE212">
        <v>26.479062500000001</v>
      </c>
      <c r="CF212">
        <v>25.516850000000002</v>
      </c>
      <c r="CG212">
        <v>1199.9662499999999</v>
      </c>
      <c r="CH212">
        <v>0.499971375</v>
      </c>
      <c r="CI212">
        <v>0.500028625</v>
      </c>
      <c r="CJ212">
        <v>0</v>
      </c>
      <c r="CK212">
        <v>1122.8150000000001</v>
      </c>
      <c r="CL212">
        <v>4.9990899999999998</v>
      </c>
      <c r="CM212">
        <v>12231.674999999999</v>
      </c>
      <c r="CN212">
        <v>9557.4850000000006</v>
      </c>
      <c r="CO212">
        <v>42.625</v>
      </c>
      <c r="CP212">
        <v>44</v>
      </c>
      <c r="CQ212">
        <v>43.375</v>
      </c>
      <c r="CR212">
        <v>43.25</v>
      </c>
      <c r="CS212">
        <v>43.875</v>
      </c>
      <c r="CT212">
        <v>597.44749999999999</v>
      </c>
      <c r="CU212">
        <v>597.52</v>
      </c>
      <c r="CV212">
        <v>0</v>
      </c>
      <c r="CW212">
        <v>1678134777.4000001</v>
      </c>
      <c r="CX212">
        <v>0</v>
      </c>
      <c r="CY212">
        <v>1678124978.5</v>
      </c>
      <c r="CZ212" t="s">
        <v>356</v>
      </c>
      <c r="DA212">
        <v>1678124978.5</v>
      </c>
      <c r="DB212">
        <v>1678124958</v>
      </c>
      <c r="DC212">
        <v>13</v>
      </c>
      <c r="DD212">
        <v>-0.20300000000000001</v>
      </c>
      <c r="DE212">
        <v>-1.0999999999999999E-2</v>
      </c>
      <c r="DF212">
        <v>-7.2679999999999998</v>
      </c>
      <c r="DG212">
        <v>0.23699999999999999</v>
      </c>
      <c r="DH212">
        <v>791</v>
      </c>
      <c r="DI212">
        <v>32</v>
      </c>
      <c r="DJ212">
        <v>0.03</v>
      </c>
      <c r="DK212">
        <v>7.0000000000000007E-2</v>
      </c>
      <c r="DL212">
        <v>-31.075807317073171</v>
      </c>
      <c r="DM212">
        <v>-0.54706829268294199</v>
      </c>
      <c r="DN212">
        <v>7.1481801846630375E-2</v>
      </c>
      <c r="DO212">
        <v>0</v>
      </c>
      <c r="DP212">
        <v>1.8973182926829271</v>
      </c>
      <c r="DQ212">
        <v>2.1476236933805241E-2</v>
      </c>
      <c r="DR212">
        <v>2.4265843729849509E-3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371</v>
      </c>
      <c r="EA212">
        <v>3.2959499999999999</v>
      </c>
      <c r="EB212">
        <v>2.6244700000000001</v>
      </c>
      <c r="EC212">
        <v>0.2175</v>
      </c>
      <c r="ED212">
        <v>0.21837300000000001</v>
      </c>
      <c r="EE212">
        <v>0.13983699999999999</v>
      </c>
      <c r="EF212">
        <v>0.13334799999999999</v>
      </c>
      <c r="EG212">
        <v>23572.6</v>
      </c>
      <c r="EH212">
        <v>23880.5</v>
      </c>
      <c r="EI212">
        <v>28036.2</v>
      </c>
      <c r="EJ212">
        <v>29416.799999999999</v>
      </c>
      <c r="EK212">
        <v>33208.400000000001</v>
      </c>
      <c r="EL212">
        <v>35398.1</v>
      </c>
      <c r="EM212">
        <v>39594.300000000003</v>
      </c>
      <c r="EN212">
        <v>42044.1</v>
      </c>
      <c r="EO212">
        <v>2.18845</v>
      </c>
      <c r="EP212">
        <v>2.18065</v>
      </c>
      <c r="EQ212">
        <v>0.112362</v>
      </c>
      <c r="ER212">
        <v>0</v>
      </c>
      <c r="ES212">
        <v>30.7501</v>
      </c>
      <c r="ET212">
        <v>999.9</v>
      </c>
      <c r="EU212">
        <v>71.2</v>
      </c>
      <c r="EV212">
        <v>34.799999999999997</v>
      </c>
      <c r="EW212">
        <v>39.3613</v>
      </c>
      <c r="EX212">
        <v>56.408299999999997</v>
      </c>
      <c r="EY212">
        <v>-3.39744</v>
      </c>
      <c r="EZ212">
        <v>2</v>
      </c>
      <c r="FA212">
        <v>0.48060000000000003</v>
      </c>
      <c r="FB212">
        <v>0.13045499999999999</v>
      </c>
      <c r="FC212">
        <v>20.274699999999999</v>
      </c>
      <c r="FD212">
        <v>5.2184900000000001</v>
      </c>
      <c r="FE212">
        <v>12.0098</v>
      </c>
      <c r="FF212">
        <v>4.9865000000000004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1.8658600000000001</v>
      </c>
      <c r="FM212">
        <v>1.8623400000000001</v>
      </c>
      <c r="FN212">
        <v>1.86439</v>
      </c>
      <c r="FO212">
        <v>1.86046</v>
      </c>
      <c r="FP212">
        <v>1.8611200000000001</v>
      </c>
      <c r="FQ212">
        <v>1.86026</v>
      </c>
      <c r="FR212">
        <v>1.8620300000000001</v>
      </c>
      <c r="FS212">
        <v>1.8585799999999999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-8.14</v>
      </c>
      <c r="GH212">
        <v>0.25390000000000001</v>
      </c>
      <c r="GI212">
        <v>-4.6300871571038451</v>
      </c>
      <c r="GJ212">
        <v>-4.6782648166075668E-3</v>
      </c>
      <c r="GK212">
        <v>2.0645039605938809E-6</v>
      </c>
      <c r="GL212">
        <v>-4.2957140779123221E-10</v>
      </c>
      <c r="GM212">
        <v>-8.3289933805379121E-2</v>
      </c>
      <c r="GN212">
        <v>6.7050777095108757E-4</v>
      </c>
      <c r="GO212">
        <v>6.3862846072479287E-4</v>
      </c>
      <c r="GP212">
        <v>-1.0801389653900339E-5</v>
      </c>
      <c r="GQ212">
        <v>6</v>
      </c>
      <c r="GR212">
        <v>2074</v>
      </c>
      <c r="GS212">
        <v>4</v>
      </c>
      <c r="GT212">
        <v>34</v>
      </c>
      <c r="GU212">
        <v>162.6</v>
      </c>
      <c r="GV212">
        <v>163</v>
      </c>
      <c r="GW212">
        <v>3.43872</v>
      </c>
      <c r="GX212">
        <v>2.5293000000000001</v>
      </c>
      <c r="GY212">
        <v>2.04834</v>
      </c>
      <c r="GZ212">
        <v>2.6171899999999999</v>
      </c>
      <c r="HA212">
        <v>2.1972700000000001</v>
      </c>
      <c r="HB212">
        <v>2.2851599999999999</v>
      </c>
      <c r="HC212">
        <v>40.298200000000001</v>
      </c>
      <c r="HD212">
        <v>13.1776</v>
      </c>
      <c r="HE212">
        <v>18</v>
      </c>
      <c r="HF212">
        <v>678.75599999999997</v>
      </c>
      <c r="HG212">
        <v>748.32500000000005</v>
      </c>
      <c r="HH212">
        <v>30.999600000000001</v>
      </c>
      <c r="HI212">
        <v>33.463900000000002</v>
      </c>
      <c r="HJ212">
        <v>30.000299999999999</v>
      </c>
      <c r="HK212">
        <v>33.411799999999999</v>
      </c>
      <c r="HL212">
        <v>33.428199999999997</v>
      </c>
      <c r="HM212">
        <v>68.791899999999998</v>
      </c>
      <c r="HN212">
        <v>21.5075</v>
      </c>
      <c r="HO212">
        <v>97.397000000000006</v>
      </c>
      <c r="HP212">
        <v>31</v>
      </c>
      <c r="HQ212">
        <v>1314.76</v>
      </c>
      <c r="HR212">
        <v>32.499099999999999</v>
      </c>
      <c r="HS212">
        <v>98.821100000000001</v>
      </c>
      <c r="HT212">
        <v>97.499300000000005</v>
      </c>
    </row>
    <row r="213" spans="1:228" x14ac:dyDescent="0.2">
      <c r="A213">
        <v>198</v>
      </c>
      <c r="B213">
        <v>1678134739.0999999</v>
      </c>
      <c r="C213">
        <v>786.5</v>
      </c>
      <c r="D213" t="s">
        <v>755</v>
      </c>
      <c r="E213" t="s">
        <v>756</v>
      </c>
      <c r="F213">
        <v>4</v>
      </c>
      <c r="G213">
        <v>1678134737.0999999</v>
      </c>
      <c r="H213">
        <f t="shared" si="102"/>
        <v>2.1318011343887254E-3</v>
      </c>
      <c r="I213">
        <f t="shared" si="103"/>
        <v>2.1318011343887253</v>
      </c>
      <c r="J213">
        <f t="shared" si="104"/>
        <v>20.420107717157499</v>
      </c>
      <c r="K213">
        <f t="shared" si="105"/>
        <v>1276.4357142857141</v>
      </c>
      <c r="L213">
        <f t="shared" si="106"/>
        <v>1019.8058909894405</v>
      </c>
      <c r="M213">
        <f t="shared" si="107"/>
        <v>103.15553176647046</v>
      </c>
      <c r="N213">
        <f t="shared" si="108"/>
        <v>129.11418343063951</v>
      </c>
      <c r="O213">
        <f t="shared" si="109"/>
        <v>0.14614439703361665</v>
      </c>
      <c r="P213">
        <f t="shared" si="110"/>
        <v>2.7691911187826102</v>
      </c>
      <c r="Q213">
        <f t="shared" si="111"/>
        <v>0.14199083605922305</v>
      </c>
      <c r="R213">
        <f t="shared" si="112"/>
        <v>8.9107620668995191E-2</v>
      </c>
      <c r="S213">
        <f t="shared" si="113"/>
        <v>226.12207415195959</v>
      </c>
      <c r="T213">
        <f t="shared" si="114"/>
        <v>33.49676310794721</v>
      </c>
      <c r="U213">
        <f t="shared" si="115"/>
        <v>32.565214285714283</v>
      </c>
      <c r="V213">
        <f t="shared" si="116"/>
        <v>4.9299889688158762</v>
      </c>
      <c r="W213">
        <f t="shared" si="117"/>
        <v>70.023746705297114</v>
      </c>
      <c r="X213">
        <f t="shared" si="118"/>
        <v>3.474416500173982</v>
      </c>
      <c r="Y213">
        <f t="shared" si="119"/>
        <v>4.9617689193302645</v>
      </c>
      <c r="Z213">
        <f t="shared" si="120"/>
        <v>1.4555724686418943</v>
      </c>
      <c r="AA213">
        <f t="shared" si="121"/>
        <v>-94.012430026542788</v>
      </c>
      <c r="AB213">
        <f t="shared" si="122"/>
        <v>17.025758257561741</v>
      </c>
      <c r="AC213">
        <f t="shared" si="123"/>
        <v>1.4028770182079118</v>
      </c>
      <c r="AD213">
        <f t="shared" si="124"/>
        <v>150.53827940118646</v>
      </c>
      <c r="AE213">
        <f t="shared" si="125"/>
        <v>31.056527307787814</v>
      </c>
      <c r="AF213">
        <f t="shared" si="126"/>
        <v>2.1326762671950248</v>
      </c>
      <c r="AG213">
        <f t="shared" si="127"/>
        <v>20.420107717157499</v>
      </c>
      <c r="AH213">
        <v>1350.5184701880239</v>
      </c>
      <c r="AI213">
        <v>1324.427151515152</v>
      </c>
      <c r="AJ213">
        <v>1.722368338978522</v>
      </c>
      <c r="AK213">
        <v>62.734653934625719</v>
      </c>
      <c r="AL213">
        <f t="shared" si="128"/>
        <v>2.1318011343887253</v>
      </c>
      <c r="AM213">
        <v>32.447102456454317</v>
      </c>
      <c r="AN213">
        <v>34.34779939393939</v>
      </c>
      <c r="AO213">
        <v>-3.7976657320106877E-5</v>
      </c>
      <c r="AP213">
        <v>100.3352754229541</v>
      </c>
      <c r="AQ213">
        <v>19</v>
      </c>
      <c r="AR213">
        <v>3</v>
      </c>
      <c r="AS213">
        <f t="shared" si="129"/>
        <v>1</v>
      </c>
      <c r="AT213">
        <f t="shared" si="130"/>
        <v>0</v>
      </c>
      <c r="AU213">
        <f t="shared" si="131"/>
        <v>47428.730230635061</v>
      </c>
      <c r="AV213">
        <f t="shared" si="132"/>
        <v>1200.04</v>
      </c>
      <c r="AW213">
        <f t="shared" si="133"/>
        <v>1025.9588280580101</v>
      </c>
      <c r="AX213">
        <f t="shared" si="134"/>
        <v>0.85493719214193709</v>
      </c>
      <c r="AY213">
        <f t="shared" si="135"/>
        <v>0.18842878083393855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1678134737.0999999</v>
      </c>
      <c r="BF213">
        <v>1276.4357142857141</v>
      </c>
      <c r="BG213">
        <v>1307.6199999999999</v>
      </c>
      <c r="BH213">
        <v>34.34842857142857</v>
      </c>
      <c r="BI213">
        <v>32.447185714285723</v>
      </c>
      <c r="BJ213">
        <v>1284.5771428571429</v>
      </c>
      <c r="BK213">
        <v>34.094585714285707</v>
      </c>
      <c r="BL213">
        <v>649.91871428571437</v>
      </c>
      <c r="BM213">
        <v>101.0525714285714</v>
      </c>
      <c r="BN213">
        <v>9.9552400000000013E-2</v>
      </c>
      <c r="BO213">
        <v>32.679257142857139</v>
      </c>
      <c r="BP213">
        <v>32.565214285714283</v>
      </c>
      <c r="BQ213">
        <v>999.89999999999986</v>
      </c>
      <c r="BR213">
        <v>0</v>
      </c>
      <c r="BS213">
        <v>0</v>
      </c>
      <c r="BT213">
        <v>9017.7657142857151</v>
      </c>
      <c r="BU213">
        <v>0</v>
      </c>
      <c r="BV213">
        <v>109.0971428571429</v>
      </c>
      <c r="BW213">
        <v>-31.182085714285719</v>
      </c>
      <c r="BX213">
        <v>1321.84</v>
      </c>
      <c r="BY213">
        <v>1351.468571428572</v>
      </c>
      <c r="BZ213">
        <v>1.901255714285714</v>
      </c>
      <c r="CA213">
        <v>1307.6199999999999</v>
      </c>
      <c r="CB213">
        <v>32.447185714285723</v>
      </c>
      <c r="CC213">
        <v>3.4709985714285709</v>
      </c>
      <c r="CD213">
        <v>3.27887</v>
      </c>
      <c r="CE213">
        <v>26.478542857142859</v>
      </c>
      <c r="CF213">
        <v>25.516271428571429</v>
      </c>
      <c r="CG213">
        <v>1200.04</v>
      </c>
      <c r="CH213">
        <v>0.50001028571428574</v>
      </c>
      <c r="CI213">
        <v>0.49998971428571432</v>
      </c>
      <c r="CJ213">
        <v>0</v>
      </c>
      <c r="CK213">
        <v>1122.7157142857141</v>
      </c>
      <c r="CL213">
        <v>4.9990899999999998</v>
      </c>
      <c r="CM213">
        <v>12228.17142857143</v>
      </c>
      <c r="CN213">
        <v>9558.2171428571437</v>
      </c>
      <c r="CO213">
        <v>42.625</v>
      </c>
      <c r="CP213">
        <v>44</v>
      </c>
      <c r="CQ213">
        <v>43.375</v>
      </c>
      <c r="CR213">
        <v>43.25</v>
      </c>
      <c r="CS213">
        <v>43.919285714285721</v>
      </c>
      <c r="CT213">
        <v>597.53428571428572</v>
      </c>
      <c r="CU213">
        <v>597.50857142857149</v>
      </c>
      <c r="CV213">
        <v>0</v>
      </c>
      <c r="CW213">
        <v>1678134781</v>
      </c>
      <c r="CX213">
        <v>0</v>
      </c>
      <c r="CY213">
        <v>1678124978.5</v>
      </c>
      <c r="CZ213" t="s">
        <v>356</v>
      </c>
      <c r="DA213">
        <v>1678124978.5</v>
      </c>
      <c r="DB213">
        <v>1678124958</v>
      </c>
      <c r="DC213">
        <v>13</v>
      </c>
      <c r="DD213">
        <v>-0.20300000000000001</v>
      </c>
      <c r="DE213">
        <v>-1.0999999999999999E-2</v>
      </c>
      <c r="DF213">
        <v>-7.2679999999999998</v>
      </c>
      <c r="DG213">
        <v>0.23699999999999999</v>
      </c>
      <c r="DH213">
        <v>791</v>
      </c>
      <c r="DI213">
        <v>32</v>
      </c>
      <c r="DJ213">
        <v>0.03</v>
      </c>
      <c r="DK213">
        <v>7.0000000000000007E-2</v>
      </c>
      <c r="DL213">
        <v>-31.113626829268291</v>
      </c>
      <c r="DM213">
        <v>-0.48684668989552338</v>
      </c>
      <c r="DN213">
        <v>6.3645918476576135E-2</v>
      </c>
      <c r="DO213">
        <v>0</v>
      </c>
      <c r="DP213">
        <v>1.8985107317073171</v>
      </c>
      <c r="DQ213">
        <v>2.423121951219831E-2</v>
      </c>
      <c r="DR213">
        <v>2.6029480380896238E-3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371</v>
      </c>
      <c r="EA213">
        <v>3.2965</v>
      </c>
      <c r="EB213">
        <v>2.62547</v>
      </c>
      <c r="EC213">
        <v>0.21820200000000001</v>
      </c>
      <c r="ED213">
        <v>0.21906400000000001</v>
      </c>
      <c r="EE213">
        <v>0.13983100000000001</v>
      </c>
      <c r="EF213">
        <v>0.13334799999999999</v>
      </c>
      <c r="EG213">
        <v>23551.599999999999</v>
      </c>
      <c r="EH213">
        <v>23858.7</v>
      </c>
      <c r="EI213">
        <v>28036.5</v>
      </c>
      <c r="EJ213">
        <v>29416.1</v>
      </c>
      <c r="EK213">
        <v>33208.199999999997</v>
      </c>
      <c r="EL213">
        <v>35397.599999999999</v>
      </c>
      <c r="EM213">
        <v>39593.699999999997</v>
      </c>
      <c r="EN213">
        <v>42043.5</v>
      </c>
      <c r="EO213">
        <v>2.1886000000000001</v>
      </c>
      <c r="EP213">
        <v>2.1801200000000001</v>
      </c>
      <c r="EQ213">
        <v>0.111569</v>
      </c>
      <c r="ER213">
        <v>0</v>
      </c>
      <c r="ES213">
        <v>30.744700000000002</v>
      </c>
      <c r="ET213">
        <v>999.9</v>
      </c>
      <c r="EU213">
        <v>71.2</v>
      </c>
      <c r="EV213">
        <v>34.799999999999997</v>
      </c>
      <c r="EW213">
        <v>39.359400000000001</v>
      </c>
      <c r="EX213">
        <v>55.988300000000002</v>
      </c>
      <c r="EY213">
        <v>-3.3814099999999998</v>
      </c>
      <c r="EZ213">
        <v>2</v>
      </c>
      <c r="FA213">
        <v>0.480653</v>
      </c>
      <c r="FB213">
        <v>0.12972500000000001</v>
      </c>
      <c r="FC213">
        <v>20.274699999999999</v>
      </c>
      <c r="FD213">
        <v>5.2184900000000001</v>
      </c>
      <c r="FE213">
        <v>12.0099</v>
      </c>
      <c r="FF213">
        <v>4.98665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1.8658600000000001</v>
      </c>
      <c r="FM213">
        <v>1.8623400000000001</v>
      </c>
      <c r="FN213">
        <v>1.8643799999999999</v>
      </c>
      <c r="FO213">
        <v>1.8604799999999999</v>
      </c>
      <c r="FP213">
        <v>1.86113</v>
      </c>
      <c r="FQ213">
        <v>1.8603099999999999</v>
      </c>
      <c r="FR213">
        <v>1.8620300000000001</v>
      </c>
      <c r="FS213">
        <v>1.8586100000000001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-8.15</v>
      </c>
      <c r="GH213">
        <v>0.25390000000000001</v>
      </c>
      <c r="GI213">
        <v>-4.6300871571038451</v>
      </c>
      <c r="GJ213">
        <v>-4.6782648166075668E-3</v>
      </c>
      <c r="GK213">
        <v>2.0645039605938809E-6</v>
      </c>
      <c r="GL213">
        <v>-4.2957140779123221E-10</v>
      </c>
      <c r="GM213">
        <v>-8.3289933805379121E-2</v>
      </c>
      <c r="GN213">
        <v>6.7050777095108757E-4</v>
      </c>
      <c r="GO213">
        <v>6.3862846072479287E-4</v>
      </c>
      <c r="GP213">
        <v>-1.0801389653900339E-5</v>
      </c>
      <c r="GQ213">
        <v>6</v>
      </c>
      <c r="GR213">
        <v>2074</v>
      </c>
      <c r="GS213">
        <v>4</v>
      </c>
      <c r="GT213">
        <v>34</v>
      </c>
      <c r="GU213">
        <v>162.69999999999999</v>
      </c>
      <c r="GV213">
        <v>163</v>
      </c>
      <c r="GW213">
        <v>3.4521500000000001</v>
      </c>
      <c r="GX213">
        <v>2.5280800000000001</v>
      </c>
      <c r="GY213">
        <v>2.04834</v>
      </c>
      <c r="GZ213">
        <v>2.6171899999999999</v>
      </c>
      <c r="HA213">
        <v>2.1972700000000001</v>
      </c>
      <c r="HB213">
        <v>2.3022499999999999</v>
      </c>
      <c r="HC213">
        <v>40.298200000000001</v>
      </c>
      <c r="HD213">
        <v>13.203900000000001</v>
      </c>
      <c r="HE213">
        <v>18</v>
      </c>
      <c r="HF213">
        <v>678.87800000000004</v>
      </c>
      <c r="HG213">
        <v>747.846</v>
      </c>
      <c r="HH213">
        <v>30.999700000000001</v>
      </c>
      <c r="HI213">
        <v>33.463900000000002</v>
      </c>
      <c r="HJ213">
        <v>30.0001</v>
      </c>
      <c r="HK213">
        <v>33.411799999999999</v>
      </c>
      <c r="HL213">
        <v>33.430300000000003</v>
      </c>
      <c r="HM213">
        <v>69.069800000000001</v>
      </c>
      <c r="HN213">
        <v>21.5075</v>
      </c>
      <c r="HO213">
        <v>97.397000000000006</v>
      </c>
      <c r="HP213">
        <v>31</v>
      </c>
      <c r="HQ213">
        <v>1321.47</v>
      </c>
      <c r="HR213">
        <v>32.503799999999998</v>
      </c>
      <c r="HS213">
        <v>98.820499999999996</v>
      </c>
      <c r="HT213">
        <v>97.497500000000002</v>
      </c>
    </row>
    <row r="214" spans="1:228" x14ac:dyDescent="0.2">
      <c r="A214">
        <v>199</v>
      </c>
      <c r="B214">
        <v>1678134743.0999999</v>
      </c>
      <c r="C214">
        <v>790.5</v>
      </c>
      <c r="D214" t="s">
        <v>757</v>
      </c>
      <c r="E214" t="s">
        <v>758</v>
      </c>
      <c r="F214">
        <v>4</v>
      </c>
      <c r="G214">
        <v>1678134740.7874999</v>
      </c>
      <c r="H214">
        <f t="shared" si="102"/>
        <v>2.1176564344661227E-3</v>
      </c>
      <c r="I214">
        <f t="shared" si="103"/>
        <v>2.1176564344661228</v>
      </c>
      <c r="J214">
        <f t="shared" si="104"/>
        <v>20.194630971768909</v>
      </c>
      <c r="K214">
        <f t="shared" si="105"/>
        <v>1282.6912500000001</v>
      </c>
      <c r="L214">
        <f t="shared" si="106"/>
        <v>1027.2170803386914</v>
      </c>
      <c r="M214">
        <f t="shared" si="107"/>
        <v>103.9051423617537</v>
      </c>
      <c r="N214">
        <f t="shared" si="108"/>
        <v>129.74688553025391</v>
      </c>
      <c r="O214">
        <f t="shared" si="109"/>
        <v>0.14533515356426463</v>
      </c>
      <c r="P214">
        <f t="shared" si="110"/>
        <v>2.7627926768902591</v>
      </c>
      <c r="Q214">
        <f t="shared" si="111"/>
        <v>0.14121754349567586</v>
      </c>
      <c r="R214">
        <f t="shared" si="112"/>
        <v>8.8621198460762024E-2</v>
      </c>
      <c r="S214">
        <f t="shared" si="113"/>
        <v>226.11659661093103</v>
      </c>
      <c r="T214">
        <f t="shared" si="114"/>
        <v>33.485212116854633</v>
      </c>
      <c r="U214">
        <f t="shared" si="115"/>
        <v>32.556325000000001</v>
      </c>
      <c r="V214">
        <f t="shared" si="116"/>
        <v>4.9275192796759182</v>
      </c>
      <c r="W214">
        <f t="shared" si="117"/>
        <v>70.076207081679627</v>
      </c>
      <c r="X214">
        <f t="shared" si="118"/>
        <v>3.473663514890625</v>
      </c>
      <c r="Y214">
        <f t="shared" si="119"/>
        <v>4.9569799216469903</v>
      </c>
      <c r="Z214">
        <f t="shared" si="120"/>
        <v>1.4538557647852932</v>
      </c>
      <c r="AA214">
        <f t="shared" si="121"/>
        <v>-93.388648759956013</v>
      </c>
      <c r="AB214">
        <f t="shared" si="122"/>
        <v>15.756802570685277</v>
      </c>
      <c r="AC214">
        <f t="shared" si="123"/>
        <v>1.3011590000213311</v>
      </c>
      <c r="AD214">
        <f t="shared" si="124"/>
        <v>149.78590942168162</v>
      </c>
      <c r="AE214">
        <f t="shared" si="125"/>
        <v>31.08102801002023</v>
      </c>
      <c r="AF214">
        <f t="shared" si="126"/>
        <v>2.1242350368159637</v>
      </c>
      <c r="AG214">
        <f t="shared" si="127"/>
        <v>20.194630971768909</v>
      </c>
      <c r="AH214">
        <v>1357.5784470681931</v>
      </c>
      <c r="AI214">
        <v>1331.5184242424241</v>
      </c>
      <c r="AJ214">
        <v>1.7713936669804109</v>
      </c>
      <c r="AK214">
        <v>62.734653934625719</v>
      </c>
      <c r="AL214">
        <f t="shared" si="128"/>
        <v>2.1176564344661228</v>
      </c>
      <c r="AM214">
        <v>32.447618426462327</v>
      </c>
      <c r="AN214">
        <v>34.336390909090909</v>
      </c>
      <c r="AO214">
        <v>-2.0003959678844589E-4</v>
      </c>
      <c r="AP214">
        <v>100.3352754229541</v>
      </c>
      <c r="AQ214">
        <v>18</v>
      </c>
      <c r="AR214">
        <v>3</v>
      </c>
      <c r="AS214">
        <f t="shared" si="129"/>
        <v>1</v>
      </c>
      <c r="AT214">
        <f t="shared" si="130"/>
        <v>0</v>
      </c>
      <c r="AU214">
        <f t="shared" si="131"/>
        <v>47255.263878405851</v>
      </c>
      <c r="AV214">
        <f t="shared" si="132"/>
        <v>1199.99875</v>
      </c>
      <c r="AW214">
        <f t="shared" si="133"/>
        <v>1025.9247510937466</v>
      </c>
      <c r="AX214">
        <f t="shared" si="134"/>
        <v>0.8549381831387296</v>
      </c>
      <c r="AY214">
        <f t="shared" si="135"/>
        <v>0.18843069345774821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1678134740.7874999</v>
      </c>
      <c r="BF214">
        <v>1282.6912500000001</v>
      </c>
      <c r="BG214">
        <v>1313.895</v>
      </c>
      <c r="BH214">
        <v>34.341000000000001</v>
      </c>
      <c r="BI214">
        <v>32.447600000000001</v>
      </c>
      <c r="BJ214">
        <v>1290.845</v>
      </c>
      <c r="BK214">
        <v>34.087200000000003</v>
      </c>
      <c r="BL214">
        <v>650.03275000000008</v>
      </c>
      <c r="BM214">
        <v>101.051875</v>
      </c>
      <c r="BN214">
        <v>0.100203125</v>
      </c>
      <c r="BO214">
        <v>32.662112499999999</v>
      </c>
      <c r="BP214">
        <v>32.556325000000001</v>
      </c>
      <c r="BQ214">
        <v>999.9</v>
      </c>
      <c r="BR214">
        <v>0</v>
      </c>
      <c r="BS214">
        <v>0</v>
      </c>
      <c r="BT214">
        <v>8983.8274999999994</v>
      </c>
      <c r="BU214">
        <v>0</v>
      </c>
      <c r="BV214">
        <v>97.679649999999995</v>
      </c>
      <c r="BW214">
        <v>-31.205324999999998</v>
      </c>
      <c r="BX214">
        <v>1328.3050000000001</v>
      </c>
      <c r="BY214">
        <v>1357.9575</v>
      </c>
      <c r="BZ214">
        <v>1.8934137499999999</v>
      </c>
      <c r="CA214">
        <v>1313.895</v>
      </c>
      <c r="CB214">
        <v>32.447600000000001</v>
      </c>
      <c r="CC214">
        <v>3.4702212499999998</v>
      </c>
      <c r="CD214">
        <v>3.2788887500000001</v>
      </c>
      <c r="CE214">
        <v>26.47475</v>
      </c>
      <c r="CF214">
        <v>25.516324999999998</v>
      </c>
      <c r="CG214">
        <v>1199.99875</v>
      </c>
      <c r="CH214">
        <v>0.49997849999999999</v>
      </c>
      <c r="CI214">
        <v>0.50002150000000001</v>
      </c>
      <c r="CJ214">
        <v>0</v>
      </c>
      <c r="CK214">
        <v>1122.66875</v>
      </c>
      <c r="CL214">
        <v>4.9990899999999998</v>
      </c>
      <c r="CM214">
        <v>12224.512500000001</v>
      </c>
      <c r="CN214">
        <v>9557.7749999999996</v>
      </c>
      <c r="CO214">
        <v>42.625</v>
      </c>
      <c r="CP214">
        <v>44.015500000000003</v>
      </c>
      <c r="CQ214">
        <v>43.375</v>
      </c>
      <c r="CR214">
        <v>43.25</v>
      </c>
      <c r="CS214">
        <v>43.936999999999998</v>
      </c>
      <c r="CT214">
        <v>597.47249999999997</v>
      </c>
      <c r="CU214">
        <v>597.52625</v>
      </c>
      <c r="CV214">
        <v>0</v>
      </c>
      <c r="CW214">
        <v>1678134785.2</v>
      </c>
      <c r="CX214">
        <v>0</v>
      </c>
      <c r="CY214">
        <v>1678124978.5</v>
      </c>
      <c r="CZ214" t="s">
        <v>356</v>
      </c>
      <c r="DA214">
        <v>1678124978.5</v>
      </c>
      <c r="DB214">
        <v>1678124958</v>
      </c>
      <c r="DC214">
        <v>13</v>
      </c>
      <c r="DD214">
        <v>-0.20300000000000001</v>
      </c>
      <c r="DE214">
        <v>-1.0999999999999999E-2</v>
      </c>
      <c r="DF214">
        <v>-7.2679999999999998</v>
      </c>
      <c r="DG214">
        <v>0.23699999999999999</v>
      </c>
      <c r="DH214">
        <v>791</v>
      </c>
      <c r="DI214">
        <v>32</v>
      </c>
      <c r="DJ214">
        <v>0.03</v>
      </c>
      <c r="DK214">
        <v>7.0000000000000007E-2</v>
      </c>
      <c r="DL214">
        <v>-31.147104878048779</v>
      </c>
      <c r="DM214">
        <v>-0.39518885017421251</v>
      </c>
      <c r="DN214">
        <v>5.9293108023880027E-2</v>
      </c>
      <c r="DO214">
        <v>0</v>
      </c>
      <c r="DP214">
        <v>1.898206341463414</v>
      </c>
      <c r="DQ214">
        <v>-6.4304529616672004E-3</v>
      </c>
      <c r="DR214">
        <v>3.4457437556707801E-3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371</v>
      </c>
      <c r="EA214">
        <v>3.2965100000000001</v>
      </c>
      <c r="EB214">
        <v>2.6253299999999999</v>
      </c>
      <c r="EC214">
        <v>0.21890899999999999</v>
      </c>
      <c r="ED214">
        <v>0.219747</v>
      </c>
      <c r="EE214">
        <v>0.13980100000000001</v>
      </c>
      <c r="EF214">
        <v>0.133351</v>
      </c>
      <c r="EG214">
        <v>23530.2</v>
      </c>
      <c r="EH214">
        <v>23837.5</v>
      </c>
      <c r="EI214">
        <v>28036.400000000001</v>
      </c>
      <c r="EJ214">
        <v>29415.8</v>
      </c>
      <c r="EK214">
        <v>33209.599999999999</v>
      </c>
      <c r="EL214">
        <v>35397</v>
      </c>
      <c r="EM214">
        <v>39594</v>
      </c>
      <c r="EN214">
        <v>42042.8</v>
      </c>
      <c r="EO214">
        <v>2.18872</v>
      </c>
      <c r="EP214">
        <v>2.1804299999999999</v>
      </c>
      <c r="EQ214">
        <v>0.11201899999999999</v>
      </c>
      <c r="ER214">
        <v>0</v>
      </c>
      <c r="ES214">
        <v>30.737300000000001</v>
      </c>
      <c r="ET214">
        <v>999.9</v>
      </c>
      <c r="EU214">
        <v>71.2</v>
      </c>
      <c r="EV214">
        <v>34.799999999999997</v>
      </c>
      <c r="EW214">
        <v>39.357500000000002</v>
      </c>
      <c r="EX214">
        <v>56.588299999999997</v>
      </c>
      <c r="EY214">
        <v>-3.47356</v>
      </c>
      <c r="EZ214">
        <v>2</v>
      </c>
      <c r="FA214">
        <v>0.48058899999999999</v>
      </c>
      <c r="FB214">
        <v>0.12881000000000001</v>
      </c>
      <c r="FC214">
        <v>20.274799999999999</v>
      </c>
      <c r="FD214">
        <v>5.2190899999999996</v>
      </c>
      <c r="FE214">
        <v>12.0098</v>
      </c>
      <c r="FF214">
        <v>4.9865500000000003</v>
      </c>
      <c r="FG214">
        <v>3.2845</v>
      </c>
      <c r="FH214">
        <v>9999</v>
      </c>
      <c r="FI214">
        <v>9999</v>
      </c>
      <c r="FJ214">
        <v>9999</v>
      </c>
      <c r="FK214">
        <v>999.9</v>
      </c>
      <c r="FL214">
        <v>1.8658600000000001</v>
      </c>
      <c r="FM214">
        <v>1.8623400000000001</v>
      </c>
      <c r="FN214">
        <v>1.8643700000000001</v>
      </c>
      <c r="FO214">
        <v>1.8604700000000001</v>
      </c>
      <c r="FP214">
        <v>1.8611200000000001</v>
      </c>
      <c r="FQ214">
        <v>1.86026</v>
      </c>
      <c r="FR214">
        <v>1.8620300000000001</v>
      </c>
      <c r="FS214">
        <v>1.85859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-8.16</v>
      </c>
      <c r="GH214">
        <v>0.25369999999999998</v>
      </c>
      <c r="GI214">
        <v>-4.6300871571038451</v>
      </c>
      <c r="GJ214">
        <v>-4.6782648166075668E-3</v>
      </c>
      <c r="GK214">
        <v>2.0645039605938809E-6</v>
      </c>
      <c r="GL214">
        <v>-4.2957140779123221E-10</v>
      </c>
      <c r="GM214">
        <v>-8.3289933805379121E-2</v>
      </c>
      <c r="GN214">
        <v>6.7050777095108757E-4</v>
      </c>
      <c r="GO214">
        <v>6.3862846072479287E-4</v>
      </c>
      <c r="GP214">
        <v>-1.0801389653900339E-5</v>
      </c>
      <c r="GQ214">
        <v>6</v>
      </c>
      <c r="GR214">
        <v>2074</v>
      </c>
      <c r="GS214">
        <v>4</v>
      </c>
      <c r="GT214">
        <v>34</v>
      </c>
      <c r="GU214">
        <v>162.69999999999999</v>
      </c>
      <c r="GV214">
        <v>163.1</v>
      </c>
      <c r="GW214">
        <v>3.4668000000000001</v>
      </c>
      <c r="GX214">
        <v>2.52319</v>
      </c>
      <c r="GY214">
        <v>2.04834</v>
      </c>
      <c r="GZ214">
        <v>2.6159699999999999</v>
      </c>
      <c r="HA214">
        <v>2.1972700000000001</v>
      </c>
      <c r="HB214">
        <v>2.3107899999999999</v>
      </c>
      <c r="HC214">
        <v>40.298200000000001</v>
      </c>
      <c r="HD214">
        <v>13.2127</v>
      </c>
      <c r="HE214">
        <v>18</v>
      </c>
      <c r="HF214">
        <v>678.98099999999999</v>
      </c>
      <c r="HG214">
        <v>748.14400000000001</v>
      </c>
      <c r="HH214">
        <v>30.9998</v>
      </c>
      <c r="HI214">
        <v>33.463900000000002</v>
      </c>
      <c r="HJ214">
        <v>30</v>
      </c>
      <c r="HK214">
        <v>33.411999999999999</v>
      </c>
      <c r="HL214">
        <v>33.430999999999997</v>
      </c>
      <c r="HM214">
        <v>69.352800000000002</v>
      </c>
      <c r="HN214">
        <v>21.5075</v>
      </c>
      <c r="HO214">
        <v>97.397000000000006</v>
      </c>
      <c r="HP214">
        <v>31</v>
      </c>
      <c r="HQ214">
        <v>1328.15</v>
      </c>
      <c r="HR214">
        <v>32.5122</v>
      </c>
      <c r="HS214">
        <v>98.820899999999995</v>
      </c>
      <c r="HT214">
        <v>97.496099999999998</v>
      </c>
    </row>
    <row r="215" spans="1:228" x14ac:dyDescent="0.2">
      <c r="A215">
        <v>200</v>
      </c>
      <c r="B215">
        <v>1678134747.0999999</v>
      </c>
      <c r="C215">
        <v>794.5</v>
      </c>
      <c r="D215" t="s">
        <v>759</v>
      </c>
      <c r="E215" t="s">
        <v>760</v>
      </c>
      <c r="F215">
        <v>4</v>
      </c>
      <c r="G215">
        <v>1678134745.0999999</v>
      </c>
      <c r="H215">
        <f t="shared" si="102"/>
        <v>2.1104368539103294E-3</v>
      </c>
      <c r="I215">
        <f t="shared" si="103"/>
        <v>2.1104368539103295</v>
      </c>
      <c r="J215">
        <f t="shared" si="104"/>
        <v>20.365245047087178</v>
      </c>
      <c r="K215">
        <f t="shared" si="105"/>
        <v>1289.961428571429</v>
      </c>
      <c r="L215">
        <f t="shared" si="106"/>
        <v>1032.3474473209728</v>
      </c>
      <c r="M215">
        <f t="shared" si="107"/>
        <v>104.42248132365853</v>
      </c>
      <c r="N215">
        <f t="shared" si="108"/>
        <v>130.48026953793521</v>
      </c>
      <c r="O215">
        <f t="shared" si="109"/>
        <v>0.1452390966158793</v>
      </c>
      <c r="P215">
        <f t="shared" si="110"/>
        <v>2.7650408692149586</v>
      </c>
      <c r="Q215">
        <f t="shared" si="111"/>
        <v>0.14113008649847442</v>
      </c>
      <c r="R215">
        <f t="shared" si="112"/>
        <v>8.8565799322159161E-2</v>
      </c>
      <c r="S215">
        <f t="shared" si="113"/>
        <v>226.12320737933589</v>
      </c>
      <c r="T215">
        <f t="shared" si="114"/>
        <v>33.466222188044497</v>
      </c>
      <c r="U215">
        <f t="shared" si="115"/>
        <v>32.53874285714285</v>
      </c>
      <c r="V215">
        <f t="shared" si="116"/>
        <v>4.9226376454420553</v>
      </c>
      <c r="W215">
        <f t="shared" si="117"/>
        <v>70.139759554823513</v>
      </c>
      <c r="X215">
        <f t="shared" si="118"/>
        <v>3.4728210401306425</v>
      </c>
      <c r="Y215">
        <f t="shared" si="119"/>
        <v>4.9512873471089858</v>
      </c>
      <c r="Z215">
        <f t="shared" si="120"/>
        <v>1.4498166053114128</v>
      </c>
      <c r="AA215">
        <f t="shared" si="121"/>
        <v>-93.070265257445527</v>
      </c>
      <c r="AB215">
        <f t="shared" si="122"/>
        <v>15.349835873182522</v>
      </c>
      <c r="AC215">
        <f t="shared" si="123"/>
        <v>1.2662859591928224</v>
      </c>
      <c r="AD215">
        <f t="shared" si="124"/>
        <v>149.66906395426571</v>
      </c>
      <c r="AE215">
        <f t="shared" si="125"/>
        <v>31.019391914780432</v>
      </c>
      <c r="AF215">
        <f t="shared" si="126"/>
        <v>2.1154827881378941</v>
      </c>
      <c r="AG215">
        <f t="shared" si="127"/>
        <v>20.365245047087178</v>
      </c>
      <c r="AH215">
        <v>1364.4488599439101</v>
      </c>
      <c r="AI215">
        <v>1338.4091515151511</v>
      </c>
      <c r="AJ215">
        <v>1.724035754781674</v>
      </c>
      <c r="AK215">
        <v>62.734653934625719</v>
      </c>
      <c r="AL215">
        <f t="shared" si="128"/>
        <v>2.1104368539103295</v>
      </c>
      <c r="AM215">
        <v>32.448053722098017</v>
      </c>
      <c r="AN215">
        <v>34.329531515151501</v>
      </c>
      <c r="AO215">
        <v>-7.8613679588682625E-5</v>
      </c>
      <c r="AP215">
        <v>100.3352754229541</v>
      </c>
      <c r="AQ215">
        <v>18</v>
      </c>
      <c r="AR215">
        <v>3</v>
      </c>
      <c r="AS215">
        <f t="shared" si="129"/>
        <v>1</v>
      </c>
      <c r="AT215">
        <f t="shared" si="130"/>
        <v>0</v>
      </c>
      <c r="AU215">
        <f t="shared" si="131"/>
        <v>47320.270610544307</v>
      </c>
      <c r="AV215">
        <f t="shared" si="132"/>
        <v>1200.03</v>
      </c>
      <c r="AW215">
        <f t="shared" si="133"/>
        <v>1025.9518421654589</v>
      </c>
      <c r="AX215">
        <f t="shared" si="134"/>
        <v>0.85493849500884056</v>
      </c>
      <c r="AY215">
        <f t="shared" si="135"/>
        <v>0.18843129536706241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1678134745.0999999</v>
      </c>
      <c r="BF215">
        <v>1289.961428571429</v>
      </c>
      <c r="BG215">
        <v>1321.11</v>
      </c>
      <c r="BH215">
        <v>34.333200000000012</v>
      </c>
      <c r="BI215">
        <v>32.447714285714291</v>
      </c>
      <c r="BJ215">
        <v>1298.1242857142861</v>
      </c>
      <c r="BK215">
        <v>34.079457142857137</v>
      </c>
      <c r="BL215">
        <v>650.077</v>
      </c>
      <c r="BM215">
        <v>101.0504285714286</v>
      </c>
      <c r="BN215">
        <v>0.1000916285714286</v>
      </c>
      <c r="BO215">
        <v>32.641714285714279</v>
      </c>
      <c r="BP215">
        <v>32.53874285714285</v>
      </c>
      <c r="BQ215">
        <v>999.89999999999986</v>
      </c>
      <c r="BR215">
        <v>0</v>
      </c>
      <c r="BS215">
        <v>0</v>
      </c>
      <c r="BT215">
        <v>8995.8942857142847</v>
      </c>
      <c r="BU215">
        <v>0</v>
      </c>
      <c r="BV215">
        <v>86.276214285714303</v>
      </c>
      <c r="BW215">
        <v>-31.15</v>
      </c>
      <c r="BX215">
        <v>1335.8228571428569</v>
      </c>
      <c r="BY215">
        <v>1365.4142857142861</v>
      </c>
      <c r="BZ215">
        <v>1.8855114285714289</v>
      </c>
      <c r="CA215">
        <v>1321.11</v>
      </c>
      <c r="CB215">
        <v>32.447714285714291</v>
      </c>
      <c r="CC215">
        <v>3.4693842857142849</v>
      </c>
      <c r="CD215">
        <v>3.2788528571428568</v>
      </c>
      <c r="CE215">
        <v>26.470671428571428</v>
      </c>
      <c r="CF215">
        <v>25.516157142857139</v>
      </c>
      <c r="CG215">
        <v>1200.03</v>
      </c>
      <c r="CH215">
        <v>0.4999688571428571</v>
      </c>
      <c r="CI215">
        <v>0.50003114285714279</v>
      </c>
      <c r="CJ215">
        <v>0</v>
      </c>
      <c r="CK215">
        <v>1122.6571428571431</v>
      </c>
      <c r="CL215">
        <v>4.9990899999999998</v>
      </c>
      <c r="CM215">
        <v>12222.142857142861</v>
      </c>
      <c r="CN215">
        <v>9557.9785714285699</v>
      </c>
      <c r="CO215">
        <v>42.625</v>
      </c>
      <c r="CP215">
        <v>44.008857142857153</v>
      </c>
      <c r="CQ215">
        <v>43.33</v>
      </c>
      <c r="CR215">
        <v>43.25</v>
      </c>
      <c r="CS215">
        <v>43.936999999999998</v>
      </c>
      <c r="CT215">
        <v>597.47571428571428</v>
      </c>
      <c r="CU215">
        <v>597.55428571428558</v>
      </c>
      <c r="CV215">
        <v>0</v>
      </c>
      <c r="CW215">
        <v>1678134789.4000001</v>
      </c>
      <c r="CX215">
        <v>0</v>
      </c>
      <c r="CY215">
        <v>1678124978.5</v>
      </c>
      <c r="CZ215" t="s">
        <v>356</v>
      </c>
      <c r="DA215">
        <v>1678124978.5</v>
      </c>
      <c r="DB215">
        <v>1678124958</v>
      </c>
      <c r="DC215">
        <v>13</v>
      </c>
      <c r="DD215">
        <v>-0.20300000000000001</v>
      </c>
      <c r="DE215">
        <v>-1.0999999999999999E-2</v>
      </c>
      <c r="DF215">
        <v>-7.2679999999999998</v>
      </c>
      <c r="DG215">
        <v>0.23699999999999999</v>
      </c>
      <c r="DH215">
        <v>791</v>
      </c>
      <c r="DI215">
        <v>32</v>
      </c>
      <c r="DJ215">
        <v>0.03</v>
      </c>
      <c r="DK215">
        <v>7.0000000000000007E-2</v>
      </c>
      <c r="DL215">
        <v>-31.161817073170731</v>
      </c>
      <c r="DM215">
        <v>-7.3484320557526739E-2</v>
      </c>
      <c r="DN215">
        <v>4.8111825545154141E-2</v>
      </c>
      <c r="DO215">
        <v>1</v>
      </c>
      <c r="DP215">
        <v>1.895982195121952</v>
      </c>
      <c r="DQ215">
        <v>-4.5860696864113877E-2</v>
      </c>
      <c r="DR215">
        <v>6.0961441280714367E-3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2</v>
      </c>
      <c r="DY215">
        <v>2</v>
      </c>
      <c r="DZ215" t="s">
        <v>686</v>
      </c>
      <c r="EA215">
        <v>3.2964600000000002</v>
      </c>
      <c r="EB215">
        <v>2.62534</v>
      </c>
      <c r="EC215">
        <v>0.21960199999999999</v>
      </c>
      <c r="ED215">
        <v>0.220441</v>
      </c>
      <c r="EE215">
        <v>0.13978399999999999</v>
      </c>
      <c r="EF215">
        <v>0.13334799999999999</v>
      </c>
      <c r="EG215">
        <v>23509.3</v>
      </c>
      <c r="EH215">
        <v>23816.3</v>
      </c>
      <c r="EI215">
        <v>28036.5</v>
      </c>
      <c r="EJ215">
        <v>29415.9</v>
      </c>
      <c r="EK215">
        <v>33210.5</v>
      </c>
      <c r="EL215">
        <v>35397.199999999997</v>
      </c>
      <c r="EM215">
        <v>39594.199999999997</v>
      </c>
      <c r="EN215">
        <v>42042.8</v>
      </c>
      <c r="EO215">
        <v>2.1887500000000002</v>
      </c>
      <c r="EP215">
        <v>2.18025</v>
      </c>
      <c r="EQ215">
        <v>0.110719</v>
      </c>
      <c r="ER215">
        <v>0</v>
      </c>
      <c r="ES215">
        <v>30.7272</v>
      </c>
      <c r="ET215">
        <v>999.9</v>
      </c>
      <c r="EU215">
        <v>71.2</v>
      </c>
      <c r="EV215">
        <v>34.799999999999997</v>
      </c>
      <c r="EW215">
        <v>39.357900000000001</v>
      </c>
      <c r="EX215">
        <v>56.408299999999997</v>
      </c>
      <c r="EY215">
        <v>-3.4294899999999999</v>
      </c>
      <c r="EZ215">
        <v>2</v>
      </c>
      <c r="FA215">
        <v>0.48063800000000001</v>
      </c>
      <c r="FB215">
        <v>0.127277</v>
      </c>
      <c r="FC215">
        <v>20.274899999999999</v>
      </c>
      <c r="FD215">
        <v>5.2181899999999999</v>
      </c>
      <c r="FE215">
        <v>12.0098</v>
      </c>
      <c r="FF215">
        <v>4.9863499999999998</v>
      </c>
      <c r="FG215">
        <v>3.2844799999999998</v>
      </c>
      <c r="FH215">
        <v>9999</v>
      </c>
      <c r="FI215">
        <v>9999</v>
      </c>
      <c r="FJ215">
        <v>9999</v>
      </c>
      <c r="FK215">
        <v>999.9</v>
      </c>
      <c r="FL215">
        <v>1.8658600000000001</v>
      </c>
      <c r="FM215">
        <v>1.8623400000000001</v>
      </c>
      <c r="FN215">
        <v>1.86435</v>
      </c>
      <c r="FO215">
        <v>1.8604700000000001</v>
      </c>
      <c r="FP215">
        <v>1.8611200000000001</v>
      </c>
      <c r="FQ215">
        <v>1.8602700000000001</v>
      </c>
      <c r="FR215">
        <v>1.8620300000000001</v>
      </c>
      <c r="FS215">
        <v>1.8585799999999999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-8.17</v>
      </c>
      <c r="GH215">
        <v>0.25369999999999998</v>
      </c>
      <c r="GI215">
        <v>-4.6300871571038451</v>
      </c>
      <c r="GJ215">
        <v>-4.6782648166075668E-3</v>
      </c>
      <c r="GK215">
        <v>2.0645039605938809E-6</v>
      </c>
      <c r="GL215">
        <v>-4.2957140779123221E-10</v>
      </c>
      <c r="GM215">
        <v>-8.3289933805379121E-2</v>
      </c>
      <c r="GN215">
        <v>6.7050777095108757E-4</v>
      </c>
      <c r="GO215">
        <v>6.3862846072479287E-4</v>
      </c>
      <c r="GP215">
        <v>-1.0801389653900339E-5</v>
      </c>
      <c r="GQ215">
        <v>6</v>
      </c>
      <c r="GR215">
        <v>2074</v>
      </c>
      <c r="GS215">
        <v>4</v>
      </c>
      <c r="GT215">
        <v>34</v>
      </c>
      <c r="GU215">
        <v>162.80000000000001</v>
      </c>
      <c r="GV215">
        <v>163.19999999999999</v>
      </c>
      <c r="GW215">
        <v>3.4802200000000001</v>
      </c>
      <c r="GX215">
        <v>2.52075</v>
      </c>
      <c r="GY215">
        <v>2.04834</v>
      </c>
      <c r="GZ215">
        <v>2.6171899999999999</v>
      </c>
      <c r="HA215">
        <v>2.1972700000000001</v>
      </c>
      <c r="HB215">
        <v>2.32666</v>
      </c>
      <c r="HC215">
        <v>40.323700000000002</v>
      </c>
      <c r="HD215">
        <v>13.186400000000001</v>
      </c>
      <c r="HE215">
        <v>18</v>
      </c>
      <c r="HF215">
        <v>679.03200000000004</v>
      </c>
      <c r="HG215">
        <v>747.976</v>
      </c>
      <c r="HH215">
        <v>30.999700000000001</v>
      </c>
      <c r="HI215">
        <v>33.463900000000002</v>
      </c>
      <c r="HJ215">
        <v>30.0001</v>
      </c>
      <c r="HK215">
        <v>33.4148</v>
      </c>
      <c r="HL215">
        <v>33.430999999999997</v>
      </c>
      <c r="HM215">
        <v>69.630399999999995</v>
      </c>
      <c r="HN215">
        <v>21.5075</v>
      </c>
      <c r="HO215">
        <v>97.397000000000006</v>
      </c>
      <c r="HP215">
        <v>31</v>
      </c>
      <c r="HQ215">
        <v>1334.83</v>
      </c>
      <c r="HR215">
        <v>32.516199999999998</v>
      </c>
      <c r="HS215">
        <v>98.821299999999994</v>
      </c>
      <c r="HT215">
        <v>97.496300000000005</v>
      </c>
    </row>
    <row r="216" spans="1:228" x14ac:dyDescent="0.2">
      <c r="A216">
        <v>201</v>
      </c>
      <c r="B216">
        <v>1678134751.0999999</v>
      </c>
      <c r="C216">
        <v>798.5</v>
      </c>
      <c r="D216" t="s">
        <v>761</v>
      </c>
      <c r="E216" t="s">
        <v>762</v>
      </c>
      <c r="F216">
        <v>4</v>
      </c>
      <c r="G216">
        <v>1678134748.7874999</v>
      </c>
      <c r="H216">
        <f t="shared" si="102"/>
        <v>2.1124797304011749E-3</v>
      </c>
      <c r="I216">
        <f t="shared" si="103"/>
        <v>2.1124797304011751</v>
      </c>
      <c r="J216">
        <f t="shared" si="104"/>
        <v>20.459468953694294</v>
      </c>
      <c r="K216">
        <f t="shared" si="105"/>
        <v>1296.08</v>
      </c>
      <c r="L216">
        <f t="shared" si="106"/>
        <v>1038.405964670809</v>
      </c>
      <c r="M216">
        <f t="shared" si="107"/>
        <v>105.03786666757813</v>
      </c>
      <c r="N216">
        <f t="shared" si="108"/>
        <v>131.10236541608501</v>
      </c>
      <c r="O216">
        <f t="shared" si="109"/>
        <v>0.14591333046985674</v>
      </c>
      <c r="P216">
        <f t="shared" si="110"/>
        <v>2.768915699303887</v>
      </c>
      <c r="Q216">
        <f t="shared" si="111"/>
        <v>0.14177229375319664</v>
      </c>
      <c r="R216">
        <f t="shared" si="112"/>
        <v>8.8969950212650542E-2</v>
      </c>
      <c r="S216">
        <f t="shared" si="113"/>
        <v>226.12742199752498</v>
      </c>
      <c r="T216">
        <f t="shared" si="114"/>
        <v>33.451143763876878</v>
      </c>
      <c r="U216">
        <f t="shared" si="115"/>
        <v>32.519300000000001</v>
      </c>
      <c r="V216">
        <f t="shared" si="116"/>
        <v>4.9172442900634241</v>
      </c>
      <c r="W216">
        <f t="shared" si="117"/>
        <v>70.18697597458241</v>
      </c>
      <c r="X216">
        <f t="shared" si="118"/>
        <v>3.472518876732773</v>
      </c>
      <c r="Y216">
        <f t="shared" si="119"/>
        <v>4.947525988283517</v>
      </c>
      <c r="Z216">
        <f t="shared" si="120"/>
        <v>1.4447254133306511</v>
      </c>
      <c r="AA216">
        <f t="shared" si="121"/>
        <v>-93.160356110691808</v>
      </c>
      <c r="AB216">
        <f t="shared" si="122"/>
        <v>16.260082532976281</v>
      </c>
      <c r="AC216">
        <f t="shared" si="123"/>
        <v>1.3392831921509907</v>
      </c>
      <c r="AD216">
        <f t="shared" si="124"/>
        <v>150.56643161196044</v>
      </c>
      <c r="AE216">
        <f t="shared" si="125"/>
        <v>31.092799157337254</v>
      </c>
      <c r="AF216">
        <f t="shared" si="126"/>
        <v>2.1123890829753638</v>
      </c>
      <c r="AG216">
        <f t="shared" si="127"/>
        <v>20.459468953694294</v>
      </c>
      <c r="AH216">
        <v>1371.3978596221921</v>
      </c>
      <c r="AI216">
        <v>1345.2789090909091</v>
      </c>
      <c r="AJ216">
        <v>1.7205076328007749</v>
      </c>
      <c r="AK216">
        <v>62.734653934625719</v>
      </c>
      <c r="AL216">
        <f t="shared" si="128"/>
        <v>2.1124797304011751</v>
      </c>
      <c r="AM216">
        <v>32.44610381891836</v>
      </c>
      <c r="AN216">
        <v>34.329167878787871</v>
      </c>
      <c r="AO216">
        <v>-1.1466687026559021E-5</v>
      </c>
      <c r="AP216">
        <v>100.3352754229541</v>
      </c>
      <c r="AQ216">
        <v>18</v>
      </c>
      <c r="AR216">
        <v>3</v>
      </c>
      <c r="AS216">
        <f t="shared" si="129"/>
        <v>1</v>
      </c>
      <c r="AT216">
        <f t="shared" si="130"/>
        <v>0</v>
      </c>
      <c r="AU216">
        <f t="shared" si="131"/>
        <v>47429.067367222371</v>
      </c>
      <c r="AV216">
        <f t="shared" si="132"/>
        <v>1200.06</v>
      </c>
      <c r="AW216">
        <f t="shared" si="133"/>
        <v>1025.9767450764377</v>
      </c>
      <c r="AX216">
        <f t="shared" si="134"/>
        <v>0.85493787400333132</v>
      </c>
      <c r="AY216">
        <f t="shared" si="135"/>
        <v>0.1884300968264295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1678134748.7874999</v>
      </c>
      <c r="BF216">
        <v>1296.08</v>
      </c>
      <c r="BG216">
        <v>1327.3074999999999</v>
      </c>
      <c r="BH216">
        <v>34.329374999999999</v>
      </c>
      <c r="BI216">
        <v>32.446462500000003</v>
      </c>
      <c r="BJ216">
        <v>1304.2537500000001</v>
      </c>
      <c r="BK216">
        <v>34.075674999999997</v>
      </c>
      <c r="BL216">
        <v>650.01600000000008</v>
      </c>
      <c r="BM216">
        <v>101.05312499999999</v>
      </c>
      <c r="BN216">
        <v>9.9863562500000003E-2</v>
      </c>
      <c r="BO216">
        <v>32.628225</v>
      </c>
      <c r="BP216">
        <v>32.519300000000001</v>
      </c>
      <c r="BQ216">
        <v>999.9</v>
      </c>
      <c r="BR216">
        <v>0</v>
      </c>
      <c r="BS216">
        <v>0</v>
      </c>
      <c r="BT216">
        <v>9016.2512499999993</v>
      </c>
      <c r="BU216">
        <v>0</v>
      </c>
      <c r="BV216">
        <v>77.870562500000005</v>
      </c>
      <c r="BW216">
        <v>-31.226862499999999</v>
      </c>
      <c r="BX216">
        <v>1342.1575</v>
      </c>
      <c r="BY216">
        <v>1371.8175000000001</v>
      </c>
      <c r="BZ216">
        <v>1.8829199999999999</v>
      </c>
      <c r="CA216">
        <v>1327.3074999999999</v>
      </c>
      <c r="CB216">
        <v>32.446462500000003</v>
      </c>
      <c r="CC216">
        <v>3.4690887500000001</v>
      </c>
      <c r="CD216">
        <v>3.2788137499999999</v>
      </c>
      <c r="CE216">
        <v>26.469225000000002</v>
      </c>
      <c r="CF216">
        <v>25.5159375</v>
      </c>
      <c r="CG216">
        <v>1200.06</v>
      </c>
      <c r="CH216">
        <v>0.49998900000000002</v>
      </c>
      <c r="CI216">
        <v>0.50001099999999998</v>
      </c>
      <c r="CJ216">
        <v>0</v>
      </c>
      <c r="CK216">
        <v>1122.3975</v>
      </c>
      <c r="CL216">
        <v>4.9990899999999998</v>
      </c>
      <c r="CM216">
        <v>12221.612499999999</v>
      </c>
      <c r="CN216">
        <v>9558.3012499999986</v>
      </c>
      <c r="CO216">
        <v>42.593499999999999</v>
      </c>
      <c r="CP216">
        <v>44.007750000000001</v>
      </c>
      <c r="CQ216">
        <v>43.327749999999988</v>
      </c>
      <c r="CR216">
        <v>43.234250000000003</v>
      </c>
      <c r="CS216">
        <v>43.882750000000001</v>
      </c>
      <c r="CT216">
        <v>597.51749999999993</v>
      </c>
      <c r="CU216">
        <v>597.54624999999999</v>
      </c>
      <c r="CV216">
        <v>0</v>
      </c>
      <c r="CW216">
        <v>1678134793</v>
      </c>
      <c r="CX216">
        <v>0</v>
      </c>
      <c r="CY216">
        <v>1678124978.5</v>
      </c>
      <c r="CZ216" t="s">
        <v>356</v>
      </c>
      <c r="DA216">
        <v>1678124978.5</v>
      </c>
      <c r="DB216">
        <v>1678124958</v>
      </c>
      <c r="DC216">
        <v>13</v>
      </c>
      <c r="DD216">
        <v>-0.20300000000000001</v>
      </c>
      <c r="DE216">
        <v>-1.0999999999999999E-2</v>
      </c>
      <c r="DF216">
        <v>-7.2679999999999998</v>
      </c>
      <c r="DG216">
        <v>0.23699999999999999</v>
      </c>
      <c r="DH216">
        <v>791</v>
      </c>
      <c r="DI216">
        <v>32</v>
      </c>
      <c r="DJ216">
        <v>0.03</v>
      </c>
      <c r="DK216">
        <v>7.0000000000000007E-2</v>
      </c>
      <c r="DL216">
        <v>-31.17170975609756</v>
      </c>
      <c r="DM216">
        <v>-0.29167317073167692</v>
      </c>
      <c r="DN216">
        <v>5.4217231555120107E-2</v>
      </c>
      <c r="DO216">
        <v>0</v>
      </c>
      <c r="DP216">
        <v>1.8930734146341459</v>
      </c>
      <c r="DQ216">
        <v>-7.3805017421604557E-2</v>
      </c>
      <c r="DR216">
        <v>7.7975457707916314E-3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371</v>
      </c>
      <c r="EA216">
        <v>3.2964699999999998</v>
      </c>
      <c r="EB216">
        <v>2.62521</v>
      </c>
      <c r="EC216">
        <v>0.22029299999999999</v>
      </c>
      <c r="ED216">
        <v>0.22113099999999999</v>
      </c>
      <c r="EE216">
        <v>0.13977800000000001</v>
      </c>
      <c r="EF216">
        <v>0.133349</v>
      </c>
      <c r="EG216">
        <v>23488.3</v>
      </c>
      <c r="EH216">
        <v>23795.200000000001</v>
      </c>
      <c r="EI216">
        <v>28036.400000000001</v>
      </c>
      <c r="EJ216">
        <v>29416</v>
      </c>
      <c r="EK216">
        <v>33210.800000000003</v>
      </c>
      <c r="EL216">
        <v>35397.4</v>
      </c>
      <c r="EM216">
        <v>39594.199999999997</v>
      </c>
      <c r="EN216">
        <v>42043.1</v>
      </c>
      <c r="EO216">
        <v>2.18872</v>
      </c>
      <c r="EP216">
        <v>2.1806000000000001</v>
      </c>
      <c r="EQ216">
        <v>0.110749</v>
      </c>
      <c r="ER216">
        <v>0</v>
      </c>
      <c r="ES216">
        <v>30.7165</v>
      </c>
      <c r="ET216">
        <v>999.9</v>
      </c>
      <c r="EU216">
        <v>71.2</v>
      </c>
      <c r="EV216">
        <v>34.799999999999997</v>
      </c>
      <c r="EW216">
        <v>39.357500000000002</v>
      </c>
      <c r="EX216">
        <v>56.618299999999998</v>
      </c>
      <c r="EY216">
        <v>-3.4575300000000002</v>
      </c>
      <c r="EZ216">
        <v>2</v>
      </c>
      <c r="FA216">
        <v>0.48064499999999999</v>
      </c>
      <c r="FB216">
        <v>0.125912</v>
      </c>
      <c r="FC216">
        <v>20.275099999999998</v>
      </c>
      <c r="FD216">
        <v>5.2184900000000001</v>
      </c>
      <c r="FE216">
        <v>12.0099</v>
      </c>
      <c r="FF216">
        <v>4.9864499999999996</v>
      </c>
      <c r="FG216">
        <v>3.2844500000000001</v>
      </c>
      <c r="FH216">
        <v>9999</v>
      </c>
      <c r="FI216">
        <v>9999</v>
      </c>
      <c r="FJ216">
        <v>9999</v>
      </c>
      <c r="FK216">
        <v>999.9</v>
      </c>
      <c r="FL216">
        <v>1.8658699999999999</v>
      </c>
      <c r="FM216">
        <v>1.8623400000000001</v>
      </c>
      <c r="FN216">
        <v>1.86439</v>
      </c>
      <c r="FO216">
        <v>1.8604799999999999</v>
      </c>
      <c r="FP216">
        <v>1.86113</v>
      </c>
      <c r="FQ216">
        <v>1.86029</v>
      </c>
      <c r="FR216">
        <v>1.8620300000000001</v>
      </c>
      <c r="FS216">
        <v>1.85859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-8.18</v>
      </c>
      <c r="GH216">
        <v>0.25369999999999998</v>
      </c>
      <c r="GI216">
        <v>-4.6300871571038451</v>
      </c>
      <c r="GJ216">
        <v>-4.6782648166075668E-3</v>
      </c>
      <c r="GK216">
        <v>2.0645039605938809E-6</v>
      </c>
      <c r="GL216">
        <v>-4.2957140779123221E-10</v>
      </c>
      <c r="GM216">
        <v>-8.3289933805379121E-2</v>
      </c>
      <c r="GN216">
        <v>6.7050777095108757E-4</v>
      </c>
      <c r="GO216">
        <v>6.3862846072479287E-4</v>
      </c>
      <c r="GP216">
        <v>-1.0801389653900339E-5</v>
      </c>
      <c r="GQ216">
        <v>6</v>
      </c>
      <c r="GR216">
        <v>2074</v>
      </c>
      <c r="GS216">
        <v>4</v>
      </c>
      <c r="GT216">
        <v>34</v>
      </c>
      <c r="GU216">
        <v>162.9</v>
      </c>
      <c r="GV216">
        <v>163.19999999999999</v>
      </c>
      <c r="GW216">
        <v>3.4948700000000001</v>
      </c>
      <c r="GX216">
        <v>2.52075</v>
      </c>
      <c r="GY216">
        <v>2.04834</v>
      </c>
      <c r="GZ216">
        <v>2.6159699999999999</v>
      </c>
      <c r="HA216">
        <v>2.1972700000000001</v>
      </c>
      <c r="HB216">
        <v>2.3107899999999999</v>
      </c>
      <c r="HC216">
        <v>40.323700000000002</v>
      </c>
      <c r="HD216">
        <v>13.221399999999999</v>
      </c>
      <c r="HE216">
        <v>18</v>
      </c>
      <c r="HF216">
        <v>679.01199999999994</v>
      </c>
      <c r="HG216">
        <v>748.31299999999999</v>
      </c>
      <c r="HH216">
        <v>30.999700000000001</v>
      </c>
      <c r="HI216">
        <v>33.463900000000002</v>
      </c>
      <c r="HJ216">
        <v>30.0001</v>
      </c>
      <c r="HK216">
        <v>33.4148</v>
      </c>
      <c r="HL216">
        <v>33.430999999999997</v>
      </c>
      <c r="HM216">
        <v>69.903800000000004</v>
      </c>
      <c r="HN216">
        <v>21.231400000000001</v>
      </c>
      <c r="HO216">
        <v>97.397000000000006</v>
      </c>
      <c r="HP216">
        <v>31</v>
      </c>
      <c r="HQ216">
        <v>1341.5</v>
      </c>
      <c r="HR216">
        <v>32.533200000000001</v>
      </c>
      <c r="HS216">
        <v>98.821100000000001</v>
      </c>
      <c r="HT216">
        <v>97.496700000000004</v>
      </c>
    </row>
    <row r="217" spans="1:228" x14ac:dyDescent="0.2">
      <c r="A217">
        <v>202</v>
      </c>
      <c r="B217">
        <v>1678134755.0999999</v>
      </c>
      <c r="C217">
        <v>802.5</v>
      </c>
      <c r="D217" t="s">
        <v>763</v>
      </c>
      <c r="E217" t="s">
        <v>764</v>
      </c>
      <c r="F217">
        <v>4</v>
      </c>
      <c r="G217">
        <v>1678134753.0999999</v>
      </c>
      <c r="H217">
        <f t="shared" si="102"/>
        <v>2.1022352155843499E-3</v>
      </c>
      <c r="I217">
        <f t="shared" si="103"/>
        <v>2.1022352155843498</v>
      </c>
      <c r="J217">
        <f t="shared" si="104"/>
        <v>20.0268000883705</v>
      </c>
      <c r="K217">
        <f t="shared" si="105"/>
        <v>1303.425714285715</v>
      </c>
      <c r="L217">
        <f t="shared" si="106"/>
        <v>1049.8053283905135</v>
      </c>
      <c r="M217">
        <f t="shared" si="107"/>
        <v>106.19180872500164</v>
      </c>
      <c r="N217">
        <f t="shared" si="108"/>
        <v>131.84647705197153</v>
      </c>
      <c r="O217">
        <f t="shared" si="109"/>
        <v>0.14550177606589193</v>
      </c>
      <c r="P217">
        <f t="shared" si="110"/>
        <v>2.7579555690547863</v>
      </c>
      <c r="Q217">
        <f t="shared" si="111"/>
        <v>0.14136784681894773</v>
      </c>
      <c r="R217">
        <f t="shared" si="112"/>
        <v>8.8716538274758464E-2</v>
      </c>
      <c r="S217">
        <f t="shared" si="113"/>
        <v>226.12391152231876</v>
      </c>
      <c r="T217">
        <f t="shared" si="114"/>
        <v>33.446915595395495</v>
      </c>
      <c r="U217">
        <f t="shared" si="115"/>
        <v>32.508142857142857</v>
      </c>
      <c r="V217">
        <f t="shared" si="116"/>
        <v>4.9141516749973899</v>
      </c>
      <c r="W217">
        <f t="shared" si="117"/>
        <v>70.221902985605539</v>
      </c>
      <c r="X217">
        <f t="shared" si="118"/>
        <v>3.4722822699447149</v>
      </c>
      <c r="Y217">
        <f t="shared" si="119"/>
        <v>4.9447282433466411</v>
      </c>
      <c r="Z217">
        <f t="shared" si="120"/>
        <v>1.441869405052675</v>
      </c>
      <c r="AA217">
        <f t="shared" si="121"/>
        <v>-92.708573007269834</v>
      </c>
      <c r="AB217">
        <f t="shared" si="122"/>
        <v>16.361931366017718</v>
      </c>
      <c r="AC217">
        <f t="shared" si="123"/>
        <v>1.3528869867025992</v>
      </c>
      <c r="AD217">
        <f t="shared" si="124"/>
        <v>151.13015686776927</v>
      </c>
      <c r="AE217">
        <f t="shared" si="125"/>
        <v>31.004921201485505</v>
      </c>
      <c r="AF217">
        <f t="shared" si="126"/>
        <v>2.0872543137323949</v>
      </c>
      <c r="AG217">
        <f t="shared" si="127"/>
        <v>20.0268000883705</v>
      </c>
      <c r="AH217">
        <v>1378.4138702357229</v>
      </c>
      <c r="AI217">
        <v>1352.4428484848479</v>
      </c>
      <c r="AJ217">
        <v>1.78978808309767</v>
      </c>
      <c r="AK217">
        <v>62.734653934625719</v>
      </c>
      <c r="AL217">
        <f t="shared" si="128"/>
        <v>2.1022352155843498</v>
      </c>
      <c r="AM217">
        <v>32.455265843827092</v>
      </c>
      <c r="AN217">
        <v>34.329185454545453</v>
      </c>
      <c r="AO217">
        <v>-2.7972774219883929E-5</v>
      </c>
      <c r="AP217">
        <v>100.3352754229541</v>
      </c>
      <c r="AQ217">
        <v>18</v>
      </c>
      <c r="AR217">
        <v>3</v>
      </c>
      <c r="AS217">
        <f t="shared" si="129"/>
        <v>1</v>
      </c>
      <c r="AT217">
        <f t="shared" si="130"/>
        <v>0</v>
      </c>
      <c r="AU217">
        <f t="shared" si="131"/>
        <v>47129.04168027547</v>
      </c>
      <c r="AV217">
        <f t="shared" si="132"/>
        <v>1200.032857142857</v>
      </c>
      <c r="AW217">
        <f t="shared" si="133"/>
        <v>1025.9543707369526</v>
      </c>
      <c r="AX217">
        <f t="shared" si="134"/>
        <v>0.85493856658194711</v>
      </c>
      <c r="AY217">
        <f t="shared" si="135"/>
        <v>0.18843143350315783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1678134753.0999999</v>
      </c>
      <c r="BF217">
        <v>1303.425714285715</v>
      </c>
      <c r="BG217">
        <v>1334.5542857142859</v>
      </c>
      <c r="BH217">
        <v>34.32675714285714</v>
      </c>
      <c r="BI217">
        <v>32.466357142857142</v>
      </c>
      <c r="BJ217">
        <v>1311.61</v>
      </c>
      <c r="BK217">
        <v>34.073042857142859</v>
      </c>
      <c r="BL217">
        <v>650.0555714285714</v>
      </c>
      <c r="BM217">
        <v>101.0534285714286</v>
      </c>
      <c r="BN217">
        <v>0.10038142857142859</v>
      </c>
      <c r="BO217">
        <v>32.618185714285708</v>
      </c>
      <c r="BP217">
        <v>32.508142857142857</v>
      </c>
      <c r="BQ217">
        <v>999.89999999999986</v>
      </c>
      <c r="BR217">
        <v>0</v>
      </c>
      <c r="BS217">
        <v>0</v>
      </c>
      <c r="BT217">
        <v>8958.0357142857138</v>
      </c>
      <c r="BU217">
        <v>0</v>
      </c>
      <c r="BV217">
        <v>69.393714285714296</v>
      </c>
      <c r="BW217">
        <v>-31.130757142857139</v>
      </c>
      <c r="BX217">
        <v>1349.76</v>
      </c>
      <c r="BY217">
        <v>1379.3371428571429</v>
      </c>
      <c r="BZ217">
        <v>1.8604114285714279</v>
      </c>
      <c r="CA217">
        <v>1334.5542857142859</v>
      </c>
      <c r="CB217">
        <v>32.466357142857142</v>
      </c>
      <c r="CC217">
        <v>3.468838571428571</v>
      </c>
      <c r="CD217">
        <v>3.2808385714285708</v>
      </c>
      <c r="CE217">
        <v>26.468</v>
      </c>
      <c r="CF217">
        <v>25.526342857142861</v>
      </c>
      <c r="CG217">
        <v>1200.032857142857</v>
      </c>
      <c r="CH217">
        <v>0.4999668571428571</v>
      </c>
      <c r="CI217">
        <v>0.50003314285714284</v>
      </c>
      <c r="CJ217">
        <v>0</v>
      </c>
      <c r="CK217">
        <v>1122.6500000000001</v>
      </c>
      <c r="CL217">
        <v>4.9990899999999998</v>
      </c>
      <c r="CM217">
        <v>12221.242857142861</v>
      </c>
      <c r="CN217">
        <v>9558.0171428571448</v>
      </c>
      <c r="CO217">
        <v>42.607000000000014</v>
      </c>
      <c r="CP217">
        <v>44</v>
      </c>
      <c r="CQ217">
        <v>43.321000000000012</v>
      </c>
      <c r="CR217">
        <v>43.186999999999998</v>
      </c>
      <c r="CS217">
        <v>43.919285714285721</v>
      </c>
      <c r="CT217">
        <v>597.47428571428566</v>
      </c>
      <c r="CU217">
        <v>597.55857142857144</v>
      </c>
      <c r="CV217">
        <v>0</v>
      </c>
      <c r="CW217">
        <v>1678134797.2</v>
      </c>
      <c r="CX217">
        <v>0</v>
      </c>
      <c r="CY217">
        <v>1678124978.5</v>
      </c>
      <c r="CZ217" t="s">
        <v>356</v>
      </c>
      <c r="DA217">
        <v>1678124978.5</v>
      </c>
      <c r="DB217">
        <v>1678124958</v>
      </c>
      <c r="DC217">
        <v>13</v>
      </c>
      <c r="DD217">
        <v>-0.20300000000000001</v>
      </c>
      <c r="DE217">
        <v>-1.0999999999999999E-2</v>
      </c>
      <c r="DF217">
        <v>-7.2679999999999998</v>
      </c>
      <c r="DG217">
        <v>0.23699999999999999</v>
      </c>
      <c r="DH217">
        <v>791</v>
      </c>
      <c r="DI217">
        <v>32</v>
      </c>
      <c r="DJ217">
        <v>0.03</v>
      </c>
      <c r="DK217">
        <v>7.0000000000000007E-2</v>
      </c>
      <c r="DL217">
        <v>-31.180526829268299</v>
      </c>
      <c r="DM217">
        <v>7.4176306620120591E-2</v>
      </c>
      <c r="DN217">
        <v>6.5799862941477522E-2</v>
      </c>
      <c r="DO217">
        <v>1</v>
      </c>
      <c r="DP217">
        <v>1.885679512195122</v>
      </c>
      <c r="DQ217">
        <v>-0.13179637630662011</v>
      </c>
      <c r="DR217">
        <v>1.495505101902225E-2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371</v>
      </c>
      <c r="EA217">
        <v>3.29644</v>
      </c>
      <c r="EB217">
        <v>2.6254499999999998</v>
      </c>
      <c r="EC217">
        <v>0.220997</v>
      </c>
      <c r="ED217">
        <v>0.22179399999999999</v>
      </c>
      <c r="EE217">
        <v>0.139789</v>
      </c>
      <c r="EF217">
        <v>0.13351099999999999</v>
      </c>
      <c r="EG217">
        <v>23466.7</v>
      </c>
      <c r="EH217">
        <v>23774.9</v>
      </c>
      <c r="EI217">
        <v>28036</v>
      </c>
      <c r="EJ217">
        <v>29416.1</v>
      </c>
      <c r="EK217">
        <v>33209.599999999999</v>
      </c>
      <c r="EL217">
        <v>35390.9</v>
      </c>
      <c r="EM217">
        <v>39593.199999999997</v>
      </c>
      <c r="EN217">
        <v>42043.1</v>
      </c>
      <c r="EO217">
        <v>2.1890200000000002</v>
      </c>
      <c r="EP217">
        <v>2.1804999999999999</v>
      </c>
      <c r="EQ217">
        <v>0.110306</v>
      </c>
      <c r="ER217">
        <v>0</v>
      </c>
      <c r="ES217">
        <v>30.7058</v>
      </c>
      <c r="ET217">
        <v>999.9</v>
      </c>
      <c r="EU217">
        <v>71.2</v>
      </c>
      <c r="EV217">
        <v>34.799999999999997</v>
      </c>
      <c r="EW217">
        <v>39.358699999999999</v>
      </c>
      <c r="EX217">
        <v>56.6783</v>
      </c>
      <c r="EY217">
        <v>-3.4415100000000001</v>
      </c>
      <c r="EZ217">
        <v>2</v>
      </c>
      <c r="FA217">
        <v>0.48058200000000001</v>
      </c>
      <c r="FB217">
        <v>0.12506800000000001</v>
      </c>
      <c r="FC217">
        <v>20.274799999999999</v>
      </c>
      <c r="FD217">
        <v>5.2187900000000003</v>
      </c>
      <c r="FE217">
        <v>12.0097</v>
      </c>
      <c r="FF217">
        <v>4.9864499999999996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1.8658699999999999</v>
      </c>
      <c r="FM217">
        <v>1.8623400000000001</v>
      </c>
      <c r="FN217">
        <v>1.8643799999999999</v>
      </c>
      <c r="FO217">
        <v>1.86049</v>
      </c>
      <c r="FP217">
        <v>1.86113</v>
      </c>
      <c r="FQ217">
        <v>1.86026</v>
      </c>
      <c r="FR217">
        <v>1.8620300000000001</v>
      </c>
      <c r="FS217">
        <v>1.8585700000000001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-8.19</v>
      </c>
      <c r="GH217">
        <v>0.25380000000000003</v>
      </c>
      <c r="GI217">
        <v>-4.6300871571038451</v>
      </c>
      <c r="GJ217">
        <v>-4.6782648166075668E-3</v>
      </c>
      <c r="GK217">
        <v>2.0645039605938809E-6</v>
      </c>
      <c r="GL217">
        <v>-4.2957140779123221E-10</v>
      </c>
      <c r="GM217">
        <v>-8.3289933805379121E-2</v>
      </c>
      <c r="GN217">
        <v>6.7050777095108757E-4</v>
      </c>
      <c r="GO217">
        <v>6.3862846072479287E-4</v>
      </c>
      <c r="GP217">
        <v>-1.0801389653900339E-5</v>
      </c>
      <c r="GQ217">
        <v>6</v>
      </c>
      <c r="GR217">
        <v>2074</v>
      </c>
      <c r="GS217">
        <v>4</v>
      </c>
      <c r="GT217">
        <v>34</v>
      </c>
      <c r="GU217">
        <v>162.9</v>
      </c>
      <c r="GV217">
        <v>163.30000000000001</v>
      </c>
      <c r="GW217">
        <v>3.5083000000000002</v>
      </c>
      <c r="GX217">
        <v>2.52197</v>
      </c>
      <c r="GY217">
        <v>2.04834</v>
      </c>
      <c r="GZ217">
        <v>2.6159699999999999</v>
      </c>
      <c r="HA217">
        <v>2.1972700000000001</v>
      </c>
      <c r="HB217">
        <v>2.3303199999999999</v>
      </c>
      <c r="HC217">
        <v>40.323700000000002</v>
      </c>
      <c r="HD217">
        <v>13.2127</v>
      </c>
      <c r="HE217">
        <v>18</v>
      </c>
      <c r="HF217">
        <v>679.25599999999997</v>
      </c>
      <c r="HG217">
        <v>748.21699999999998</v>
      </c>
      <c r="HH217">
        <v>30.9998</v>
      </c>
      <c r="HI217">
        <v>33.463900000000002</v>
      </c>
      <c r="HJ217">
        <v>30.0001</v>
      </c>
      <c r="HK217">
        <v>33.4148</v>
      </c>
      <c r="HL217">
        <v>33.430999999999997</v>
      </c>
      <c r="HM217">
        <v>70.183899999999994</v>
      </c>
      <c r="HN217">
        <v>21.231400000000001</v>
      </c>
      <c r="HO217">
        <v>97.397000000000006</v>
      </c>
      <c r="HP217">
        <v>31</v>
      </c>
      <c r="HQ217">
        <v>1348.18</v>
      </c>
      <c r="HR217">
        <v>32.523299999999999</v>
      </c>
      <c r="HS217">
        <v>98.819100000000006</v>
      </c>
      <c r="HT217">
        <v>97.496899999999997</v>
      </c>
    </row>
    <row r="218" spans="1:228" x14ac:dyDescent="0.2">
      <c r="A218">
        <v>203</v>
      </c>
      <c r="B218">
        <v>1678134759.0999999</v>
      </c>
      <c r="C218">
        <v>806.5</v>
      </c>
      <c r="D218" t="s">
        <v>765</v>
      </c>
      <c r="E218" t="s">
        <v>766</v>
      </c>
      <c r="F218">
        <v>4</v>
      </c>
      <c r="G218">
        <v>1678134756.7874999</v>
      </c>
      <c r="H218">
        <f t="shared" si="102"/>
        <v>2.0873074965217274E-3</v>
      </c>
      <c r="I218">
        <f t="shared" si="103"/>
        <v>2.0873074965217273</v>
      </c>
      <c r="J218">
        <f t="shared" si="104"/>
        <v>20.626950108037324</v>
      </c>
      <c r="K218">
        <f t="shared" si="105"/>
        <v>1309.5587499999999</v>
      </c>
      <c r="L218">
        <f t="shared" si="106"/>
        <v>1048.635388793266</v>
      </c>
      <c r="M218">
        <f t="shared" si="107"/>
        <v>106.07316125800128</v>
      </c>
      <c r="N218">
        <f t="shared" si="108"/>
        <v>132.46647781497092</v>
      </c>
      <c r="O218">
        <f t="shared" si="109"/>
        <v>0.14510246722007303</v>
      </c>
      <c r="P218">
        <f t="shared" si="110"/>
        <v>2.7670848769519854</v>
      </c>
      <c r="Q218">
        <f t="shared" si="111"/>
        <v>0.14100400430154925</v>
      </c>
      <c r="R218">
        <f t="shared" si="112"/>
        <v>8.8486090909363352E-2</v>
      </c>
      <c r="S218">
        <f t="shared" si="113"/>
        <v>226.12961136186971</v>
      </c>
      <c r="T218">
        <f t="shared" si="114"/>
        <v>33.441620289146421</v>
      </c>
      <c r="U218">
        <f t="shared" si="115"/>
        <v>32.490200000000002</v>
      </c>
      <c r="V218">
        <f t="shared" si="116"/>
        <v>4.9091816982411913</v>
      </c>
      <c r="W218">
        <f t="shared" si="117"/>
        <v>70.280581347958602</v>
      </c>
      <c r="X218">
        <f t="shared" si="118"/>
        <v>3.4738356948462732</v>
      </c>
      <c r="Y218">
        <f t="shared" si="119"/>
        <v>4.9428101307918046</v>
      </c>
      <c r="Z218">
        <f t="shared" si="120"/>
        <v>1.4353460033949181</v>
      </c>
      <c r="AA218">
        <f t="shared" si="121"/>
        <v>-92.050260596608183</v>
      </c>
      <c r="AB218">
        <f t="shared" si="122"/>
        <v>18.065586574222881</v>
      </c>
      <c r="AC218">
        <f t="shared" si="123"/>
        <v>1.4886440762631512</v>
      </c>
      <c r="AD218">
        <f t="shared" si="124"/>
        <v>153.63358141574756</v>
      </c>
      <c r="AE218">
        <f t="shared" si="125"/>
        <v>31.001976834290648</v>
      </c>
      <c r="AF218">
        <f t="shared" si="126"/>
        <v>2.0379624526686562</v>
      </c>
      <c r="AG218">
        <f t="shared" si="127"/>
        <v>20.626950108037324</v>
      </c>
      <c r="AH218">
        <v>1385.2957798884329</v>
      </c>
      <c r="AI218">
        <v>1359.1733939393939</v>
      </c>
      <c r="AJ218">
        <v>1.679504656631754</v>
      </c>
      <c r="AK218">
        <v>62.734653934625719</v>
      </c>
      <c r="AL218">
        <f t="shared" si="128"/>
        <v>2.0873074965217273</v>
      </c>
      <c r="AM218">
        <v>32.529870898835519</v>
      </c>
      <c r="AN218">
        <v>34.354654545454537</v>
      </c>
      <c r="AO218">
        <v>5.8100921990595147E-3</v>
      </c>
      <c r="AP218">
        <v>100.3352754229541</v>
      </c>
      <c r="AQ218">
        <v>18</v>
      </c>
      <c r="AR218">
        <v>3</v>
      </c>
      <c r="AS218">
        <f t="shared" si="129"/>
        <v>1</v>
      </c>
      <c r="AT218">
        <f t="shared" si="130"/>
        <v>0</v>
      </c>
      <c r="AU218">
        <f t="shared" si="131"/>
        <v>47381.274593714093</v>
      </c>
      <c r="AV218">
        <f t="shared" si="132"/>
        <v>1200.06125</v>
      </c>
      <c r="AW218">
        <f t="shared" si="133"/>
        <v>1025.978826094233</v>
      </c>
      <c r="AX218">
        <f t="shared" si="134"/>
        <v>0.85493871758148432</v>
      </c>
      <c r="AY218">
        <f t="shared" si="135"/>
        <v>0.18843172493226468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1678134756.7874999</v>
      </c>
      <c r="BF218">
        <v>1309.5587499999999</v>
      </c>
      <c r="BG218">
        <v>1340.6375</v>
      </c>
      <c r="BH218">
        <v>34.342212500000002</v>
      </c>
      <c r="BI218">
        <v>32.525737499999998</v>
      </c>
      <c r="BJ218">
        <v>1317.7525000000001</v>
      </c>
      <c r="BK218">
        <v>34.088362500000002</v>
      </c>
      <c r="BL218">
        <v>650.04174999999998</v>
      </c>
      <c r="BM218">
        <v>101.0535</v>
      </c>
      <c r="BN218">
        <v>0.1000204625</v>
      </c>
      <c r="BO218">
        <v>32.6113</v>
      </c>
      <c r="BP218">
        <v>32.490200000000002</v>
      </c>
      <c r="BQ218">
        <v>999.9</v>
      </c>
      <c r="BR218">
        <v>0</v>
      </c>
      <c r="BS218">
        <v>0</v>
      </c>
      <c r="BT218">
        <v>9006.4825000000019</v>
      </c>
      <c r="BU218">
        <v>0</v>
      </c>
      <c r="BV218">
        <v>64.889212500000014</v>
      </c>
      <c r="BW218">
        <v>-31.078812500000002</v>
      </c>
      <c r="BX218">
        <v>1356.13</v>
      </c>
      <c r="BY218">
        <v>1385.70875</v>
      </c>
      <c r="BZ218">
        <v>1.816465</v>
      </c>
      <c r="CA218">
        <v>1340.6375</v>
      </c>
      <c r="CB218">
        <v>32.525737499999998</v>
      </c>
      <c r="CC218">
        <v>3.4703962499999998</v>
      </c>
      <c r="CD218">
        <v>3.2868374999999999</v>
      </c>
      <c r="CE218">
        <v>26.4756125</v>
      </c>
      <c r="CF218">
        <v>25.557112499999999</v>
      </c>
      <c r="CG218">
        <v>1200.06125</v>
      </c>
      <c r="CH218">
        <v>0.49996087500000003</v>
      </c>
      <c r="CI218">
        <v>0.50003912500000003</v>
      </c>
      <c r="CJ218">
        <v>0</v>
      </c>
      <c r="CK218">
        <v>1122.6099999999999</v>
      </c>
      <c r="CL218">
        <v>4.9990899999999998</v>
      </c>
      <c r="CM218">
        <v>12220.85</v>
      </c>
      <c r="CN218">
        <v>9558.2000000000007</v>
      </c>
      <c r="CO218">
        <v>42.585624999999993</v>
      </c>
      <c r="CP218">
        <v>44</v>
      </c>
      <c r="CQ218">
        <v>43.351374999999997</v>
      </c>
      <c r="CR218">
        <v>43.210624999999993</v>
      </c>
      <c r="CS218">
        <v>43.882750000000001</v>
      </c>
      <c r="CT218">
        <v>597.48249999999996</v>
      </c>
      <c r="CU218">
        <v>597.57875000000001</v>
      </c>
      <c r="CV218">
        <v>0</v>
      </c>
      <c r="CW218">
        <v>1678134801.4000001</v>
      </c>
      <c r="CX218">
        <v>0</v>
      </c>
      <c r="CY218">
        <v>1678124978.5</v>
      </c>
      <c r="CZ218" t="s">
        <v>356</v>
      </c>
      <c r="DA218">
        <v>1678124978.5</v>
      </c>
      <c r="DB218">
        <v>1678124958</v>
      </c>
      <c r="DC218">
        <v>13</v>
      </c>
      <c r="DD218">
        <v>-0.20300000000000001</v>
      </c>
      <c r="DE218">
        <v>-1.0999999999999999E-2</v>
      </c>
      <c r="DF218">
        <v>-7.2679999999999998</v>
      </c>
      <c r="DG218">
        <v>0.23699999999999999</v>
      </c>
      <c r="DH218">
        <v>791</v>
      </c>
      <c r="DI218">
        <v>32</v>
      </c>
      <c r="DJ218">
        <v>0.03</v>
      </c>
      <c r="DK218">
        <v>7.0000000000000007E-2</v>
      </c>
      <c r="DL218">
        <v>-31.161860975609748</v>
      </c>
      <c r="DM218">
        <v>0.34912473867590249</v>
      </c>
      <c r="DN218">
        <v>8.5865782611226779E-2</v>
      </c>
      <c r="DO218">
        <v>0</v>
      </c>
      <c r="DP218">
        <v>1.868894146341463</v>
      </c>
      <c r="DQ218">
        <v>-0.26153728222996808</v>
      </c>
      <c r="DR218">
        <v>2.93498655812445E-2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3.2962400000000001</v>
      </c>
      <c r="EB218">
        <v>2.62513</v>
      </c>
      <c r="EC218">
        <v>0.22167400000000001</v>
      </c>
      <c r="ED218">
        <v>0.22248299999999999</v>
      </c>
      <c r="EE218">
        <v>0.13986199999999999</v>
      </c>
      <c r="EF218">
        <v>0.1336</v>
      </c>
      <c r="EG218">
        <v>23446.1</v>
      </c>
      <c r="EH218">
        <v>23754</v>
      </c>
      <c r="EI218">
        <v>28035.8</v>
      </c>
      <c r="EJ218">
        <v>29416.3</v>
      </c>
      <c r="EK218">
        <v>33206.699999999997</v>
      </c>
      <c r="EL218">
        <v>35387.800000000003</v>
      </c>
      <c r="EM218">
        <v>39593.1</v>
      </c>
      <c r="EN218">
        <v>42043.7</v>
      </c>
      <c r="EO218">
        <v>2.1886700000000001</v>
      </c>
      <c r="EP218">
        <v>2.1806000000000001</v>
      </c>
      <c r="EQ218">
        <v>0.110623</v>
      </c>
      <c r="ER218">
        <v>0</v>
      </c>
      <c r="ES218">
        <v>30.6965</v>
      </c>
      <c r="ET218">
        <v>999.9</v>
      </c>
      <c r="EU218">
        <v>71.2</v>
      </c>
      <c r="EV218">
        <v>34.799999999999997</v>
      </c>
      <c r="EW218">
        <v>39.357599999999998</v>
      </c>
      <c r="EX218">
        <v>56.378300000000003</v>
      </c>
      <c r="EY218">
        <v>-3.4214699999999998</v>
      </c>
      <c r="EZ218">
        <v>2</v>
      </c>
      <c r="FA218">
        <v>0.48050599999999999</v>
      </c>
      <c r="FB218">
        <v>0.12534300000000001</v>
      </c>
      <c r="FC218">
        <v>20.274799999999999</v>
      </c>
      <c r="FD218">
        <v>5.21699</v>
      </c>
      <c r="FE218">
        <v>12.0097</v>
      </c>
      <c r="FF218">
        <v>4.9858500000000001</v>
      </c>
      <c r="FG218">
        <v>3.2842199999999999</v>
      </c>
      <c r="FH218">
        <v>9999</v>
      </c>
      <c r="FI218">
        <v>9999</v>
      </c>
      <c r="FJ218">
        <v>9999</v>
      </c>
      <c r="FK218">
        <v>999.9</v>
      </c>
      <c r="FL218">
        <v>1.86588</v>
      </c>
      <c r="FM218">
        <v>1.8623400000000001</v>
      </c>
      <c r="FN218">
        <v>1.86436</v>
      </c>
      <c r="FO218">
        <v>1.8604799999999999</v>
      </c>
      <c r="FP218">
        <v>1.8611500000000001</v>
      </c>
      <c r="FQ218">
        <v>1.8602799999999999</v>
      </c>
      <c r="FR218">
        <v>1.86202</v>
      </c>
      <c r="FS218">
        <v>1.8586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-8.1999999999999993</v>
      </c>
      <c r="GH218">
        <v>0.25390000000000001</v>
      </c>
      <c r="GI218">
        <v>-4.6300871571038451</v>
      </c>
      <c r="GJ218">
        <v>-4.6782648166075668E-3</v>
      </c>
      <c r="GK218">
        <v>2.0645039605938809E-6</v>
      </c>
      <c r="GL218">
        <v>-4.2957140779123221E-10</v>
      </c>
      <c r="GM218">
        <v>-8.3289933805379121E-2</v>
      </c>
      <c r="GN218">
        <v>6.7050777095108757E-4</v>
      </c>
      <c r="GO218">
        <v>6.3862846072479287E-4</v>
      </c>
      <c r="GP218">
        <v>-1.0801389653900339E-5</v>
      </c>
      <c r="GQ218">
        <v>6</v>
      </c>
      <c r="GR218">
        <v>2074</v>
      </c>
      <c r="GS218">
        <v>4</v>
      </c>
      <c r="GT218">
        <v>34</v>
      </c>
      <c r="GU218">
        <v>163</v>
      </c>
      <c r="GV218">
        <v>163.4</v>
      </c>
      <c r="GW218">
        <v>3.5217299999999998</v>
      </c>
      <c r="GX218">
        <v>2.51953</v>
      </c>
      <c r="GY218">
        <v>2.04834</v>
      </c>
      <c r="GZ218">
        <v>2.6171899999999999</v>
      </c>
      <c r="HA218">
        <v>2.1972700000000001</v>
      </c>
      <c r="HB218">
        <v>2.3278799999999999</v>
      </c>
      <c r="HC218">
        <v>40.323700000000002</v>
      </c>
      <c r="HD218">
        <v>13.2127</v>
      </c>
      <c r="HE218">
        <v>18</v>
      </c>
      <c r="HF218">
        <v>678.971</v>
      </c>
      <c r="HG218">
        <v>748.31299999999999</v>
      </c>
      <c r="HH218">
        <v>30.9999</v>
      </c>
      <c r="HI218">
        <v>33.463900000000002</v>
      </c>
      <c r="HJ218">
        <v>30.0001</v>
      </c>
      <c r="HK218">
        <v>33.4148</v>
      </c>
      <c r="HL218">
        <v>33.430999999999997</v>
      </c>
      <c r="HM218">
        <v>70.461399999999998</v>
      </c>
      <c r="HN218">
        <v>21.231400000000001</v>
      </c>
      <c r="HO218">
        <v>97.397000000000006</v>
      </c>
      <c r="HP218">
        <v>31</v>
      </c>
      <c r="HQ218">
        <v>1354.86</v>
      </c>
      <c r="HR218">
        <v>32.409300000000002</v>
      </c>
      <c r="HS218">
        <v>98.818700000000007</v>
      </c>
      <c r="HT218">
        <v>97.498099999999994</v>
      </c>
    </row>
    <row r="219" spans="1:228" x14ac:dyDescent="0.2">
      <c r="A219">
        <v>204</v>
      </c>
      <c r="B219">
        <v>1678134763.0999999</v>
      </c>
      <c r="C219">
        <v>810.5</v>
      </c>
      <c r="D219" t="s">
        <v>767</v>
      </c>
      <c r="E219" t="s">
        <v>768</v>
      </c>
      <c r="F219">
        <v>4</v>
      </c>
      <c r="G219">
        <v>1678134761.0999999</v>
      </c>
      <c r="H219">
        <f t="shared" si="102"/>
        <v>2.1078353619049931E-3</v>
      </c>
      <c r="I219">
        <f t="shared" si="103"/>
        <v>2.1078353619049932</v>
      </c>
      <c r="J219">
        <f t="shared" si="104"/>
        <v>20.119019337600754</v>
      </c>
      <c r="K219">
        <f t="shared" si="105"/>
        <v>1316.731428571429</v>
      </c>
      <c r="L219">
        <f t="shared" si="106"/>
        <v>1063.3767385503834</v>
      </c>
      <c r="M219">
        <f t="shared" si="107"/>
        <v>107.56350483026382</v>
      </c>
      <c r="N219">
        <f t="shared" si="108"/>
        <v>133.19103403595139</v>
      </c>
      <c r="O219">
        <f t="shared" si="109"/>
        <v>0.14648557008429045</v>
      </c>
      <c r="P219">
        <f t="shared" si="110"/>
        <v>2.7702392710840074</v>
      </c>
      <c r="Q219">
        <f t="shared" si="111"/>
        <v>0.14231442202539804</v>
      </c>
      <c r="R219">
        <f t="shared" si="112"/>
        <v>8.9311381666667577E-2</v>
      </c>
      <c r="S219">
        <f t="shared" si="113"/>
        <v>226.12834976400194</v>
      </c>
      <c r="T219">
        <f t="shared" si="114"/>
        <v>33.435195800195238</v>
      </c>
      <c r="U219">
        <f t="shared" si="115"/>
        <v>32.502785714285707</v>
      </c>
      <c r="V219">
        <f t="shared" si="116"/>
        <v>4.9126673462209904</v>
      </c>
      <c r="W219">
        <f t="shared" si="117"/>
        <v>70.336467081580309</v>
      </c>
      <c r="X219">
        <f t="shared" si="118"/>
        <v>3.4766092147961958</v>
      </c>
      <c r="Y219">
        <f t="shared" si="119"/>
        <v>4.9428260460734013</v>
      </c>
      <c r="Z219">
        <f t="shared" si="120"/>
        <v>1.4360581314247947</v>
      </c>
      <c r="AA219">
        <f t="shared" si="121"/>
        <v>-92.955539460010201</v>
      </c>
      <c r="AB219">
        <f t="shared" si="122"/>
        <v>16.215049440405625</v>
      </c>
      <c r="AC219">
        <f t="shared" si="123"/>
        <v>1.3347171289037265</v>
      </c>
      <c r="AD219">
        <f t="shared" si="124"/>
        <v>150.72257687330111</v>
      </c>
      <c r="AE219">
        <f t="shared" si="125"/>
        <v>31.069254447221361</v>
      </c>
      <c r="AF219">
        <f t="shared" si="126"/>
        <v>2.0550312723368558</v>
      </c>
      <c r="AG219">
        <f t="shared" si="127"/>
        <v>20.119019337600754</v>
      </c>
      <c r="AH219">
        <v>1392.3008882525221</v>
      </c>
      <c r="AI219">
        <v>1366.274181818181</v>
      </c>
      <c r="AJ219">
        <v>1.780375789589298</v>
      </c>
      <c r="AK219">
        <v>62.734653934625719</v>
      </c>
      <c r="AL219">
        <f t="shared" si="128"/>
        <v>2.1078353619049932</v>
      </c>
      <c r="AM219">
        <v>32.538176344260187</v>
      </c>
      <c r="AN219">
        <v>34.377823636363622</v>
      </c>
      <c r="AO219">
        <v>6.3820650789178004E-3</v>
      </c>
      <c r="AP219">
        <v>100.3352754229541</v>
      </c>
      <c r="AQ219">
        <v>18</v>
      </c>
      <c r="AR219">
        <v>3</v>
      </c>
      <c r="AS219">
        <f t="shared" si="129"/>
        <v>1</v>
      </c>
      <c r="AT219">
        <f t="shared" si="130"/>
        <v>0</v>
      </c>
      <c r="AU219">
        <f t="shared" si="131"/>
        <v>47468.147105213051</v>
      </c>
      <c r="AV219">
        <f t="shared" si="132"/>
        <v>1200.0671428571429</v>
      </c>
      <c r="AW219">
        <f t="shared" si="133"/>
        <v>1025.9826351108818</v>
      </c>
      <c r="AX219">
        <f t="shared" si="134"/>
        <v>0.85493769345955317</v>
      </c>
      <c r="AY219">
        <f t="shared" si="135"/>
        <v>0.18842974837693766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1678134761.0999999</v>
      </c>
      <c r="BF219">
        <v>1316.731428571429</v>
      </c>
      <c r="BG219">
        <v>1347.908571428572</v>
      </c>
      <c r="BH219">
        <v>34.369885714285722</v>
      </c>
      <c r="BI219">
        <v>32.538128571428572</v>
      </c>
      <c r="BJ219">
        <v>1324.934285714286</v>
      </c>
      <c r="BK219">
        <v>34.11588571428571</v>
      </c>
      <c r="BL219">
        <v>649.99885714285722</v>
      </c>
      <c r="BM219">
        <v>101.053</v>
      </c>
      <c r="BN219">
        <v>9.9772042857142834E-2</v>
      </c>
      <c r="BO219">
        <v>32.611357142857138</v>
      </c>
      <c r="BP219">
        <v>32.502785714285707</v>
      </c>
      <c r="BQ219">
        <v>999.89999999999986</v>
      </c>
      <c r="BR219">
        <v>0</v>
      </c>
      <c r="BS219">
        <v>0</v>
      </c>
      <c r="BT219">
        <v>9023.3042857142846</v>
      </c>
      <c r="BU219">
        <v>0</v>
      </c>
      <c r="BV219">
        <v>61.624942857142862</v>
      </c>
      <c r="BW219">
        <v>-31.17735714285714</v>
      </c>
      <c r="BX219">
        <v>1363.5985714285709</v>
      </c>
      <c r="BY219">
        <v>1393.24</v>
      </c>
      <c r="BZ219">
        <v>1.831774285714286</v>
      </c>
      <c r="CA219">
        <v>1347.908571428572</v>
      </c>
      <c r="CB219">
        <v>32.538128571428572</v>
      </c>
      <c r="CC219">
        <v>3.4731828571428571</v>
      </c>
      <c r="CD219">
        <v>3.288077142857142</v>
      </c>
      <c r="CE219">
        <v>26.48922857142858</v>
      </c>
      <c r="CF219">
        <v>25.563471428571429</v>
      </c>
      <c r="CG219">
        <v>1200.0671428571429</v>
      </c>
      <c r="CH219">
        <v>0.4999925714285714</v>
      </c>
      <c r="CI219">
        <v>0.50000742857142844</v>
      </c>
      <c r="CJ219">
        <v>0</v>
      </c>
      <c r="CK219">
        <v>1122.312857142857</v>
      </c>
      <c r="CL219">
        <v>4.9990899999999998</v>
      </c>
      <c r="CM219">
        <v>12220.28571428571</v>
      </c>
      <c r="CN219">
        <v>9558.35</v>
      </c>
      <c r="CO219">
        <v>42.571000000000012</v>
      </c>
      <c r="CP219">
        <v>44</v>
      </c>
      <c r="CQ219">
        <v>43.375</v>
      </c>
      <c r="CR219">
        <v>43.186999999999998</v>
      </c>
      <c r="CS219">
        <v>43.875</v>
      </c>
      <c r="CT219">
        <v>597.52714285714285</v>
      </c>
      <c r="CU219">
        <v>597.54142857142858</v>
      </c>
      <c r="CV219">
        <v>0</v>
      </c>
      <c r="CW219">
        <v>1678134805</v>
      </c>
      <c r="CX219">
        <v>0</v>
      </c>
      <c r="CY219">
        <v>1678124978.5</v>
      </c>
      <c r="CZ219" t="s">
        <v>356</v>
      </c>
      <c r="DA219">
        <v>1678124978.5</v>
      </c>
      <c r="DB219">
        <v>1678124958</v>
      </c>
      <c r="DC219">
        <v>13</v>
      </c>
      <c r="DD219">
        <v>-0.20300000000000001</v>
      </c>
      <c r="DE219">
        <v>-1.0999999999999999E-2</v>
      </c>
      <c r="DF219">
        <v>-7.2679999999999998</v>
      </c>
      <c r="DG219">
        <v>0.23699999999999999</v>
      </c>
      <c r="DH219">
        <v>791</v>
      </c>
      <c r="DI219">
        <v>32</v>
      </c>
      <c r="DJ219">
        <v>0.03</v>
      </c>
      <c r="DK219">
        <v>7.0000000000000007E-2</v>
      </c>
      <c r="DL219">
        <v>-31.15401219512195</v>
      </c>
      <c r="DM219">
        <v>6.9710801393763247E-2</v>
      </c>
      <c r="DN219">
        <v>8.2992821303196893E-2</v>
      </c>
      <c r="DO219">
        <v>1</v>
      </c>
      <c r="DP219">
        <v>1.8563321951219509</v>
      </c>
      <c r="DQ219">
        <v>-0.25773303135888492</v>
      </c>
      <c r="DR219">
        <v>2.9421515398635939E-2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371</v>
      </c>
      <c r="EA219">
        <v>3.29657</v>
      </c>
      <c r="EB219">
        <v>2.6253600000000001</v>
      </c>
      <c r="EC219">
        <v>0.22236700000000001</v>
      </c>
      <c r="ED219">
        <v>0.22316</v>
      </c>
      <c r="EE219">
        <v>0.13992299999999999</v>
      </c>
      <c r="EF219">
        <v>0.13359799999999999</v>
      </c>
      <c r="EG219">
        <v>23425.4</v>
      </c>
      <c r="EH219">
        <v>23733.3</v>
      </c>
      <c r="EI219">
        <v>28036.1</v>
      </c>
      <c r="EJ219">
        <v>29416.400000000001</v>
      </c>
      <c r="EK219">
        <v>33204.800000000003</v>
      </c>
      <c r="EL219">
        <v>35388</v>
      </c>
      <c r="EM219">
        <v>39593.5</v>
      </c>
      <c r="EN219">
        <v>42043.8</v>
      </c>
      <c r="EO219">
        <v>2.1888700000000001</v>
      </c>
      <c r="EP219">
        <v>2.18045</v>
      </c>
      <c r="EQ219">
        <v>0.111859</v>
      </c>
      <c r="ER219">
        <v>0</v>
      </c>
      <c r="ES219">
        <v>30.688500000000001</v>
      </c>
      <c r="ET219">
        <v>999.9</v>
      </c>
      <c r="EU219">
        <v>71.2</v>
      </c>
      <c r="EV219">
        <v>34.799999999999997</v>
      </c>
      <c r="EW219">
        <v>39.360100000000003</v>
      </c>
      <c r="EX219">
        <v>56.228299999999997</v>
      </c>
      <c r="EY219">
        <v>-3.5296500000000002</v>
      </c>
      <c r="EZ219">
        <v>2</v>
      </c>
      <c r="FA219">
        <v>0.48066599999999998</v>
      </c>
      <c r="FB219">
        <v>0.12500500000000001</v>
      </c>
      <c r="FC219">
        <v>20.275300000000001</v>
      </c>
      <c r="FD219">
        <v>5.2187900000000003</v>
      </c>
      <c r="FE219">
        <v>12.0098</v>
      </c>
      <c r="FF219">
        <v>4.9867499999999998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1.8658699999999999</v>
      </c>
      <c r="FM219">
        <v>1.8623400000000001</v>
      </c>
      <c r="FN219">
        <v>1.8643400000000001</v>
      </c>
      <c r="FO219">
        <v>1.8604700000000001</v>
      </c>
      <c r="FP219">
        <v>1.8611200000000001</v>
      </c>
      <c r="FQ219">
        <v>1.86026</v>
      </c>
      <c r="FR219">
        <v>1.8620300000000001</v>
      </c>
      <c r="FS219">
        <v>1.8585700000000001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-8.2100000000000009</v>
      </c>
      <c r="GH219">
        <v>0.25409999999999999</v>
      </c>
      <c r="GI219">
        <v>-4.6300871571038451</v>
      </c>
      <c r="GJ219">
        <v>-4.6782648166075668E-3</v>
      </c>
      <c r="GK219">
        <v>2.0645039605938809E-6</v>
      </c>
      <c r="GL219">
        <v>-4.2957140779123221E-10</v>
      </c>
      <c r="GM219">
        <v>-8.3289933805379121E-2</v>
      </c>
      <c r="GN219">
        <v>6.7050777095108757E-4</v>
      </c>
      <c r="GO219">
        <v>6.3862846072479287E-4</v>
      </c>
      <c r="GP219">
        <v>-1.0801389653900339E-5</v>
      </c>
      <c r="GQ219">
        <v>6</v>
      </c>
      <c r="GR219">
        <v>2074</v>
      </c>
      <c r="GS219">
        <v>4</v>
      </c>
      <c r="GT219">
        <v>34</v>
      </c>
      <c r="GU219">
        <v>163.1</v>
      </c>
      <c r="GV219">
        <v>163.4</v>
      </c>
      <c r="GW219">
        <v>3.5351599999999999</v>
      </c>
      <c r="GX219">
        <v>2.51831</v>
      </c>
      <c r="GY219">
        <v>2.04834</v>
      </c>
      <c r="GZ219">
        <v>2.6171899999999999</v>
      </c>
      <c r="HA219">
        <v>2.1972700000000001</v>
      </c>
      <c r="HB219">
        <v>2.3132299999999999</v>
      </c>
      <c r="HC219">
        <v>40.323700000000002</v>
      </c>
      <c r="HD219">
        <v>13.2302</v>
      </c>
      <c r="HE219">
        <v>18</v>
      </c>
      <c r="HF219">
        <v>679.13400000000001</v>
      </c>
      <c r="HG219">
        <v>748.16800000000001</v>
      </c>
      <c r="HH219">
        <v>30.9999</v>
      </c>
      <c r="HI219">
        <v>33.463900000000002</v>
      </c>
      <c r="HJ219">
        <v>30.0001</v>
      </c>
      <c r="HK219">
        <v>33.4148</v>
      </c>
      <c r="HL219">
        <v>33.430999999999997</v>
      </c>
      <c r="HM219">
        <v>70.733500000000006</v>
      </c>
      <c r="HN219">
        <v>21.524000000000001</v>
      </c>
      <c r="HO219">
        <v>97.022300000000001</v>
      </c>
      <c r="HP219">
        <v>31</v>
      </c>
      <c r="HQ219">
        <v>1361.54</v>
      </c>
      <c r="HR219">
        <v>32.342799999999997</v>
      </c>
      <c r="HS219">
        <v>98.819800000000001</v>
      </c>
      <c r="HT219">
        <v>97.4983</v>
      </c>
    </row>
    <row r="220" spans="1:228" x14ac:dyDescent="0.2">
      <c r="A220">
        <v>205</v>
      </c>
      <c r="B220">
        <v>1678134767.0999999</v>
      </c>
      <c r="C220">
        <v>814.5</v>
      </c>
      <c r="D220" t="s">
        <v>769</v>
      </c>
      <c r="E220" t="s">
        <v>770</v>
      </c>
      <c r="F220">
        <v>4</v>
      </c>
      <c r="G220">
        <v>1678134764.7874999</v>
      </c>
      <c r="H220">
        <f t="shared" si="102"/>
        <v>2.1013573593518355E-3</v>
      </c>
      <c r="I220">
        <f t="shared" si="103"/>
        <v>2.1013573593518355</v>
      </c>
      <c r="J220">
        <f t="shared" si="104"/>
        <v>20.255851074708989</v>
      </c>
      <c r="K220">
        <f t="shared" si="105"/>
        <v>1323.0137500000001</v>
      </c>
      <c r="L220">
        <f t="shared" si="106"/>
        <v>1067.6911729689605</v>
      </c>
      <c r="M220">
        <f t="shared" si="107"/>
        <v>107.99817584375123</v>
      </c>
      <c r="N220">
        <f t="shared" si="108"/>
        <v>133.82434474838033</v>
      </c>
      <c r="O220">
        <f t="shared" si="109"/>
        <v>0.14626707807775238</v>
      </c>
      <c r="P220">
        <f t="shared" si="110"/>
        <v>2.7587405584195897</v>
      </c>
      <c r="Q220">
        <f t="shared" si="111"/>
        <v>0.14209137169345237</v>
      </c>
      <c r="R220">
        <f t="shared" si="112"/>
        <v>8.9172348295312898E-2</v>
      </c>
      <c r="S220">
        <f t="shared" si="113"/>
        <v>226.11362578563705</v>
      </c>
      <c r="T220">
        <f t="shared" si="114"/>
        <v>33.444102842387856</v>
      </c>
      <c r="U220">
        <f t="shared" si="115"/>
        <v>32.500399999999999</v>
      </c>
      <c r="V220">
        <f t="shared" si="116"/>
        <v>4.9120064507264836</v>
      </c>
      <c r="W220">
        <f t="shared" si="117"/>
        <v>70.351461552654911</v>
      </c>
      <c r="X220">
        <f t="shared" si="118"/>
        <v>3.4781450566092187</v>
      </c>
      <c r="Y220">
        <f t="shared" si="119"/>
        <v>4.9439556476107933</v>
      </c>
      <c r="Z220">
        <f t="shared" si="120"/>
        <v>1.4338613941172649</v>
      </c>
      <c r="AA220">
        <f t="shared" si="121"/>
        <v>-92.669859547415939</v>
      </c>
      <c r="AB220">
        <f t="shared" si="122"/>
        <v>17.105719528598708</v>
      </c>
      <c r="AC220">
        <f t="shared" si="123"/>
        <v>1.413911695036882</v>
      </c>
      <c r="AD220">
        <f t="shared" si="124"/>
        <v>151.96339746185672</v>
      </c>
      <c r="AE220">
        <f t="shared" si="125"/>
        <v>30.936966701954994</v>
      </c>
      <c r="AF220">
        <f t="shared" si="126"/>
        <v>2.0891385991383076</v>
      </c>
      <c r="AG220">
        <f t="shared" si="127"/>
        <v>20.255851074708989</v>
      </c>
      <c r="AH220">
        <v>1399.2582893353581</v>
      </c>
      <c r="AI220">
        <v>1373.2684242424241</v>
      </c>
      <c r="AJ220">
        <v>1.7371203029149971</v>
      </c>
      <c r="AK220">
        <v>62.734653934625719</v>
      </c>
      <c r="AL220">
        <f t="shared" si="128"/>
        <v>2.1013573593518355</v>
      </c>
      <c r="AM220">
        <v>32.526006086257752</v>
      </c>
      <c r="AN220">
        <v>34.39014181818181</v>
      </c>
      <c r="AO220">
        <v>1.435630735606943E-3</v>
      </c>
      <c r="AP220">
        <v>100.3352754229541</v>
      </c>
      <c r="AQ220">
        <v>18</v>
      </c>
      <c r="AR220">
        <v>3</v>
      </c>
      <c r="AS220">
        <f t="shared" si="129"/>
        <v>1</v>
      </c>
      <c r="AT220">
        <f t="shared" si="130"/>
        <v>0</v>
      </c>
      <c r="AU220">
        <f t="shared" si="131"/>
        <v>47151.032506357471</v>
      </c>
      <c r="AV220">
        <f t="shared" si="132"/>
        <v>1199.98875</v>
      </c>
      <c r="AW220">
        <f t="shared" si="133"/>
        <v>1025.9156387490348</v>
      </c>
      <c r="AX220">
        <f t="shared" si="134"/>
        <v>0.85493771399859764</v>
      </c>
      <c r="AY220">
        <f t="shared" si="135"/>
        <v>0.18842978801729354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1678134764.7874999</v>
      </c>
      <c r="BF220">
        <v>1323.0137500000001</v>
      </c>
      <c r="BG220">
        <v>1354.1212499999999</v>
      </c>
      <c r="BH220">
        <v>34.385624999999997</v>
      </c>
      <c r="BI220">
        <v>32.523562499999997</v>
      </c>
      <c r="BJ220">
        <v>1331.2237500000001</v>
      </c>
      <c r="BK220">
        <v>34.1315375</v>
      </c>
      <c r="BL220">
        <v>650.02187499999991</v>
      </c>
      <c r="BM220">
        <v>101.050875</v>
      </c>
      <c r="BN220">
        <v>0.10026175</v>
      </c>
      <c r="BO220">
        <v>32.615412500000012</v>
      </c>
      <c r="BP220">
        <v>32.500399999999999</v>
      </c>
      <c r="BQ220">
        <v>999.9</v>
      </c>
      <c r="BR220">
        <v>0</v>
      </c>
      <c r="BS220">
        <v>0</v>
      </c>
      <c r="BT220">
        <v>8962.4225000000006</v>
      </c>
      <c r="BU220">
        <v>0</v>
      </c>
      <c r="BV220">
        <v>59.564599999999999</v>
      </c>
      <c r="BW220">
        <v>-31.110837499999999</v>
      </c>
      <c r="BX220">
        <v>1370.125</v>
      </c>
      <c r="BY220">
        <v>1399.64375</v>
      </c>
      <c r="BZ220">
        <v>1.86206125</v>
      </c>
      <c r="CA220">
        <v>1354.1212499999999</v>
      </c>
      <c r="CB220">
        <v>32.523562499999997</v>
      </c>
      <c r="CC220">
        <v>3.4746999999999999</v>
      </c>
      <c r="CD220">
        <v>3.2865375000000001</v>
      </c>
      <c r="CE220">
        <v>26.496625000000002</v>
      </c>
      <c r="CF220">
        <v>25.555612499999999</v>
      </c>
      <c r="CG220">
        <v>1199.98875</v>
      </c>
      <c r="CH220">
        <v>0.49999237499999988</v>
      </c>
      <c r="CI220">
        <v>0.50000762499999996</v>
      </c>
      <c r="CJ220">
        <v>0</v>
      </c>
      <c r="CK220">
        <v>1122.0975000000001</v>
      </c>
      <c r="CL220">
        <v>4.9990899999999998</v>
      </c>
      <c r="CM220">
        <v>12219.9125</v>
      </c>
      <c r="CN220">
        <v>9557.7312500000007</v>
      </c>
      <c r="CO220">
        <v>42.601374999999997</v>
      </c>
      <c r="CP220">
        <v>44</v>
      </c>
      <c r="CQ220">
        <v>43.359250000000003</v>
      </c>
      <c r="CR220">
        <v>43.186999999999998</v>
      </c>
      <c r="CS220">
        <v>43.875</v>
      </c>
      <c r="CT220">
        <v>597.48749999999995</v>
      </c>
      <c r="CU220">
        <v>597.50375000000008</v>
      </c>
      <c r="CV220">
        <v>0</v>
      </c>
      <c r="CW220">
        <v>1678134809.2</v>
      </c>
      <c r="CX220">
        <v>0</v>
      </c>
      <c r="CY220">
        <v>1678124978.5</v>
      </c>
      <c r="CZ220" t="s">
        <v>356</v>
      </c>
      <c r="DA220">
        <v>1678124978.5</v>
      </c>
      <c r="DB220">
        <v>1678124958</v>
      </c>
      <c r="DC220">
        <v>13</v>
      </c>
      <c r="DD220">
        <v>-0.20300000000000001</v>
      </c>
      <c r="DE220">
        <v>-1.0999999999999999E-2</v>
      </c>
      <c r="DF220">
        <v>-7.2679999999999998</v>
      </c>
      <c r="DG220">
        <v>0.23699999999999999</v>
      </c>
      <c r="DH220">
        <v>791</v>
      </c>
      <c r="DI220">
        <v>32</v>
      </c>
      <c r="DJ220">
        <v>0.03</v>
      </c>
      <c r="DK220">
        <v>7.0000000000000007E-2</v>
      </c>
      <c r="DL220">
        <v>-31.151163414634151</v>
      </c>
      <c r="DM220">
        <v>0.29346689895469491</v>
      </c>
      <c r="DN220">
        <v>8.3133204179321504E-2</v>
      </c>
      <c r="DO220">
        <v>0</v>
      </c>
      <c r="DP220">
        <v>1.851643658536585</v>
      </c>
      <c r="DQ220">
        <v>-0.1113004181184732</v>
      </c>
      <c r="DR220">
        <v>2.6477034941587339E-2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3.29644</v>
      </c>
      <c r="EB220">
        <v>2.6251699999999998</v>
      </c>
      <c r="EC220">
        <v>0.223056</v>
      </c>
      <c r="ED220">
        <v>0.22383</v>
      </c>
      <c r="EE220">
        <v>0.13994999999999999</v>
      </c>
      <c r="EF220">
        <v>0.13349900000000001</v>
      </c>
      <c r="EG220">
        <v>23404.799999999999</v>
      </c>
      <c r="EH220">
        <v>23712.7</v>
      </c>
      <c r="EI220">
        <v>28036.400000000001</v>
      </c>
      <c r="EJ220">
        <v>29416.3</v>
      </c>
      <c r="EK220">
        <v>33204</v>
      </c>
      <c r="EL220">
        <v>35392.1</v>
      </c>
      <c r="EM220">
        <v>39593.9</v>
      </c>
      <c r="EN220">
        <v>42043.9</v>
      </c>
      <c r="EO220">
        <v>2.1890999999999998</v>
      </c>
      <c r="EP220">
        <v>2.1803499999999998</v>
      </c>
      <c r="EQ220">
        <v>0.11190799999999999</v>
      </c>
      <c r="ER220">
        <v>0</v>
      </c>
      <c r="ES220">
        <v>30.681899999999999</v>
      </c>
      <c r="ET220">
        <v>999.9</v>
      </c>
      <c r="EU220">
        <v>71.2</v>
      </c>
      <c r="EV220">
        <v>34.799999999999997</v>
      </c>
      <c r="EW220">
        <v>39.3536</v>
      </c>
      <c r="EX220">
        <v>56.528300000000002</v>
      </c>
      <c r="EY220">
        <v>-3.5817299999999999</v>
      </c>
      <c r="EZ220">
        <v>2</v>
      </c>
      <c r="FA220">
        <v>0.48061999999999999</v>
      </c>
      <c r="FB220">
        <v>0.12617100000000001</v>
      </c>
      <c r="FC220">
        <v>20.275200000000002</v>
      </c>
      <c r="FD220">
        <v>5.2195400000000003</v>
      </c>
      <c r="FE220">
        <v>12.0098</v>
      </c>
      <c r="FF220">
        <v>4.9870999999999999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1.8623400000000001</v>
      </c>
      <c r="FN220">
        <v>1.86436</v>
      </c>
      <c r="FO220">
        <v>1.8604700000000001</v>
      </c>
      <c r="FP220">
        <v>1.8611200000000001</v>
      </c>
      <c r="FQ220">
        <v>1.86026</v>
      </c>
      <c r="FR220">
        <v>1.86202</v>
      </c>
      <c r="FS220">
        <v>1.85856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-8.2200000000000006</v>
      </c>
      <c r="GH220">
        <v>0.25409999999999999</v>
      </c>
      <c r="GI220">
        <v>-4.6300871571038451</v>
      </c>
      <c r="GJ220">
        <v>-4.6782648166075668E-3</v>
      </c>
      <c r="GK220">
        <v>2.0645039605938809E-6</v>
      </c>
      <c r="GL220">
        <v>-4.2957140779123221E-10</v>
      </c>
      <c r="GM220">
        <v>-8.3289933805379121E-2</v>
      </c>
      <c r="GN220">
        <v>6.7050777095108757E-4</v>
      </c>
      <c r="GO220">
        <v>6.3862846072479287E-4</v>
      </c>
      <c r="GP220">
        <v>-1.0801389653900339E-5</v>
      </c>
      <c r="GQ220">
        <v>6</v>
      </c>
      <c r="GR220">
        <v>2074</v>
      </c>
      <c r="GS220">
        <v>4</v>
      </c>
      <c r="GT220">
        <v>34</v>
      </c>
      <c r="GU220">
        <v>163.1</v>
      </c>
      <c r="GV220">
        <v>163.5</v>
      </c>
      <c r="GW220">
        <v>3.5497999999999998</v>
      </c>
      <c r="GX220">
        <v>2.5146500000000001</v>
      </c>
      <c r="GY220">
        <v>2.04834</v>
      </c>
      <c r="GZ220">
        <v>2.6171899999999999</v>
      </c>
      <c r="HA220">
        <v>2.1972700000000001</v>
      </c>
      <c r="HB220">
        <v>2.33765</v>
      </c>
      <c r="HC220">
        <v>40.323700000000002</v>
      </c>
      <c r="HD220">
        <v>13.2302</v>
      </c>
      <c r="HE220">
        <v>18</v>
      </c>
      <c r="HF220">
        <v>679.31700000000001</v>
      </c>
      <c r="HG220">
        <v>748.072</v>
      </c>
      <c r="HH220">
        <v>31.0002</v>
      </c>
      <c r="HI220">
        <v>33.463900000000002</v>
      </c>
      <c r="HJ220">
        <v>30.0001</v>
      </c>
      <c r="HK220">
        <v>33.4148</v>
      </c>
      <c r="HL220">
        <v>33.430999999999997</v>
      </c>
      <c r="HM220">
        <v>71.008600000000001</v>
      </c>
      <c r="HN220">
        <v>21.8278</v>
      </c>
      <c r="HO220">
        <v>97.022300000000001</v>
      </c>
      <c r="HP220">
        <v>31</v>
      </c>
      <c r="HQ220">
        <v>1368.22</v>
      </c>
      <c r="HR220">
        <v>32.284999999999997</v>
      </c>
      <c r="HS220">
        <v>98.820599999999999</v>
      </c>
      <c r="HT220">
        <v>97.498199999999997</v>
      </c>
    </row>
    <row r="221" spans="1:228" x14ac:dyDescent="0.2">
      <c r="A221">
        <v>206</v>
      </c>
      <c r="B221">
        <v>1678134771.0999999</v>
      </c>
      <c r="C221">
        <v>818.5</v>
      </c>
      <c r="D221" t="s">
        <v>771</v>
      </c>
      <c r="E221" t="s">
        <v>772</v>
      </c>
      <c r="F221">
        <v>4</v>
      </c>
      <c r="G221">
        <v>1678134769.0999999</v>
      </c>
      <c r="H221">
        <f t="shared" si="102"/>
        <v>2.1369216721534847E-3</v>
      </c>
      <c r="I221">
        <f t="shared" si="103"/>
        <v>2.1369216721534849</v>
      </c>
      <c r="J221">
        <f t="shared" si="104"/>
        <v>20.168516023419894</v>
      </c>
      <c r="K221">
        <f t="shared" si="105"/>
        <v>1330.212857142857</v>
      </c>
      <c r="L221">
        <f t="shared" si="106"/>
        <v>1079.5848035225808</v>
      </c>
      <c r="M221">
        <f t="shared" si="107"/>
        <v>109.20128596284809</v>
      </c>
      <c r="N221">
        <f t="shared" si="108"/>
        <v>134.55261145798076</v>
      </c>
      <c r="O221">
        <f t="shared" si="109"/>
        <v>0.14891390027433848</v>
      </c>
      <c r="P221">
        <f t="shared" si="110"/>
        <v>2.7580521210836491</v>
      </c>
      <c r="Q221">
        <f t="shared" si="111"/>
        <v>0.14458706101199045</v>
      </c>
      <c r="R221">
        <f t="shared" si="112"/>
        <v>9.074519040541397E-2</v>
      </c>
      <c r="S221">
        <f t="shared" si="113"/>
        <v>226.11568980649338</v>
      </c>
      <c r="T221">
        <f t="shared" si="114"/>
        <v>33.43696504117964</v>
      </c>
      <c r="U221">
        <f t="shared" si="115"/>
        <v>32.497571428571433</v>
      </c>
      <c r="V221">
        <f t="shared" si="116"/>
        <v>4.9112229742917179</v>
      </c>
      <c r="W221">
        <f t="shared" si="117"/>
        <v>70.344205825876344</v>
      </c>
      <c r="X221">
        <f t="shared" si="118"/>
        <v>3.4782570186099306</v>
      </c>
      <c r="Y221">
        <f t="shared" si="119"/>
        <v>4.9446247601681534</v>
      </c>
      <c r="Z221">
        <f t="shared" si="120"/>
        <v>1.4329659556817873</v>
      </c>
      <c r="AA221">
        <f t="shared" si="121"/>
        <v>-94.238245741968683</v>
      </c>
      <c r="AB221">
        <f t="shared" si="122"/>
        <v>17.879163654240045</v>
      </c>
      <c r="AC221">
        <f t="shared" si="123"/>
        <v>1.4782082497405618</v>
      </c>
      <c r="AD221">
        <f t="shared" si="124"/>
        <v>151.2348159685053</v>
      </c>
      <c r="AE221">
        <f t="shared" si="125"/>
        <v>30.864410856443889</v>
      </c>
      <c r="AF221">
        <f t="shared" si="126"/>
        <v>2.1585942963899658</v>
      </c>
      <c r="AG221">
        <f t="shared" si="127"/>
        <v>20.168516023419894</v>
      </c>
      <c r="AH221">
        <v>1406.0801800899201</v>
      </c>
      <c r="AI221">
        <v>1380.1905454545449</v>
      </c>
      <c r="AJ221">
        <v>1.7329709466922441</v>
      </c>
      <c r="AK221">
        <v>62.734653934625719</v>
      </c>
      <c r="AL221">
        <f t="shared" si="128"/>
        <v>2.1369216721534849</v>
      </c>
      <c r="AM221">
        <v>32.472745072491669</v>
      </c>
      <c r="AN221">
        <v>34.379581818181798</v>
      </c>
      <c r="AO221">
        <v>-3.5106894295442728E-4</v>
      </c>
      <c r="AP221">
        <v>100.3352754229541</v>
      </c>
      <c r="AQ221">
        <v>18</v>
      </c>
      <c r="AR221">
        <v>3</v>
      </c>
      <c r="AS221">
        <f t="shared" si="129"/>
        <v>1</v>
      </c>
      <c r="AT221">
        <f t="shared" si="130"/>
        <v>0</v>
      </c>
      <c r="AU221">
        <f t="shared" si="131"/>
        <v>47131.73810884446</v>
      </c>
      <c r="AV221">
        <f t="shared" si="132"/>
        <v>1200</v>
      </c>
      <c r="AW221">
        <f t="shared" si="133"/>
        <v>1025.925227879012</v>
      </c>
      <c r="AX221">
        <f t="shared" si="134"/>
        <v>0.85493768989917673</v>
      </c>
      <c r="AY221">
        <f t="shared" si="135"/>
        <v>0.18842974150541114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1678134769.0999999</v>
      </c>
      <c r="BF221">
        <v>1330.212857142857</v>
      </c>
      <c r="BG221">
        <v>1361.3528571428569</v>
      </c>
      <c r="BH221">
        <v>34.386714285714291</v>
      </c>
      <c r="BI221">
        <v>32.46272857142857</v>
      </c>
      <c r="BJ221">
        <v>1338.437142857143</v>
      </c>
      <c r="BK221">
        <v>34.132614285714283</v>
      </c>
      <c r="BL221">
        <v>650.01542857142863</v>
      </c>
      <c r="BM221">
        <v>101.05114285714291</v>
      </c>
      <c r="BN221">
        <v>0.1000456428571429</v>
      </c>
      <c r="BO221">
        <v>32.617814285714289</v>
      </c>
      <c r="BP221">
        <v>32.497571428571433</v>
      </c>
      <c r="BQ221">
        <v>999.89999999999986</v>
      </c>
      <c r="BR221">
        <v>0</v>
      </c>
      <c r="BS221">
        <v>0</v>
      </c>
      <c r="BT221">
        <v>8958.75</v>
      </c>
      <c r="BU221">
        <v>0</v>
      </c>
      <c r="BV221">
        <v>57.174971428571432</v>
      </c>
      <c r="BW221">
        <v>-31.137585714285709</v>
      </c>
      <c r="BX221">
        <v>1377.5842857142859</v>
      </c>
      <c r="BY221">
        <v>1407.027142857143</v>
      </c>
      <c r="BZ221">
        <v>1.924001428571428</v>
      </c>
      <c r="CA221">
        <v>1361.3528571428569</v>
      </c>
      <c r="CB221">
        <v>32.46272857142857</v>
      </c>
      <c r="CC221">
        <v>3.4748128571428571</v>
      </c>
      <c r="CD221">
        <v>3.280391428571428</v>
      </c>
      <c r="CE221">
        <v>26.497171428571431</v>
      </c>
      <c r="CF221">
        <v>25.524057142857149</v>
      </c>
      <c r="CG221">
        <v>1200</v>
      </c>
      <c r="CH221">
        <v>0.49999457142857151</v>
      </c>
      <c r="CI221">
        <v>0.5000054285714286</v>
      </c>
      <c r="CJ221">
        <v>0</v>
      </c>
      <c r="CK221">
        <v>1121.5542857142859</v>
      </c>
      <c r="CL221">
        <v>4.9990899999999998</v>
      </c>
      <c r="CM221">
        <v>12215.971428571431</v>
      </c>
      <c r="CN221">
        <v>9557.8500000000022</v>
      </c>
      <c r="CO221">
        <v>42.588999999999999</v>
      </c>
      <c r="CP221">
        <v>44</v>
      </c>
      <c r="CQ221">
        <v>43.357000000000014</v>
      </c>
      <c r="CR221">
        <v>43.186999999999998</v>
      </c>
      <c r="CS221">
        <v>43.875</v>
      </c>
      <c r="CT221">
        <v>597.49285714285713</v>
      </c>
      <c r="CU221">
        <v>597.50714285714287</v>
      </c>
      <c r="CV221">
        <v>0</v>
      </c>
      <c r="CW221">
        <v>1678134813.4000001</v>
      </c>
      <c r="CX221">
        <v>0</v>
      </c>
      <c r="CY221">
        <v>1678124978.5</v>
      </c>
      <c r="CZ221" t="s">
        <v>356</v>
      </c>
      <c r="DA221">
        <v>1678124978.5</v>
      </c>
      <c r="DB221">
        <v>1678124958</v>
      </c>
      <c r="DC221">
        <v>13</v>
      </c>
      <c r="DD221">
        <v>-0.20300000000000001</v>
      </c>
      <c r="DE221">
        <v>-1.0999999999999999E-2</v>
      </c>
      <c r="DF221">
        <v>-7.2679999999999998</v>
      </c>
      <c r="DG221">
        <v>0.23699999999999999</v>
      </c>
      <c r="DH221">
        <v>791</v>
      </c>
      <c r="DI221">
        <v>32</v>
      </c>
      <c r="DJ221">
        <v>0.03</v>
      </c>
      <c r="DK221">
        <v>7.0000000000000007E-2</v>
      </c>
      <c r="DL221">
        <v>-31.134402439024392</v>
      </c>
      <c r="DM221">
        <v>8.0703135888489583E-2</v>
      </c>
      <c r="DN221">
        <v>7.7708427793571552E-2</v>
      </c>
      <c r="DO221">
        <v>1</v>
      </c>
      <c r="DP221">
        <v>1.8587763414634151</v>
      </c>
      <c r="DQ221">
        <v>0.21237804878049221</v>
      </c>
      <c r="DR221">
        <v>3.7809228306746691E-2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371</v>
      </c>
      <c r="EA221">
        <v>3.2963399999999998</v>
      </c>
      <c r="EB221">
        <v>2.6249600000000002</v>
      </c>
      <c r="EC221">
        <v>0.22373599999999999</v>
      </c>
      <c r="ED221">
        <v>0.22450800000000001</v>
      </c>
      <c r="EE221">
        <v>0.13991100000000001</v>
      </c>
      <c r="EF221">
        <v>0.133296</v>
      </c>
      <c r="EG221">
        <v>23384.1</v>
      </c>
      <c r="EH221">
        <v>23692.1</v>
      </c>
      <c r="EI221">
        <v>28036.3</v>
      </c>
      <c r="EJ221">
        <v>29416.6</v>
      </c>
      <c r="EK221">
        <v>33205.5</v>
      </c>
      <c r="EL221">
        <v>35400.6</v>
      </c>
      <c r="EM221">
        <v>39593.800000000003</v>
      </c>
      <c r="EN221">
        <v>42044</v>
      </c>
      <c r="EO221">
        <v>2.1890700000000001</v>
      </c>
      <c r="EP221">
        <v>2.1804000000000001</v>
      </c>
      <c r="EQ221">
        <v>0.112064</v>
      </c>
      <c r="ER221">
        <v>0</v>
      </c>
      <c r="ES221">
        <v>30.676500000000001</v>
      </c>
      <c r="ET221">
        <v>999.9</v>
      </c>
      <c r="EU221">
        <v>71.2</v>
      </c>
      <c r="EV221">
        <v>34.799999999999997</v>
      </c>
      <c r="EW221">
        <v>39.360100000000003</v>
      </c>
      <c r="EX221">
        <v>56.6783</v>
      </c>
      <c r="EY221">
        <v>-3.6097800000000002</v>
      </c>
      <c r="EZ221">
        <v>2</v>
      </c>
      <c r="FA221">
        <v>0.48048299999999999</v>
      </c>
      <c r="FB221">
        <v>0.12818099999999999</v>
      </c>
      <c r="FC221">
        <v>20.274899999999999</v>
      </c>
      <c r="FD221">
        <v>5.2190899999999996</v>
      </c>
      <c r="FE221">
        <v>12.0099</v>
      </c>
      <c r="FF221">
        <v>4.9868499999999996</v>
      </c>
      <c r="FG221">
        <v>3.2846500000000001</v>
      </c>
      <c r="FH221">
        <v>9999</v>
      </c>
      <c r="FI221">
        <v>9999</v>
      </c>
      <c r="FJ221">
        <v>9999</v>
      </c>
      <c r="FK221">
        <v>999.9</v>
      </c>
      <c r="FL221">
        <v>1.8658600000000001</v>
      </c>
      <c r="FM221">
        <v>1.8623400000000001</v>
      </c>
      <c r="FN221">
        <v>1.8643400000000001</v>
      </c>
      <c r="FO221">
        <v>1.8604799999999999</v>
      </c>
      <c r="FP221">
        <v>1.86113</v>
      </c>
      <c r="FQ221">
        <v>1.8602700000000001</v>
      </c>
      <c r="FR221">
        <v>1.8620300000000001</v>
      </c>
      <c r="FS221">
        <v>1.8585799999999999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-8.23</v>
      </c>
      <c r="GH221">
        <v>0.254</v>
      </c>
      <c r="GI221">
        <v>-4.6300871571038451</v>
      </c>
      <c r="GJ221">
        <v>-4.6782648166075668E-3</v>
      </c>
      <c r="GK221">
        <v>2.0645039605938809E-6</v>
      </c>
      <c r="GL221">
        <v>-4.2957140779123221E-10</v>
      </c>
      <c r="GM221">
        <v>-8.3289933805379121E-2</v>
      </c>
      <c r="GN221">
        <v>6.7050777095108757E-4</v>
      </c>
      <c r="GO221">
        <v>6.3862846072479287E-4</v>
      </c>
      <c r="GP221">
        <v>-1.0801389653900339E-5</v>
      </c>
      <c r="GQ221">
        <v>6</v>
      </c>
      <c r="GR221">
        <v>2074</v>
      </c>
      <c r="GS221">
        <v>4</v>
      </c>
      <c r="GT221">
        <v>34</v>
      </c>
      <c r="GU221">
        <v>163.19999999999999</v>
      </c>
      <c r="GV221">
        <v>163.6</v>
      </c>
      <c r="GW221">
        <v>3.5632299999999999</v>
      </c>
      <c r="GX221">
        <v>2.5097700000000001</v>
      </c>
      <c r="GY221">
        <v>2.04834</v>
      </c>
      <c r="GZ221">
        <v>2.6171899999999999</v>
      </c>
      <c r="HA221">
        <v>2.1972700000000001</v>
      </c>
      <c r="HB221">
        <v>2.3571800000000001</v>
      </c>
      <c r="HC221">
        <v>40.323700000000002</v>
      </c>
      <c r="HD221">
        <v>13.221399999999999</v>
      </c>
      <c r="HE221">
        <v>18</v>
      </c>
      <c r="HF221">
        <v>679.29700000000003</v>
      </c>
      <c r="HG221">
        <v>748.12</v>
      </c>
      <c r="HH221">
        <v>31.000399999999999</v>
      </c>
      <c r="HI221">
        <v>33.463900000000002</v>
      </c>
      <c r="HJ221">
        <v>30.0001</v>
      </c>
      <c r="HK221">
        <v>33.4148</v>
      </c>
      <c r="HL221">
        <v>33.430999999999997</v>
      </c>
      <c r="HM221">
        <v>71.279499999999999</v>
      </c>
      <c r="HN221">
        <v>22.106100000000001</v>
      </c>
      <c r="HO221">
        <v>97.022300000000001</v>
      </c>
      <c r="HP221">
        <v>31</v>
      </c>
      <c r="HQ221">
        <v>1374.9</v>
      </c>
      <c r="HR221">
        <v>32.252899999999997</v>
      </c>
      <c r="HS221">
        <v>98.820499999999996</v>
      </c>
      <c r="HT221">
        <v>97.498800000000003</v>
      </c>
    </row>
    <row r="222" spans="1:228" x14ac:dyDescent="0.2">
      <c r="A222">
        <v>207</v>
      </c>
      <c r="B222">
        <v>1678134775.0999999</v>
      </c>
      <c r="C222">
        <v>822.5</v>
      </c>
      <c r="D222" t="s">
        <v>773</v>
      </c>
      <c r="E222" t="s">
        <v>774</v>
      </c>
      <c r="F222">
        <v>4</v>
      </c>
      <c r="G222">
        <v>1678134772.7874999</v>
      </c>
      <c r="H222">
        <f t="shared" si="102"/>
        <v>2.128937297644953E-3</v>
      </c>
      <c r="I222">
        <f t="shared" si="103"/>
        <v>2.1289372976449528</v>
      </c>
      <c r="J222">
        <f t="shared" si="104"/>
        <v>20.538226904041935</v>
      </c>
      <c r="K222">
        <f t="shared" si="105"/>
        <v>1336.3462500000001</v>
      </c>
      <c r="L222">
        <f t="shared" si="106"/>
        <v>1080.2747717030386</v>
      </c>
      <c r="M222">
        <f t="shared" si="107"/>
        <v>109.27107367496643</v>
      </c>
      <c r="N222">
        <f t="shared" si="108"/>
        <v>135.17300724223176</v>
      </c>
      <c r="O222">
        <f t="shared" si="109"/>
        <v>0.14807463622760281</v>
      </c>
      <c r="P222">
        <f t="shared" si="110"/>
        <v>2.7633711170611548</v>
      </c>
      <c r="Q222">
        <f t="shared" si="111"/>
        <v>0.14380365683991994</v>
      </c>
      <c r="R222">
        <f t="shared" si="112"/>
        <v>9.0250754872938932E-2</v>
      </c>
      <c r="S222">
        <f t="shared" si="113"/>
        <v>226.11591216197678</v>
      </c>
      <c r="T222">
        <f t="shared" si="114"/>
        <v>33.440989379077635</v>
      </c>
      <c r="U222">
        <f t="shared" si="115"/>
        <v>32.498725</v>
      </c>
      <c r="V222">
        <f t="shared" si="116"/>
        <v>4.9115424850067173</v>
      </c>
      <c r="W222">
        <f t="shared" si="117"/>
        <v>70.288330798711456</v>
      </c>
      <c r="X222">
        <f t="shared" si="118"/>
        <v>3.4761401415407858</v>
      </c>
      <c r="Y222">
        <f t="shared" si="119"/>
        <v>4.9455437368339261</v>
      </c>
      <c r="Z222">
        <f t="shared" si="120"/>
        <v>1.4354023434659315</v>
      </c>
      <c r="AA222">
        <f t="shared" si="121"/>
        <v>-93.886134826142424</v>
      </c>
      <c r="AB222">
        <f t="shared" si="122"/>
        <v>18.233150676555844</v>
      </c>
      <c r="AC222">
        <f t="shared" si="123"/>
        <v>1.5046063479877805</v>
      </c>
      <c r="AD222">
        <f t="shared" si="124"/>
        <v>151.96753436037801</v>
      </c>
      <c r="AE222">
        <f t="shared" si="125"/>
        <v>30.886131004603683</v>
      </c>
      <c r="AF222">
        <f t="shared" si="126"/>
        <v>2.1877381897583068</v>
      </c>
      <c r="AG222">
        <f t="shared" si="127"/>
        <v>20.538226904041935</v>
      </c>
      <c r="AH222">
        <v>1412.9924635354489</v>
      </c>
      <c r="AI222">
        <v>1386.949757575758</v>
      </c>
      <c r="AJ222">
        <v>1.6810808228273311</v>
      </c>
      <c r="AK222">
        <v>62.734653934625719</v>
      </c>
      <c r="AL222">
        <f t="shared" si="128"/>
        <v>2.1289372976449528</v>
      </c>
      <c r="AM222">
        <v>32.417778862247751</v>
      </c>
      <c r="AN222">
        <v>34.35527212121211</v>
      </c>
      <c r="AO222">
        <v>-6.4941920245732056E-3</v>
      </c>
      <c r="AP222">
        <v>100.3352754229541</v>
      </c>
      <c r="AQ222">
        <v>18</v>
      </c>
      <c r="AR222">
        <v>3</v>
      </c>
      <c r="AS222">
        <f t="shared" si="129"/>
        <v>1</v>
      </c>
      <c r="AT222">
        <f t="shared" si="130"/>
        <v>0</v>
      </c>
      <c r="AU222">
        <f t="shared" si="131"/>
        <v>47277.514427371345</v>
      </c>
      <c r="AV222">
        <f t="shared" si="132"/>
        <v>1200.0062499999999</v>
      </c>
      <c r="AW222">
        <f t="shared" si="133"/>
        <v>1025.9300762497287</v>
      </c>
      <c r="AX222">
        <f t="shared" si="134"/>
        <v>0.85493727740978753</v>
      </c>
      <c r="AY222">
        <f t="shared" si="135"/>
        <v>0.18842894540089003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1678134772.7874999</v>
      </c>
      <c r="BF222">
        <v>1336.3462500000001</v>
      </c>
      <c r="BG222">
        <v>1367.5550000000001</v>
      </c>
      <c r="BH222">
        <v>34.365787500000003</v>
      </c>
      <c r="BI222">
        <v>32.415750000000003</v>
      </c>
      <c r="BJ222">
        <v>1344.5787499999999</v>
      </c>
      <c r="BK222">
        <v>34.1118375</v>
      </c>
      <c r="BL222">
        <v>650.00437499999998</v>
      </c>
      <c r="BM222">
        <v>101.05125</v>
      </c>
      <c r="BN222">
        <v>9.99353625E-2</v>
      </c>
      <c r="BO222">
        <v>32.621112500000002</v>
      </c>
      <c r="BP222">
        <v>32.498725</v>
      </c>
      <c r="BQ222">
        <v>999.9</v>
      </c>
      <c r="BR222">
        <v>0</v>
      </c>
      <c r="BS222">
        <v>0</v>
      </c>
      <c r="BT222">
        <v>8986.9537500000006</v>
      </c>
      <c r="BU222">
        <v>0</v>
      </c>
      <c r="BV222">
        <v>55.002174999999987</v>
      </c>
      <c r="BW222">
        <v>-31.207999999999998</v>
      </c>
      <c r="BX222">
        <v>1383.905</v>
      </c>
      <c r="BY222">
        <v>1413.3675000000001</v>
      </c>
      <c r="BZ222">
        <v>1.9500550000000001</v>
      </c>
      <c r="CA222">
        <v>1367.5550000000001</v>
      </c>
      <c r="CB222">
        <v>32.415750000000003</v>
      </c>
      <c r="CC222">
        <v>3.4727074999999998</v>
      </c>
      <c r="CD222">
        <v>3.2756525000000001</v>
      </c>
      <c r="CE222">
        <v>26.486899999999999</v>
      </c>
      <c r="CF222">
        <v>25.499712500000001</v>
      </c>
      <c r="CG222">
        <v>1200.0062499999999</v>
      </c>
      <c r="CH222">
        <v>0.50000800000000001</v>
      </c>
      <c r="CI222">
        <v>0.49999199999999999</v>
      </c>
      <c r="CJ222">
        <v>0</v>
      </c>
      <c r="CK222">
        <v>1121.125</v>
      </c>
      <c r="CL222">
        <v>4.9990899999999998</v>
      </c>
      <c r="CM222">
        <v>12209.75</v>
      </c>
      <c r="CN222">
        <v>9557.9237500000017</v>
      </c>
      <c r="CO222">
        <v>42.625</v>
      </c>
      <c r="CP222">
        <v>44.015500000000003</v>
      </c>
      <c r="CQ222">
        <v>43.375</v>
      </c>
      <c r="CR222">
        <v>43.186999999999998</v>
      </c>
      <c r="CS222">
        <v>43.875</v>
      </c>
      <c r="CT222">
        <v>597.51375000000007</v>
      </c>
      <c r="CU222">
        <v>597.495</v>
      </c>
      <c r="CV222">
        <v>0</v>
      </c>
      <c r="CW222">
        <v>1678134817</v>
      </c>
      <c r="CX222">
        <v>0</v>
      </c>
      <c r="CY222">
        <v>1678124978.5</v>
      </c>
      <c r="CZ222" t="s">
        <v>356</v>
      </c>
      <c r="DA222">
        <v>1678124978.5</v>
      </c>
      <c r="DB222">
        <v>1678124958</v>
      </c>
      <c r="DC222">
        <v>13</v>
      </c>
      <c r="DD222">
        <v>-0.20300000000000001</v>
      </c>
      <c r="DE222">
        <v>-1.0999999999999999E-2</v>
      </c>
      <c r="DF222">
        <v>-7.2679999999999998</v>
      </c>
      <c r="DG222">
        <v>0.23699999999999999</v>
      </c>
      <c r="DH222">
        <v>791</v>
      </c>
      <c r="DI222">
        <v>32</v>
      </c>
      <c r="DJ222">
        <v>0.03</v>
      </c>
      <c r="DK222">
        <v>7.0000000000000007E-2</v>
      </c>
      <c r="DL222">
        <v>-31.138397560975609</v>
      </c>
      <c r="DM222">
        <v>-0.38818327526140689</v>
      </c>
      <c r="DN222">
        <v>7.012198252385321E-2</v>
      </c>
      <c r="DO222">
        <v>0</v>
      </c>
      <c r="DP222">
        <v>1.874666585365854</v>
      </c>
      <c r="DQ222">
        <v>0.51183219512195488</v>
      </c>
      <c r="DR222">
        <v>5.2505863440737231E-2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3.2964899999999999</v>
      </c>
      <c r="EB222">
        <v>2.6253799999999998</v>
      </c>
      <c r="EC222">
        <v>0.22439500000000001</v>
      </c>
      <c r="ED222">
        <v>0.22516800000000001</v>
      </c>
      <c r="EE222">
        <v>0.13984099999999999</v>
      </c>
      <c r="EF222">
        <v>0.13319800000000001</v>
      </c>
      <c r="EG222">
        <v>23364.5</v>
      </c>
      <c r="EH222">
        <v>23672.1</v>
      </c>
      <c r="EI222">
        <v>28036.7</v>
      </c>
      <c r="EJ222">
        <v>29416.799999999999</v>
      </c>
      <c r="EK222">
        <v>33208.6</v>
      </c>
      <c r="EL222">
        <v>35405</v>
      </c>
      <c r="EM222">
        <v>39594.300000000003</v>
      </c>
      <c r="EN222">
        <v>42044.4</v>
      </c>
      <c r="EO222">
        <v>2.1892</v>
      </c>
      <c r="EP222">
        <v>2.1803300000000001</v>
      </c>
      <c r="EQ222">
        <v>0.11274199999999999</v>
      </c>
      <c r="ER222">
        <v>0</v>
      </c>
      <c r="ES222">
        <v>30.672699999999999</v>
      </c>
      <c r="ET222">
        <v>999.9</v>
      </c>
      <c r="EU222">
        <v>71.2</v>
      </c>
      <c r="EV222">
        <v>34.799999999999997</v>
      </c>
      <c r="EW222">
        <v>39.360300000000002</v>
      </c>
      <c r="EX222">
        <v>56.408299999999997</v>
      </c>
      <c r="EY222">
        <v>-3.6979099999999998</v>
      </c>
      <c r="EZ222">
        <v>2</v>
      </c>
      <c r="FA222">
        <v>0.48063</v>
      </c>
      <c r="FB222">
        <v>0.13120599999999999</v>
      </c>
      <c r="FC222">
        <v>20.274999999999999</v>
      </c>
      <c r="FD222">
        <v>5.2199900000000001</v>
      </c>
      <c r="FE222">
        <v>12.0099</v>
      </c>
      <c r="FF222">
        <v>4.9868499999999996</v>
      </c>
      <c r="FG222">
        <v>3.2846500000000001</v>
      </c>
      <c r="FH222">
        <v>9999</v>
      </c>
      <c r="FI222">
        <v>9999</v>
      </c>
      <c r="FJ222">
        <v>9999</v>
      </c>
      <c r="FK222">
        <v>999.9</v>
      </c>
      <c r="FL222">
        <v>1.8658600000000001</v>
      </c>
      <c r="FM222">
        <v>1.8623400000000001</v>
      </c>
      <c r="FN222">
        <v>1.86435</v>
      </c>
      <c r="FO222">
        <v>1.8604700000000001</v>
      </c>
      <c r="FP222">
        <v>1.8611500000000001</v>
      </c>
      <c r="FQ222">
        <v>1.86025</v>
      </c>
      <c r="FR222">
        <v>1.86202</v>
      </c>
      <c r="FS222">
        <v>1.85856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-8.24</v>
      </c>
      <c r="GH222">
        <v>0.25380000000000003</v>
      </c>
      <c r="GI222">
        <v>-4.6300871571038451</v>
      </c>
      <c r="GJ222">
        <v>-4.6782648166075668E-3</v>
      </c>
      <c r="GK222">
        <v>2.0645039605938809E-6</v>
      </c>
      <c r="GL222">
        <v>-4.2957140779123221E-10</v>
      </c>
      <c r="GM222">
        <v>-8.3289933805379121E-2</v>
      </c>
      <c r="GN222">
        <v>6.7050777095108757E-4</v>
      </c>
      <c r="GO222">
        <v>6.3862846072479287E-4</v>
      </c>
      <c r="GP222">
        <v>-1.0801389653900339E-5</v>
      </c>
      <c r="GQ222">
        <v>6</v>
      </c>
      <c r="GR222">
        <v>2074</v>
      </c>
      <c r="GS222">
        <v>4</v>
      </c>
      <c r="GT222">
        <v>34</v>
      </c>
      <c r="GU222">
        <v>163.30000000000001</v>
      </c>
      <c r="GV222">
        <v>163.6</v>
      </c>
      <c r="GW222">
        <v>3.57666</v>
      </c>
      <c r="GX222">
        <v>2.5146500000000001</v>
      </c>
      <c r="GY222">
        <v>2.04834</v>
      </c>
      <c r="GZ222">
        <v>2.6171899999999999</v>
      </c>
      <c r="HA222">
        <v>2.1972700000000001</v>
      </c>
      <c r="HB222">
        <v>2.36694</v>
      </c>
      <c r="HC222">
        <v>40.3491</v>
      </c>
      <c r="HD222">
        <v>13.203900000000001</v>
      </c>
      <c r="HE222">
        <v>18</v>
      </c>
      <c r="HF222">
        <v>679.399</v>
      </c>
      <c r="HG222">
        <v>748.048</v>
      </c>
      <c r="HH222">
        <v>31.000699999999998</v>
      </c>
      <c r="HI222">
        <v>33.463900000000002</v>
      </c>
      <c r="HJ222">
        <v>30.0001</v>
      </c>
      <c r="HK222">
        <v>33.4148</v>
      </c>
      <c r="HL222">
        <v>33.430999999999997</v>
      </c>
      <c r="HM222">
        <v>71.552800000000005</v>
      </c>
      <c r="HN222">
        <v>22.106100000000001</v>
      </c>
      <c r="HO222">
        <v>97.022300000000001</v>
      </c>
      <c r="HP222">
        <v>31</v>
      </c>
      <c r="HQ222">
        <v>1381.58</v>
      </c>
      <c r="HR222">
        <v>32.230800000000002</v>
      </c>
      <c r="HS222">
        <v>98.821700000000007</v>
      </c>
      <c r="HT222">
        <v>97.499700000000004</v>
      </c>
    </row>
    <row r="223" spans="1:228" x14ac:dyDescent="0.2">
      <c r="A223">
        <v>208</v>
      </c>
      <c r="B223">
        <v>1678134779.0999999</v>
      </c>
      <c r="C223">
        <v>826.5</v>
      </c>
      <c r="D223" t="s">
        <v>775</v>
      </c>
      <c r="E223" t="s">
        <v>776</v>
      </c>
      <c r="F223">
        <v>4</v>
      </c>
      <c r="G223">
        <v>1678134777.0999999</v>
      </c>
      <c r="H223">
        <f t="shared" si="102"/>
        <v>2.1356691355902337E-3</v>
      </c>
      <c r="I223">
        <f t="shared" si="103"/>
        <v>2.1356691355902337</v>
      </c>
      <c r="J223">
        <f t="shared" si="104"/>
        <v>20.203242544223922</v>
      </c>
      <c r="K223">
        <f t="shared" si="105"/>
        <v>1343.4328571428571</v>
      </c>
      <c r="L223">
        <f t="shared" si="106"/>
        <v>1091.1727100149369</v>
      </c>
      <c r="M223">
        <f t="shared" si="107"/>
        <v>110.37385637526069</v>
      </c>
      <c r="N223">
        <f t="shared" si="108"/>
        <v>135.89037176531113</v>
      </c>
      <c r="O223">
        <f t="shared" si="109"/>
        <v>0.14830841175982484</v>
      </c>
      <c r="P223">
        <f t="shared" si="110"/>
        <v>2.7696300066289781</v>
      </c>
      <c r="Q223">
        <f t="shared" si="111"/>
        <v>0.14403352724600074</v>
      </c>
      <c r="R223">
        <f t="shared" si="112"/>
        <v>9.0394772172308846E-2</v>
      </c>
      <c r="S223">
        <f t="shared" si="113"/>
        <v>226.12897209186929</v>
      </c>
      <c r="T223">
        <f t="shared" si="114"/>
        <v>33.443177009443716</v>
      </c>
      <c r="U223">
        <f t="shared" si="115"/>
        <v>32.497157142857141</v>
      </c>
      <c r="V223">
        <f t="shared" si="116"/>
        <v>4.9111082318244943</v>
      </c>
      <c r="W223">
        <f t="shared" si="117"/>
        <v>70.2112594401666</v>
      </c>
      <c r="X223">
        <f t="shared" si="118"/>
        <v>3.4734358352876455</v>
      </c>
      <c r="Y223">
        <f t="shared" si="119"/>
        <v>4.9471208221918825</v>
      </c>
      <c r="Z223">
        <f t="shared" si="120"/>
        <v>1.4376723965368488</v>
      </c>
      <c r="AA223">
        <f t="shared" si="121"/>
        <v>-94.183008879529311</v>
      </c>
      <c r="AB223">
        <f t="shared" si="122"/>
        <v>19.353524651993112</v>
      </c>
      <c r="AC223">
        <f t="shared" si="123"/>
        <v>1.5934829507829891</v>
      </c>
      <c r="AD223">
        <f t="shared" si="124"/>
        <v>152.89297081511609</v>
      </c>
      <c r="AE223">
        <f t="shared" si="125"/>
        <v>30.875437482881498</v>
      </c>
      <c r="AF223">
        <f t="shared" si="126"/>
        <v>2.1960282479523134</v>
      </c>
      <c r="AG223">
        <f t="shared" si="127"/>
        <v>20.203242544223922</v>
      </c>
      <c r="AH223">
        <v>1419.7146516656489</v>
      </c>
      <c r="AI223">
        <v>1393.807757575757</v>
      </c>
      <c r="AJ223">
        <v>1.7293147068056809</v>
      </c>
      <c r="AK223">
        <v>62.734653934625719</v>
      </c>
      <c r="AL223">
        <f t="shared" si="128"/>
        <v>2.1356691355902337</v>
      </c>
      <c r="AM223">
        <v>32.387012053128473</v>
      </c>
      <c r="AN223">
        <v>34.329823636363606</v>
      </c>
      <c r="AO223">
        <v>-6.3811480503852174E-3</v>
      </c>
      <c r="AP223">
        <v>100.3352754229541</v>
      </c>
      <c r="AQ223">
        <v>18</v>
      </c>
      <c r="AR223">
        <v>3</v>
      </c>
      <c r="AS223">
        <f t="shared" si="129"/>
        <v>1</v>
      </c>
      <c r="AT223">
        <f t="shared" si="130"/>
        <v>0</v>
      </c>
      <c r="AU223">
        <f t="shared" si="131"/>
        <v>47448.958752938968</v>
      </c>
      <c r="AV223">
        <f t="shared" si="132"/>
        <v>1200.0728571428569</v>
      </c>
      <c r="AW223">
        <f t="shared" si="133"/>
        <v>1025.9872850216939</v>
      </c>
      <c r="AX223">
        <f t="shared" si="134"/>
        <v>0.85493749726526824</v>
      </c>
      <c r="AY223">
        <f t="shared" si="135"/>
        <v>0.1884293697219675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1678134777.0999999</v>
      </c>
      <c r="BF223">
        <v>1343.4328571428571</v>
      </c>
      <c r="BG223">
        <v>1374.6557142857141</v>
      </c>
      <c r="BH223">
        <v>34.338914285714289</v>
      </c>
      <c r="BI223">
        <v>32.38147142857143</v>
      </c>
      <c r="BJ223">
        <v>1351.674285714286</v>
      </c>
      <c r="BK223">
        <v>34.085128571428569</v>
      </c>
      <c r="BL223">
        <v>650.01714285714286</v>
      </c>
      <c r="BM223">
        <v>101.0517142857143</v>
      </c>
      <c r="BN223">
        <v>9.9877357142857143E-2</v>
      </c>
      <c r="BO223">
        <v>32.626771428571438</v>
      </c>
      <c r="BP223">
        <v>32.497157142857141</v>
      </c>
      <c r="BQ223">
        <v>999.89999999999986</v>
      </c>
      <c r="BR223">
        <v>0</v>
      </c>
      <c r="BS223">
        <v>0</v>
      </c>
      <c r="BT223">
        <v>9020.1771428571428</v>
      </c>
      <c r="BU223">
        <v>0</v>
      </c>
      <c r="BV223">
        <v>51.843699999999998</v>
      </c>
      <c r="BW223">
        <v>-31.224442857142861</v>
      </c>
      <c r="BX223">
        <v>1391.204285714286</v>
      </c>
      <c r="BY223">
        <v>1420.658571428572</v>
      </c>
      <c r="BZ223">
        <v>1.957442857142857</v>
      </c>
      <c r="CA223">
        <v>1374.6557142857141</v>
      </c>
      <c r="CB223">
        <v>32.38147142857143</v>
      </c>
      <c r="CC223">
        <v>3.4700057142857141</v>
      </c>
      <c r="CD223">
        <v>3.2722028571428572</v>
      </c>
      <c r="CE223">
        <v>26.473700000000001</v>
      </c>
      <c r="CF223">
        <v>25.481999999999999</v>
      </c>
      <c r="CG223">
        <v>1200.0728571428569</v>
      </c>
      <c r="CH223">
        <v>0.50000057142857146</v>
      </c>
      <c r="CI223">
        <v>0.49999942857142848</v>
      </c>
      <c r="CJ223">
        <v>0</v>
      </c>
      <c r="CK223">
        <v>1120.6542857142861</v>
      </c>
      <c r="CL223">
        <v>4.9990899999999998</v>
      </c>
      <c r="CM223">
        <v>12200.32857142857</v>
      </c>
      <c r="CN223">
        <v>9558.4585714285731</v>
      </c>
      <c r="CO223">
        <v>42.625</v>
      </c>
      <c r="CP223">
        <v>44</v>
      </c>
      <c r="CQ223">
        <v>43.375</v>
      </c>
      <c r="CR223">
        <v>43.186999999999998</v>
      </c>
      <c r="CS223">
        <v>43.875</v>
      </c>
      <c r="CT223">
        <v>597.53714285714273</v>
      </c>
      <c r="CU223">
        <v>597.53571428571433</v>
      </c>
      <c r="CV223">
        <v>0</v>
      </c>
      <c r="CW223">
        <v>1678134821.2</v>
      </c>
      <c r="CX223">
        <v>0</v>
      </c>
      <c r="CY223">
        <v>1678124978.5</v>
      </c>
      <c r="CZ223" t="s">
        <v>356</v>
      </c>
      <c r="DA223">
        <v>1678124978.5</v>
      </c>
      <c r="DB223">
        <v>1678124958</v>
      </c>
      <c r="DC223">
        <v>13</v>
      </c>
      <c r="DD223">
        <v>-0.20300000000000001</v>
      </c>
      <c r="DE223">
        <v>-1.0999999999999999E-2</v>
      </c>
      <c r="DF223">
        <v>-7.2679999999999998</v>
      </c>
      <c r="DG223">
        <v>0.23699999999999999</v>
      </c>
      <c r="DH223">
        <v>791</v>
      </c>
      <c r="DI223">
        <v>32</v>
      </c>
      <c r="DJ223">
        <v>0.03</v>
      </c>
      <c r="DK223">
        <v>7.0000000000000007E-2</v>
      </c>
      <c r="DL223">
        <v>-31.17440975609756</v>
      </c>
      <c r="DM223">
        <v>-0.2495247386759441</v>
      </c>
      <c r="DN223">
        <v>5.3662008202552139E-2</v>
      </c>
      <c r="DO223">
        <v>0</v>
      </c>
      <c r="DP223">
        <v>1.9019797560975611</v>
      </c>
      <c r="DQ223">
        <v>0.50862940766551135</v>
      </c>
      <c r="DR223">
        <v>5.1941949844023443E-2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3.2963399999999998</v>
      </c>
      <c r="EB223">
        <v>2.6252</v>
      </c>
      <c r="EC223">
        <v>0.225078</v>
      </c>
      <c r="ED223">
        <v>0.22583300000000001</v>
      </c>
      <c r="EE223">
        <v>0.13977300000000001</v>
      </c>
      <c r="EF223">
        <v>0.13308800000000001</v>
      </c>
      <c r="EG223">
        <v>23343.7</v>
      </c>
      <c r="EH223">
        <v>23651.5</v>
      </c>
      <c r="EI223">
        <v>28036.5</v>
      </c>
      <c r="EJ223">
        <v>29416.6</v>
      </c>
      <c r="EK223">
        <v>33211.1</v>
      </c>
      <c r="EL223">
        <v>35409.5</v>
      </c>
      <c r="EM223">
        <v>39594</v>
      </c>
      <c r="EN223">
        <v>42044.4</v>
      </c>
      <c r="EO223">
        <v>2.1890499999999999</v>
      </c>
      <c r="EP223">
        <v>2.1802700000000002</v>
      </c>
      <c r="EQ223">
        <v>0.11228</v>
      </c>
      <c r="ER223">
        <v>0</v>
      </c>
      <c r="ES223">
        <v>30.6706</v>
      </c>
      <c r="ET223">
        <v>999.9</v>
      </c>
      <c r="EU223">
        <v>71.2</v>
      </c>
      <c r="EV223">
        <v>34.799999999999997</v>
      </c>
      <c r="EW223">
        <v>39.355699999999999</v>
      </c>
      <c r="EX223">
        <v>56.738300000000002</v>
      </c>
      <c r="EY223">
        <v>-3.6057700000000001</v>
      </c>
      <c r="EZ223">
        <v>2</v>
      </c>
      <c r="FA223">
        <v>0.48050300000000001</v>
      </c>
      <c r="FB223">
        <v>0.13281000000000001</v>
      </c>
      <c r="FC223">
        <v>20.275200000000002</v>
      </c>
      <c r="FD223">
        <v>5.2196899999999999</v>
      </c>
      <c r="FE223">
        <v>12.009499999999999</v>
      </c>
      <c r="FF223">
        <v>4.9867999999999997</v>
      </c>
      <c r="FG223">
        <v>3.2846500000000001</v>
      </c>
      <c r="FH223">
        <v>9999</v>
      </c>
      <c r="FI223">
        <v>9999</v>
      </c>
      <c r="FJ223">
        <v>9999</v>
      </c>
      <c r="FK223">
        <v>999.9</v>
      </c>
      <c r="FL223">
        <v>1.8658600000000001</v>
      </c>
      <c r="FM223">
        <v>1.8623400000000001</v>
      </c>
      <c r="FN223">
        <v>1.8643400000000001</v>
      </c>
      <c r="FO223">
        <v>1.86049</v>
      </c>
      <c r="FP223">
        <v>1.86114</v>
      </c>
      <c r="FQ223">
        <v>1.8602700000000001</v>
      </c>
      <c r="FR223">
        <v>1.8620300000000001</v>
      </c>
      <c r="FS223">
        <v>1.8585700000000001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-8.25</v>
      </c>
      <c r="GH223">
        <v>0.25369999999999998</v>
      </c>
      <c r="GI223">
        <v>-4.6300871571038451</v>
      </c>
      <c r="GJ223">
        <v>-4.6782648166075668E-3</v>
      </c>
      <c r="GK223">
        <v>2.0645039605938809E-6</v>
      </c>
      <c r="GL223">
        <v>-4.2957140779123221E-10</v>
      </c>
      <c r="GM223">
        <v>-8.3289933805379121E-2</v>
      </c>
      <c r="GN223">
        <v>6.7050777095108757E-4</v>
      </c>
      <c r="GO223">
        <v>6.3862846072479287E-4</v>
      </c>
      <c r="GP223">
        <v>-1.0801389653900339E-5</v>
      </c>
      <c r="GQ223">
        <v>6</v>
      </c>
      <c r="GR223">
        <v>2074</v>
      </c>
      <c r="GS223">
        <v>4</v>
      </c>
      <c r="GT223">
        <v>34</v>
      </c>
      <c r="GU223">
        <v>163.30000000000001</v>
      </c>
      <c r="GV223">
        <v>163.69999999999999</v>
      </c>
      <c r="GW223">
        <v>3.59131</v>
      </c>
      <c r="GX223">
        <v>2.51953</v>
      </c>
      <c r="GY223">
        <v>2.04834</v>
      </c>
      <c r="GZ223">
        <v>2.6171899999999999</v>
      </c>
      <c r="HA223">
        <v>2.1972700000000001</v>
      </c>
      <c r="HB223">
        <v>2.3168899999999999</v>
      </c>
      <c r="HC223">
        <v>40.3491</v>
      </c>
      <c r="HD223">
        <v>13.1952</v>
      </c>
      <c r="HE223">
        <v>18</v>
      </c>
      <c r="HF223">
        <v>679.27700000000004</v>
      </c>
      <c r="HG223">
        <v>748</v>
      </c>
      <c r="HH223">
        <v>31.000599999999999</v>
      </c>
      <c r="HI223">
        <v>33.4649</v>
      </c>
      <c r="HJ223">
        <v>30.0002</v>
      </c>
      <c r="HK223">
        <v>33.4148</v>
      </c>
      <c r="HL223">
        <v>33.430999999999997</v>
      </c>
      <c r="HM223">
        <v>71.827399999999997</v>
      </c>
      <c r="HN223">
        <v>22.4039</v>
      </c>
      <c r="HO223">
        <v>97.022300000000001</v>
      </c>
      <c r="HP223">
        <v>31</v>
      </c>
      <c r="HQ223">
        <v>1388.26</v>
      </c>
      <c r="HR223">
        <v>32.214700000000001</v>
      </c>
      <c r="HS223">
        <v>98.820899999999995</v>
      </c>
      <c r="HT223">
        <v>97.499300000000005</v>
      </c>
    </row>
    <row r="224" spans="1:228" x14ac:dyDescent="0.2">
      <c r="A224">
        <v>209</v>
      </c>
      <c r="B224">
        <v>1678134783.0999999</v>
      </c>
      <c r="C224">
        <v>830.5</v>
      </c>
      <c r="D224" t="s">
        <v>777</v>
      </c>
      <c r="E224" t="s">
        <v>778</v>
      </c>
      <c r="F224">
        <v>4</v>
      </c>
      <c r="G224">
        <v>1678134780.7874999</v>
      </c>
      <c r="H224">
        <f t="shared" si="102"/>
        <v>2.1535154840270441E-3</v>
      </c>
      <c r="I224">
        <f t="shared" si="103"/>
        <v>2.1535154840270443</v>
      </c>
      <c r="J224">
        <f t="shared" si="104"/>
        <v>20.471177979267537</v>
      </c>
      <c r="K224">
        <f t="shared" si="105"/>
        <v>1349.5825</v>
      </c>
      <c r="L224">
        <f t="shared" si="106"/>
        <v>1095.7905477914969</v>
      </c>
      <c r="M224">
        <f t="shared" si="107"/>
        <v>110.84145667732146</v>
      </c>
      <c r="N224">
        <f t="shared" si="108"/>
        <v>136.51303208237252</v>
      </c>
      <c r="O224">
        <f t="shared" si="109"/>
        <v>0.14939974287394794</v>
      </c>
      <c r="P224">
        <f t="shared" si="110"/>
        <v>2.7608937440515553</v>
      </c>
      <c r="Q224">
        <f t="shared" si="111"/>
        <v>0.14504941023467841</v>
      </c>
      <c r="R224">
        <f t="shared" si="112"/>
        <v>9.1036189837914519E-2</v>
      </c>
      <c r="S224">
        <f t="shared" si="113"/>
        <v>226.11683323557466</v>
      </c>
      <c r="T224">
        <f t="shared" si="114"/>
        <v>33.442581294820144</v>
      </c>
      <c r="U224">
        <f t="shared" si="115"/>
        <v>32.494062499999998</v>
      </c>
      <c r="V224">
        <f t="shared" si="116"/>
        <v>4.9102511991809639</v>
      </c>
      <c r="W224">
        <f t="shared" si="117"/>
        <v>70.147829912293176</v>
      </c>
      <c r="X224">
        <f t="shared" si="118"/>
        <v>3.470684772778863</v>
      </c>
      <c r="Y224">
        <f t="shared" si="119"/>
        <v>4.9476723330120258</v>
      </c>
      <c r="Z224">
        <f t="shared" si="120"/>
        <v>1.4395664264021009</v>
      </c>
      <c r="AA224">
        <f t="shared" si="121"/>
        <v>-94.970032845592641</v>
      </c>
      <c r="AB224">
        <f t="shared" si="122"/>
        <v>20.047601819103345</v>
      </c>
      <c r="AC224">
        <f t="shared" si="123"/>
        <v>1.655844173775292</v>
      </c>
      <c r="AD224">
        <f t="shared" si="124"/>
        <v>152.85024638286063</v>
      </c>
      <c r="AE224">
        <f t="shared" si="125"/>
        <v>30.8399670949795</v>
      </c>
      <c r="AF224">
        <f t="shared" si="126"/>
        <v>2.2321912975242508</v>
      </c>
      <c r="AG224">
        <f t="shared" si="127"/>
        <v>20.471177979267537</v>
      </c>
      <c r="AH224">
        <v>1426.558556795417</v>
      </c>
      <c r="AI224">
        <v>1400.578484848485</v>
      </c>
      <c r="AJ224">
        <v>1.6821147149567921</v>
      </c>
      <c r="AK224">
        <v>62.734653934625719</v>
      </c>
      <c r="AL224">
        <f t="shared" si="128"/>
        <v>2.1535154840270443</v>
      </c>
      <c r="AM224">
        <v>32.321838888108132</v>
      </c>
      <c r="AN224">
        <v>34.293460000000003</v>
      </c>
      <c r="AO224">
        <v>-8.4735527184513909E-3</v>
      </c>
      <c r="AP224">
        <v>100.3352754229541</v>
      </c>
      <c r="AQ224">
        <v>18</v>
      </c>
      <c r="AR224">
        <v>3</v>
      </c>
      <c r="AS224">
        <f t="shared" si="129"/>
        <v>1</v>
      </c>
      <c r="AT224">
        <f t="shared" si="130"/>
        <v>0</v>
      </c>
      <c r="AU224">
        <f t="shared" si="131"/>
        <v>47208.187614432434</v>
      </c>
      <c r="AV224">
        <f t="shared" si="132"/>
        <v>1200.0025000000001</v>
      </c>
      <c r="AW224">
        <f t="shared" si="133"/>
        <v>1025.9277135935622</v>
      </c>
      <c r="AX224">
        <f t="shared" si="134"/>
        <v>0.85493798020717637</v>
      </c>
      <c r="AY224">
        <f t="shared" si="135"/>
        <v>0.18843030179985013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1678134780.7874999</v>
      </c>
      <c r="BF224">
        <v>1349.5825</v>
      </c>
      <c r="BG224">
        <v>1380.83</v>
      </c>
      <c r="BH224">
        <v>34.311562500000001</v>
      </c>
      <c r="BI224">
        <v>32.321837500000001</v>
      </c>
      <c r="BJ224">
        <v>1357.8325</v>
      </c>
      <c r="BK224">
        <v>34.057962500000002</v>
      </c>
      <c r="BL224">
        <v>650.01987499999996</v>
      </c>
      <c r="BM224">
        <v>101.051875</v>
      </c>
      <c r="BN224">
        <v>0.1001717125</v>
      </c>
      <c r="BO224">
        <v>32.628749999999997</v>
      </c>
      <c r="BP224">
        <v>32.494062499999998</v>
      </c>
      <c r="BQ224">
        <v>999.9</v>
      </c>
      <c r="BR224">
        <v>0</v>
      </c>
      <c r="BS224">
        <v>0</v>
      </c>
      <c r="BT224">
        <v>8973.7512499999993</v>
      </c>
      <c r="BU224">
        <v>0</v>
      </c>
      <c r="BV224">
        <v>49.664675000000003</v>
      </c>
      <c r="BW224">
        <v>-31.249962499999999</v>
      </c>
      <c r="BX224">
        <v>1397.53125</v>
      </c>
      <c r="BY224">
        <v>1426.95</v>
      </c>
      <c r="BZ224">
        <v>1.989725</v>
      </c>
      <c r="CA224">
        <v>1380.83</v>
      </c>
      <c r="CB224">
        <v>32.321837500000001</v>
      </c>
      <c r="CC224">
        <v>3.4672475</v>
      </c>
      <c r="CD224">
        <v>3.2661850000000001</v>
      </c>
      <c r="CE224">
        <v>26.460212500000001</v>
      </c>
      <c r="CF224">
        <v>25.451012500000001</v>
      </c>
      <c r="CG224">
        <v>1200.0025000000001</v>
      </c>
      <c r="CH224">
        <v>0.49998374999999989</v>
      </c>
      <c r="CI224">
        <v>0.50001624999999994</v>
      </c>
      <c r="CJ224">
        <v>0</v>
      </c>
      <c r="CK224">
        <v>1120.43875</v>
      </c>
      <c r="CL224">
        <v>4.9990899999999998</v>
      </c>
      <c r="CM224">
        <v>12196.1</v>
      </c>
      <c r="CN224">
        <v>9557.8212499999991</v>
      </c>
      <c r="CO224">
        <v>42.609250000000003</v>
      </c>
      <c r="CP224">
        <v>44</v>
      </c>
      <c r="CQ224">
        <v>43.375</v>
      </c>
      <c r="CR224">
        <v>43.186999999999998</v>
      </c>
      <c r="CS224">
        <v>43.875</v>
      </c>
      <c r="CT224">
        <v>597.48249999999996</v>
      </c>
      <c r="CU224">
        <v>597.52</v>
      </c>
      <c r="CV224">
        <v>0</v>
      </c>
      <c r="CW224">
        <v>1678134825.4000001</v>
      </c>
      <c r="CX224">
        <v>0</v>
      </c>
      <c r="CY224">
        <v>1678124978.5</v>
      </c>
      <c r="CZ224" t="s">
        <v>356</v>
      </c>
      <c r="DA224">
        <v>1678124978.5</v>
      </c>
      <c r="DB224">
        <v>1678124958</v>
      </c>
      <c r="DC224">
        <v>13</v>
      </c>
      <c r="DD224">
        <v>-0.20300000000000001</v>
      </c>
      <c r="DE224">
        <v>-1.0999999999999999E-2</v>
      </c>
      <c r="DF224">
        <v>-7.2679999999999998</v>
      </c>
      <c r="DG224">
        <v>0.23699999999999999</v>
      </c>
      <c r="DH224">
        <v>791</v>
      </c>
      <c r="DI224">
        <v>32</v>
      </c>
      <c r="DJ224">
        <v>0.03</v>
      </c>
      <c r="DK224">
        <v>7.0000000000000007E-2</v>
      </c>
      <c r="DL224">
        <v>-31.182559999999999</v>
      </c>
      <c r="DM224">
        <v>-0.54460863039395424</v>
      </c>
      <c r="DN224">
        <v>6.0038274458881803E-2</v>
      </c>
      <c r="DO224">
        <v>0</v>
      </c>
      <c r="DP224">
        <v>1.93217325</v>
      </c>
      <c r="DQ224">
        <v>0.45572926829267901</v>
      </c>
      <c r="DR224">
        <v>4.5938452160880418E-2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3.2964199999999999</v>
      </c>
      <c r="EB224">
        <v>2.6252</v>
      </c>
      <c r="EC224">
        <v>0.225747</v>
      </c>
      <c r="ED224">
        <v>0.226496</v>
      </c>
      <c r="EE224">
        <v>0.13967199999999999</v>
      </c>
      <c r="EF224">
        <v>0.13292499999999999</v>
      </c>
      <c r="EG224">
        <v>23323.1</v>
      </c>
      <c r="EH224">
        <v>23630.6</v>
      </c>
      <c r="EI224">
        <v>28036.1</v>
      </c>
      <c r="EJ224">
        <v>29416</v>
      </c>
      <c r="EK224">
        <v>33214.1</v>
      </c>
      <c r="EL224">
        <v>35415.4</v>
      </c>
      <c r="EM224">
        <v>39592.800000000003</v>
      </c>
      <c r="EN224">
        <v>42043.5</v>
      </c>
      <c r="EO224">
        <v>2.1891799999999999</v>
      </c>
      <c r="EP224">
        <v>2.1802700000000002</v>
      </c>
      <c r="EQ224">
        <v>0.11247799999999999</v>
      </c>
      <c r="ER224">
        <v>0</v>
      </c>
      <c r="ES224">
        <v>30.67</v>
      </c>
      <c r="ET224">
        <v>999.9</v>
      </c>
      <c r="EU224">
        <v>71.2</v>
      </c>
      <c r="EV224">
        <v>34.799999999999997</v>
      </c>
      <c r="EW224">
        <v>39.359000000000002</v>
      </c>
      <c r="EX224">
        <v>56.408299999999997</v>
      </c>
      <c r="EY224">
        <v>-3.5617000000000001</v>
      </c>
      <c r="EZ224">
        <v>2</v>
      </c>
      <c r="FA224">
        <v>0.48067599999999999</v>
      </c>
      <c r="FB224">
        <v>0.133826</v>
      </c>
      <c r="FC224">
        <v>20.275200000000002</v>
      </c>
      <c r="FD224">
        <v>5.2193899999999998</v>
      </c>
      <c r="FE224">
        <v>12.0098</v>
      </c>
      <c r="FF224">
        <v>4.98665</v>
      </c>
      <c r="FG224">
        <v>3.2846299999999999</v>
      </c>
      <c r="FH224">
        <v>9999</v>
      </c>
      <c r="FI224">
        <v>9999</v>
      </c>
      <c r="FJ224">
        <v>9999</v>
      </c>
      <c r="FK224">
        <v>999.9</v>
      </c>
      <c r="FL224">
        <v>1.86585</v>
      </c>
      <c r="FM224">
        <v>1.8623400000000001</v>
      </c>
      <c r="FN224">
        <v>1.8643799999999999</v>
      </c>
      <c r="FO224">
        <v>1.86049</v>
      </c>
      <c r="FP224">
        <v>1.8611899999999999</v>
      </c>
      <c r="FQ224">
        <v>1.8602700000000001</v>
      </c>
      <c r="FR224">
        <v>1.8620300000000001</v>
      </c>
      <c r="FS224">
        <v>1.85856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-8.25</v>
      </c>
      <c r="GH224">
        <v>0.25340000000000001</v>
      </c>
      <c r="GI224">
        <v>-4.6300871571038451</v>
      </c>
      <c r="GJ224">
        <v>-4.6782648166075668E-3</v>
      </c>
      <c r="GK224">
        <v>2.0645039605938809E-6</v>
      </c>
      <c r="GL224">
        <v>-4.2957140779123221E-10</v>
      </c>
      <c r="GM224">
        <v>-8.3289933805379121E-2</v>
      </c>
      <c r="GN224">
        <v>6.7050777095108757E-4</v>
      </c>
      <c r="GO224">
        <v>6.3862846072479287E-4</v>
      </c>
      <c r="GP224">
        <v>-1.0801389653900339E-5</v>
      </c>
      <c r="GQ224">
        <v>6</v>
      </c>
      <c r="GR224">
        <v>2074</v>
      </c>
      <c r="GS224">
        <v>4</v>
      </c>
      <c r="GT224">
        <v>34</v>
      </c>
      <c r="GU224">
        <v>163.4</v>
      </c>
      <c r="GV224">
        <v>163.80000000000001</v>
      </c>
      <c r="GW224">
        <v>3.6047400000000001</v>
      </c>
      <c r="GX224">
        <v>2.52563</v>
      </c>
      <c r="GY224">
        <v>2.04834</v>
      </c>
      <c r="GZ224">
        <v>2.6184099999999999</v>
      </c>
      <c r="HA224">
        <v>2.1972700000000001</v>
      </c>
      <c r="HB224">
        <v>2.2790499999999998</v>
      </c>
      <c r="HC224">
        <v>40.3491</v>
      </c>
      <c r="HD224">
        <v>13.1776</v>
      </c>
      <c r="HE224">
        <v>18</v>
      </c>
      <c r="HF224">
        <v>679.37900000000002</v>
      </c>
      <c r="HG224">
        <v>748</v>
      </c>
      <c r="HH224">
        <v>31.000399999999999</v>
      </c>
      <c r="HI224">
        <v>33.466900000000003</v>
      </c>
      <c r="HJ224">
        <v>30.0001</v>
      </c>
      <c r="HK224">
        <v>33.4148</v>
      </c>
      <c r="HL224">
        <v>33.430999999999997</v>
      </c>
      <c r="HM224">
        <v>72.104600000000005</v>
      </c>
      <c r="HN224">
        <v>22.4039</v>
      </c>
      <c r="HO224">
        <v>97.022300000000001</v>
      </c>
      <c r="HP224">
        <v>31</v>
      </c>
      <c r="HQ224">
        <v>1394.94</v>
      </c>
      <c r="HR224">
        <v>32.220799999999997</v>
      </c>
      <c r="HS224">
        <v>98.818700000000007</v>
      </c>
      <c r="HT224">
        <v>97.497399999999999</v>
      </c>
    </row>
    <row r="225" spans="1:228" x14ac:dyDescent="0.2">
      <c r="A225">
        <v>210</v>
      </c>
      <c r="B225">
        <v>1678134787.0999999</v>
      </c>
      <c r="C225">
        <v>834.5</v>
      </c>
      <c r="D225" t="s">
        <v>779</v>
      </c>
      <c r="E225" t="s">
        <v>780</v>
      </c>
      <c r="F225">
        <v>4</v>
      </c>
      <c r="G225">
        <v>1678134785.0999999</v>
      </c>
      <c r="H225">
        <f t="shared" si="102"/>
        <v>2.1553294071323557E-3</v>
      </c>
      <c r="I225">
        <f t="shared" si="103"/>
        <v>2.1553294071323559</v>
      </c>
      <c r="J225">
        <f t="shared" si="104"/>
        <v>20.217830715774951</v>
      </c>
      <c r="K225">
        <f t="shared" si="105"/>
        <v>1356.741428571429</v>
      </c>
      <c r="L225">
        <f t="shared" si="106"/>
        <v>1104.9413520294568</v>
      </c>
      <c r="M225">
        <f t="shared" si="107"/>
        <v>111.76688204078317</v>
      </c>
      <c r="N225">
        <f t="shared" si="108"/>
        <v>137.23693020310094</v>
      </c>
      <c r="O225">
        <f t="shared" si="109"/>
        <v>0.14904276613029538</v>
      </c>
      <c r="P225">
        <f t="shared" si="110"/>
        <v>2.7666469792663313</v>
      </c>
      <c r="Q225">
        <f t="shared" si="111"/>
        <v>0.14472159666849274</v>
      </c>
      <c r="R225">
        <f t="shared" si="112"/>
        <v>9.0828802254128385E-2</v>
      </c>
      <c r="S225">
        <f t="shared" si="113"/>
        <v>226.11318180683699</v>
      </c>
      <c r="T225">
        <f t="shared" si="114"/>
        <v>33.443033992760689</v>
      </c>
      <c r="U225">
        <f t="shared" si="115"/>
        <v>32.496485714285718</v>
      </c>
      <c r="V225">
        <f t="shared" si="116"/>
        <v>4.9109222748496091</v>
      </c>
      <c r="W225">
        <f t="shared" si="117"/>
        <v>70.060493474014081</v>
      </c>
      <c r="X225">
        <f t="shared" si="118"/>
        <v>3.4668589012924116</v>
      </c>
      <c r="Y225">
        <f t="shared" si="119"/>
        <v>4.9483792211345099</v>
      </c>
      <c r="Z225">
        <f t="shared" si="120"/>
        <v>1.4440633735571975</v>
      </c>
      <c r="AA225">
        <f t="shared" si="121"/>
        <v>-95.050026854536881</v>
      </c>
      <c r="AB225">
        <f t="shared" si="122"/>
        <v>20.106157618348405</v>
      </c>
      <c r="AC225">
        <f t="shared" si="123"/>
        <v>1.6572675884235262</v>
      </c>
      <c r="AD225">
        <f t="shared" si="124"/>
        <v>152.82658015907202</v>
      </c>
      <c r="AE225">
        <f t="shared" si="125"/>
        <v>30.93361163768656</v>
      </c>
      <c r="AF225">
        <f t="shared" si="126"/>
        <v>2.2204696364573082</v>
      </c>
      <c r="AG225">
        <f t="shared" si="127"/>
        <v>20.217830715774951</v>
      </c>
      <c r="AH225">
        <v>1433.439569744831</v>
      </c>
      <c r="AI225">
        <v>1407.501818181818</v>
      </c>
      <c r="AJ225">
        <v>1.7341724368144431</v>
      </c>
      <c r="AK225">
        <v>62.734653934625719</v>
      </c>
      <c r="AL225">
        <f t="shared" si="128"/>
        <v>2.1553294071323559</v>
      </c>
      <c r="AM225">
        <v>32.29426183557505</v>
      </c>
      <c r="AN225">
        <v>34.263463636363632</v>
      </c>
      <c r="AO225">
        <v>-7.8032084746099527E-3</v>
      </c>
      <c r="AP225">
        <v>100.3352754229541</v>
      </c>
      <c r="AQ225">
        <v>18</v>
      </c>
      <c r="AR225">
        <v>3</v>
      </c>
      <c r="AS225">
        <f t="shared" si="129"/>
        <v>1</v>
      </c>
      <c r="AT225">
        <f t="shared" si="130"/>
        <v>0</v>
      </c>
      <c r="AU225">
        <f t="shared" si="131"/>
        <v>47366.108841300513</v>
      </c>
      <c r="AV225">
        <f t="shared" si="132"/>
        <v>1199.984285714286</v>
      </c>
      <c r="AW225">
        <f t="shared" si="133"/>
        <v>1025.9120278791904</v>
      </c>
      <c r="AX225">
        <f t="shared" si="134"/>
        <v>0.85493788551449268</v>
      </c>
      <c r="AY225">
        <f t="shared" si="135"/>
        <v>0.18843011904297063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1678134785.0999999</v>
      </c>
      <c r="BF225">
        <v>1356.741428571429</v>
      </c>
      <c r="BG225">
        <v>1388.075714285714</v>
      </c>
      <c r="BH225">
        <v>34.273800000000001</v>
      </c>
      <c r="BI225">
        <v>32.294428571428568</v>
      </c>
      <c r="BJ225">
        <v>1365.001428571429</v>
      </c>
      <c r="BK225">
        <v>34.020442857142861</v>
      </c>
      <c r="BL225">
        <v>650.01414285714293</v>
      </c>
      <c r="BM225">
        <v>101.05200000000001</v>
      </c>
      <c r="BN225">
        <v>9.9868228571428588E-2</v>
      </c>
      <c r="BO225">
        <v>32.631285714285717</v>
      </c>
      <c r="BP225">
        <v>32.496485714285718</v>
      </c>
      <c r="BQ225">
        <v>999.89999999999986</v>
      </c>
      <c r="BR225">
        <v>0</v>
      </c>
      <c r="BS225">
        <v>0</v>
      </c>
      <c r="BT225">
        <v>9004.2885714285694</v>
      </c>
      <c r="BU225">
        <v>0</v>
      </c>
      <c r="BV225">
        <v>48.177342857142847</v>
      </c>
      <c r="BW225">
        <v>-31.336928571428579</v>
      </c>
      <c r="BX225">
        <v>1404.8928571428571</v>
      </c>
      <c r="BY225">
        <v>1434.398571428572</v>
      </c>
      <c r="BZ225">
        <v>1.979398571428572</v>
      </c>
      <c r="CA225">
        <v>1388.075714285714</v>
      </c>
      <c r="CB225">
        <v>32.294428571428568</v>
      </c>
      <c r="CC225">
        <v>3.4634385714285711</v>
      </c>
      <c r="CD225">
        <v>3.2634185714285708</v>
      </c>
      <c r="CE225">
        <v>26.441571428571429</v>
      </c>
      <c r="CF225">
        <v>25.436714285714281</v>
      </c>
      <c r="CG225">
        <v>1199.984285714286</v>
      </c>
      <c r="CH225">
        <v>0.49998471428571428</v>
      </c>
      <c r="CI225">
        <v>0.50001528571428566</v>
      </c>
      <c r="CJ225">
        <v>0</v>
      </c>
      <c r="CK225">
        <v>1120.3442857142859</v>
      </c>
      <c r="CL225">
        <v>4.9990899999999998</v>
      </c>
      <c r="CM225">
        <v>12190.471428571431</v>
      </c>
      <c r="CN225">
        <v>9557.6785714285706</v>
      </c>
      <c r="CO225">
        <v>42.607000000000014</v>
      </c>
      <c r="CP225">
        <v>44</v>
      </c>
      <c r="CQ225">
        <v>43.375</v>
      </c>
      <c r="CR225">
        <v>43.186999999999998</v>
      </c>
      <c r="CS225">
        <v>43.875</v>
      </c>
      <c r="CT225">
        <v>597.47714285714278</v>
      </c>
      <c r="CU225">
        <v>597.50714285714287</v>
      </c>
      <c r="CV225">
        <v>0</v>
      </c>
      <c r="CW225">
        <v>1678134829</v>
      </c>
      <c r="CX225">
        <v>0</v>
      </c>
      <c r="CY225">
        <v>1678124978.5</v>
      </c>
      <c r="CZ225" t="s">
        <v>356</v>
      </c>
      <c r="DA225">
        <v>1678124978.5</v>
      </c>
      <c r="DB225">
        <v>1678124958</v>
      </c>
      <c r="DC225">
        <v>13</v>
      </c>
      <c r="DD225">
        <v>-0.20300000000000001</v>
      </c>
      <c r="DE225">
        <v>-1.0999999999999999E-2</v>
      </c>
      <c r="DF225">
        <v>-7.2679999999999998</v>
      </c>
      <c r="DG225">
        <v>0.23699999999999999</v>
      </c>
      <c r="DH225">
        <v>791</v>
      </c>
      <c r="DI225">
        <v>32</v>
      </c>
      <c r="DJ225">
        <v>0.03</v>
      </c>
      <c r="DK225">
        <v>7.0000000000000007E-2</v>
      </c>
      <c r="DL225">
        <v>-31.215217073170731</v>
      </c>
      <c r="DM225">
        <v>-0.63480000000007442</v>
      </c>
      <c r="DN225">
        <v>6.9248882715083143E-2</v>
      </c>
      <c r="DO225">
        <v>0</v>
      </c>
      <c r="DP225">
        <v>1.9531590243902439</v>
      </c>
      <c r="DQ225">
        <v>0.31823289198606758</v>
      </c>
      <c r="DR225">
        <v>3.4350342619435037E-2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357</v>
      </c>
      <c r="EA225">
        <v>3.2963200000000001</v>
      </c>
      <c r="EB225">
        <v>2.6250900000000001</v>
      </c>
      <c r="EC225">
        <v>0.22641600000000001</v>
      </c>
      <c r="ED225">
        <v>0.22716900000000001</v>
      </c>
      <c r="EE225">
        <v>0.13958899999999999</v>
      </c>
      <c r="EF225">
        <v>0.13292000000000001</v>
      </c>
      <c r="EG225">
        <v>23302.9</v>
      </c>
      <c r="EH225">
        <v>23609.8</v>
      </c>
      <c r="EI225">
        <v>28036.2</v>
      </c>
      <c r="EJ225">
        <v>29415.7</v>
      </c>
      <c r="EK225">
        <v>33217.599999999999</v>
      </c>
      <c r="EL225">
        <v>35415.300000000003</v>
      </c>
      <c r="EM225">
        <v>39593.199999999997</v>
      </c>
      <c r="EN225">
        <v>42043</v>
      </c>
      <c r="EO225">
        <v>2.1893199999999999</v>
      </c>
      <c r="EP225">
        <v>2.1803499999999998</v>
      </c>
      <c r="EQ225">
        <v>0.112537</v>
      </c>
      <c r="ER225">
        <v>0</v>
      </c>
      <c r="ES225">
        <v>30.67</v>
      </c>
      <c r="ET225">
        <v>999.9</v>
      </c>
      <c r="EU225">
        <v>71.2</v>
      </c>
      <c r="EV225">
        <v>34.799999999999997</v>
      </c>
      <c r="EW225">
        <v>39.361899999999999</v>
      </c>
      <c r="EX225">
        <v>56.378300000000003</v>
      </c>
      <c r="EY225">
        <v>-3.4495200000000001</v>
      </c>
      <c r="EZ225">
        <v>2</v>
      </c>
      <c r="FA225">
        <v>0.48070600000000002</v>
      </c>
      <c r="FB225">
        <v>0.13497500000000001</v>
      </c>
      <c r="FC225">
        <v>20.275200000000002</v>
      </c>
      <c r="FD225">
        <v>5.2186399999999997</v>
      </c>
      <c r="FE225">
        <v>12.009399999999999</v>
      </c>
      <c r="FF225">
        <v>4.9866000000000001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1.8658699999999999</v>
      </c>
      <c r="FM225">
        <v>1.8623400000000001</v>
      </c>
      <c r="FN225">
        <v>1.8643799999999999</v>
      </c>
      <c r="FO225">
        <v>1.8604799999999999</v>
      </c>
      <c r="FP225">
        <v>1.8611800000000001</v>
      </c>
      <c r="FQ225">
        <v>1.86029</v>
      </c>
      <c r="FR225">
        <v>1.8620300000000001</v>
      </c>
      <c r="FS225">
        <v>1.8586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-8.27</v>
      </c>
      <c r="GH225">
        <v>0.25330000000000003</v>
      </c>
      <c r="GI225">
        <v>-4.6300871571038451</v>
      </c>
      <c r="GJ225">
        <v>-4.6782648166075668E-3</v>
      </c>
      <c r="GK225">
        <v>2.0645039605938809E-6</v>
      </c>
      <c r="GL225">
        <v>-4.2957140779123221E-10</v>
      </c>
      <c r="GM225">
        <v>-8.3289933805379121E-2</v>
      </c>
      <c r="GN225">
        <v>6.7050777095108757E-4</v>
      </c>
      <c r="GO225">
        <v>6.3862846072479287E-4</v>
      </c>
      <c r="GP225">
        <v>-1.0801389653900339E-5</v>
      </c>
      <c r="GQ225">
        <v>6</v>
      </c>
      <c r="GR225">
        <v>2074</v>
      </c>
      <c r="GS225">
        <v>4</v>
      </c>
      <c r="GT225">
        <v>34</v>
      </c>
      <c r="GU225">
        <v>163.5</v>
      </c>
      <c r="GV225">
        <v>163.80000000000001</v>
      </c>
      <c r="GW225">
        <v>3.61816</v>
      </c>
      <c r="GX225">
        <v>2.51953</v>
      </c>
      <c r="GY225">
        <v>2.04834</v>
      </c>
      <c r="GZ225">
        <v>2.6171899999999999</v>
      </c>
      <c r="HA225">
        <v>2.1972700000000001</v>
      </c>
      <c r="HB225">
        <v>2.3022499999999999</v>
      </c>
      <c r="HC225">
        <v>40.323700000000002</v>
      </c>
      <c r="HD225">
        <v>13.2127</v>
      </c>
      <c r="HE225">
        <v>18</v>
      </c>
      <c r="HF225">
        <v>679.50900000000001</v>
      </c>
      <c r="HG225">
        <v>748.072</v>
      </c>
      <c r="HH225">
        <v>31.000399999999999</v>
      </c>
      <c r="HI225">
        <v>33.466900000000003</v>
      </c>
      <c r="HJ225">
        <v>30.0002</v>
      </c>
      <c r="HK225">
        <v>33.415599999999998</v>
      </c>
      <c r="HL225">
        <v>33.430999999999997</v>
      </c>
      <c r="HM225">
        <v>72.372500000000002</v>
      </c>
      <c r="HN225">
        <v>22.4039</v>
      </c>
      <c r="HO225">
        <v>97.022300000000001</v>
      </c>
      <c r="HP225">
        <v>31</v>
      </c>
      <c r="HQ225">
        <v>1401.62</v>
      </c>
      <c r="HR225">
        <v>32.223999999999997</v>
      </c>
      <c r="HS225">
        <v>98.819299999999998</v>
      </c>
      <c r="HT225">
        <v>97.496300000000005</v>
      </c>
    </row>
    <row r="226" spans="1:228" x14ac:dyDescent="0.2">
      <c r="A226">
        <v>211</v>
      </c>
      <c r="B226">
        <v>1678134791.0999999</v>
      </c>
      <c r="C226">
        <v>838.5</v>
      </c>
      <c r="D226" t="s">
        <v>781</v>
      </c>
      <c r="E226" t="s">
        <v>782</v>
      </c>
      <c r="F226">
        <v>4</v>
      </c>
      <c r="G226">
        <v>1678134788.7874999</v>
      </c>
      <c r="H226">
        <f t="shared" si="102"/>
        <v>2.1759109898564213E-3</v>
      </c>
      <c r="I226">
        <f t="shared" si="103"/>
        <v>2.1759109898564213</v>
      </c>
      <c r="J226">
        <f t="shared" si="104"/>
        <v>20.114890891408113</v>
      </c>
      <c r="K226">
        <f t="shared" si="105"/>
        <v>1362.9637499999999</v>
      </c>
      <c r="L226">
        <f t="shared" si="106"/>
        <v>1113.8619404231688</v>
      </c>
      <c r="M226">
        <f t="shared" si="107"/>
        <v>112.66790809906432</v>
      </c>
      <c r="N226">
        <f t="shared" si="108"/>
        <v>137.86472897082382</v>
      </c>
      <c r="O226">
        <f t="shared" si="109"/>
        <v>0.15029157663384582</v>
      </c>
      <c r="P226">
        <f t="shared" si="110"/>
        <v>2.7624351764644994</v>
      </c>
      <c r="Q226">
        <f t="shared" si="111"/>
        <v>0.1458923532335657</v>
      </c>
      <c r="R226">
        <f t="shared" si="112"/>
        <v>9.1567247343693564E-2</v>
      </c>
      <c r="S226">
        <f t="shared" si="113"/>
        <v>226.10113123617043</v>
      </c>
      <c r="T226">
        <f t="shared" si="114"/>
        <v>33.439361718376141</v>
      </c>
      <c r="U226">
        <f t="shared" si="115"/>
        <v>32.496787500000003</v>
      </c>
      <c r="V226">
        <f t="shared" si="116"/>
        <v>4.9110058558168284</v>
      </c>
      <c r="W226">
        <f t="shared" si="117"/>
        <v>70.016490568579187</v>
      </c>
      <c r="X226">
        <f t="shared" si="118"/>
        <v>3.4648550621754075</v>
      </c>
      <c r="Y226">
        <f t="shared" si="119"/>
        <v>4.9486271506020127</v>
      </c>
      <c r="Z226">
        <f t="shared" si="120"/>
        <v>1.4461507936414209</v>
      </c>
      <c r="AA226">
        <f t="shared" si="121"/>
        <v>-95.957674652668175</v>
      </c>
      <c r="AB226">
        <f t="shared" si="122"/>
        <v>20.163044463556783</v>
      </c>
      <c r="AC226">
        <f t="shared" si="123"/>
        <v>1.6645002048823567</v>
      </c>
      <c r="AD226">
        <f t="shared" si="124"/>
        <v>151.9710012519414</v>
      </c>
      <c r="AE226">
        <f t="shared" si="125"/>
        <v>30.913076813407127</v>
      </c>
      <c r="AF226">
        <f t="shared" si="126"/>
        <v>2.198185810249631</v>
      </c>
      <c r="AG226">
        <f t="shared" si="127"/>
        <v>20.114890891408113</v>
      </c>
      <c r="AH226">
        <v>1440.4191385553549</v>
      </c>
      <c r="AI226">
        <v>1414.4927272727271</v>
      </c>
      <c r="AJ226">
        <v>1.7563080053309781</v>
      </c>
      <c r="AK226">
        <v>62.734653934625719</v>
      </c>
      <c r="AL226">
        <f t="shared" si="128"/>
        <v>2.1759109898564213</v>
      </c>
      <c r="AM226">
        <v>32.294798550986037</v>
      </c>
      <c r="AN226">
        <v>34.250155151515152</v>
      </c>
      <c r="AO226">
        <v>-2.527116996808544E-3</v>
      </c>
      <c r="AP226">
        <v>100.3352754229541</v>
      </c>
      <c r="AQ226">
        <v>18</v>
      </c>
      <c r="AR226">
        <v>3</v>
      </c>
      <c r="AS226">
        <f t="shared" si="129"/>
        <v>1</v>
      </c>
      <c r="AT226">
        <f t="shared" si="130"/>
        <v>0</v>
      </c>
      <c r="AU226">
        <f t="shared" si="131"/>
        <v>47250.049742015566</v>
      </c>
      <c r="AV226">
        <f t="shared" si="132"/>
        <v>1199.915</v>
      </c>
      <c r="AW226">
        <f t="shared" si="133"/>
        <v>1025.8533135938708</v>
      </c>
      <c r="AX226">
        <f t="shared" si="134"/>
        <v>0.8549383194591873</v>
      </c>
      <c r="AY226">
        <f t="shared" si="135"/>
        <v>0.18843095655623143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1678134788.7874999</v>
      </c>
      <c r="BF226">
        <v>1362.9637499999999</v>
      </c>
      <c r="BG226">
        <v>1394.2662499999999</v>
      </c>
      <c r="BH226">
        <v>34.254387500000007</v>
      </c>
      <c r="BI226">
        <v>32.294687500000002</v>
      </c>
      <c r="BJ226">
        <v>1371.2349999999999</v>
      </c>
      <c r="BK226">
        <v>34.001175000000003</v>
      </c>
      <c r="BL226">
        <v>649.96325000000002</v>
      </c>
      <c r="BM226">
        <v>101.05074999999999</v>
      </c>
      <c r="BN226">
        <v>9.9943825E-2</v>
      </c>
      <c r="BO226">
        <v>32.632174999999997</v>
      </c>
      <c r="BP226">
        <v>32.496787500000003</v>
      </c>
      <c r="BQ226">
        <v>999.9</v>
      </c>
      <c r="BR226">
        <v>0</v>
      </c>
      <c r="BS226">
        <v>0</v>
      </c>
      <c r="BT226">
        <v>8982.0300000000007</v>
      </c>
      <c r="BU226">
        <v>0</v>
      </c>
      <c r="BV226">
        <v>46.809512499999997</v>
      </c>
      <c r="BW226">
        <v>-31.3010375</v>
      </c>
      <c r="BX226">
        <v>1411.3087499999999</v>
      </c>
      <c r="BY226">
        <v>1440.7962500000001</v>
      </c>
      <c r="BZ226">
        <v>1.9596962499999999</v>
      </c>
      <c r="CA226">
        <v>1394.2662499999999</v>
      </c>
      <c r="CB226">
        <v>32.294687500000002</v>
      </c>
      <c r="CC226">
        <v>3.46143</v>
      </c>
      <c r="CD226">
        <v>3.2634025000000002</v>
      </c>
      <c r="CE226">
        <v>26.431737500000001</v>
      </c>
      <c r="CF226">
        <v>25.43665</v>
      </c>
      <c r="CG226">
        <v>1199.915</v>
      </c>
      <c r="CH226">
        <v>0.49997162499999998</v>
      </c>
      <c r="CI226">
        <v>0.50002837499999997</v>
      </c>
      <c r="CJ226">
        <v>0</v>
      </c>
      <c r="CK226">
        <v>1120.0137500000001</v>
      </c>
      <c r="CL226">
        <v>4.9990899999999998</v>
      </c>
      <c r="CM226">
        <v>12184.887500000001</v>
      </c>
      <c r="CN226">
        <v>9557.0912500000013</v>
      </c>
      <c r="CO226">
        <v>42.609250000000003</v>
      </c>
      <c r="CP226">
        <v>44</v>
      </c>
      <c r="CQ226">
        <v>43.375</v>
      </c>
      <c r="CR226">
        <v>43.186999999999998</v>
      </c>
      <c r="CS226">
        <v>43.875</v>
      </c>
      <c r="CT226">
        <v>597.42499999999995</v>
      </c>
      <c r="CU226">
        <v>597.49</v>
      </c>
      <c r="CV226">
        <v>0</v>
      </c>
      <c r="CW226">
        <v>1678134833.2</v>
      </c>
      <c r="CX226">
        <v>0</v>
      </c>
      <c r="CY226">
        <v>1678124978.5</v>
      </c>
      <c r="CZ226" t="s">
        <v>356</v>
      </c>
      <c r="DA226">
        <v>1678124978.5</v>
      </c>
      <c r="DB226">
        <v>1678124958</v>
      </c>
      <c r="DC226">
        <v>13</v>
      </c>
      <c r="DD226">
        <v>-0.20300000000000001</v>
      </c>
      <c r="DE226">
        <v>-1.0999999999999999E-2</v>
      </c>
      <c r="DF226">
        <v>-7.2679999999999998</v>
      </c>
      <c r="DG226">
        <v>0.23699999999999999</v>
      </c>
      <c r="DH226">
        <v>791</v>
      </c>
      <c r="DI226">
        <v>32</v>
      </c>
      <c r="DJ226">
        <v>0.03</v>
      </c>
      <c r="DK226">
        <v>7.0000000000000007E-2</v>
      </c>
      <c r="DL226">
        <v>-31.25886829268293</v>
      </c>
      <c r="DM226">
        <v>-0.55934843205575135</v>
      </c>
      <c r="DN226">
        <v>6.3547944024712547E-2</v>
      </c>
      <c r="DO226">
        <v>0</v>
      </c>
      <c r="DP226">
        <v>1.9663014634146341</v>
      </c>
      <c r="DQ226">
        <v>0.101282717770037</v>
      </c>
      <c r="DR226">
        <v>1.789351927388123E-2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357</v>
      </c>
      <c r="EA226">
        <v>3.2961399999999998</v>
      </c>
      <c r="EB226">
        <v>2.62487</v>
      </c>
      <c r="EC226">
        <v>0.22709599999999999</v>
      </c>
      <c r="ED226">
        <v>0.22781999999999999</v>
      </c>
      <c r="EE226">
        <v>0.13955200000000001</v>
      </c>
      <c r="EF226">
        <v>0.13291600000000001</v>
      </c>
      <c r="EG226">
        <v>23283</v>
      </c>
      <c r="EH226">
        <v>23590.3</v>
      </c>
      <c r="EI226">
        <v>28036.9</v>
      </c>
      <c r="EJ226">
        <v>29416.400000000001</v>
      </c>
      <c r="EK226">
        <v>33219.9</v>
      </c>
      <c r="EL226">
        <v>35416.300000000003</v>
      </c>
      <c r="EM226">
        <v>39594.199999999997</v>
      </c>
      <c r="EN226">
        <v>42044</v>
      </c>
      <c r="EO226">
        <v>2.1888299999999998</v>
      </c>
      <c r="EP226">
        <v>2.1804700000000001</v>
      </c>
      <c r="EQ226">
        <v>0.11268300000000001</v>
      </c>
      <c r="ER226">
        <v>0</v>
      </c>
      <c r="ES226">
        <v>30.6721</v>
      </c>
      <c r="ET226">
        <v>999.9</v>
      </c>
      <c r="EU226">
        <v>71.2</v>
      </c>
      <c r="EV226">
        <v>34.799999999999997</v>
      </c>
      <c r="EW226">
        <v>39.357500000000002</v>
      </c>
      <c r="EX226">
        <v>56.708300000000001</v>
      </c>
      <c r="EY226">
        <v>-3.3734000000000002</v>
      </c>
      <c r="EZ226">
        <v>2</v>
      </c>
      <c r="FA226">
        <v>0.48068100000000002</v>
      </c>
      <c r="FB226">
        <v>0.136152</v>
      </c>
      <c r="FC226">
        <v>20.275099999999998</v>
      </c>
      <c r="FD226">
        <v>5.2180400000000002</v>
      </c>
      <c r="FE226">
        <v>12.0097</v>
      </c>
      <c r="FF226">
        <v>4.9851999999999999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1.8658600000000001</v>
      </c>
      <c r="FM226">
        <v>1.8623400000000001</v>
      </c>
      <c r="FN226">
        <v>1.8643400000000001</v>
      </c>
      <c r="FO226">
        <v>1.8604799999999999</v>
      </c>
      <c r="FP226">
        <v>1.8611500000000001</v>
      </c>
      <c r="FQ226">
        <v>1.86029</v>
      </c>
      <c r="FR226">
        <v>1.8620300000000001</v>
      </c>
      <c r="FS226">
        <v>1.8585799999999999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-8.2799999999999994</v>
      </c>
      <c r="GH226">
        <v>0.25319999999999998</v>
      </c>
      <c r="GI226">
        <v>-4.6300871571038451</v>
      </c>
      <c r="GJ226">
        <v>-4.6782648166075668E-3</v>
      </c>
      <c r="GK226">
        <v>2.0645039605938809E-6</v>
      </c>
      <c r="GL226">
        <v>-4.2957140779123221E-10</v>
      </c>
      <c r="GM226">
        <v>-8.3289933805379121E-2</v>
      </c>
      <c r="GN226">
        <v>6.7050777095108757E-4</v>
      </c>
      <c r="GO226">
        <v>6.3862846072479287E-4</v>
      </c>
      <c r="GP226">
        <v>-1.0801389653900339E-5</v>
      </c>
      <c r="GQ226">
        <v>6</v>
      </c>
      <c r="GR226">
        <v>2074</v>
      </c>
      <c r="GS226">
        <v>4</v>
      </c>
      <c r="GT226">
        <v>34</v>
      </c>
      <c r="GU226">
        <v>163.5</v>
      </c>
      <c r="GV226">
        <v>163.9</v>
      </c>
      <c r="GW226">
        <v>3.6315900000000001</v>
      </c>
      <c r="GX226">
        <v>2.5109900000000001</v>
      </c>
      <c r="GY226">
        <v>2.04834</v>
      </c>
      <c r="GZ226">
        <v>2.6171899999999999</v>
      </c>
      <c r="HA226">
        <v>2.1972700000000001</v>
      </c>
      <c r="HB226">
        <v>2.3339799999999999</v>
      </c>
      <c r="HC226">
        <v>40.323700000000002</v>
      </c>
      <c r="HD226">
        <v>13.2477</v>
      </c>
      <c r="HE226">
        <v>18</v>
      </c>
      <c r="HF226">
        <v>679.11900000000003</v>
      </c>
      <c r="HG226">
        <v>748.221</v>
      </c>
      <c r="HH226">
        <v>31.000399999999999</v>
      </c>
      <c r="HI226">
        <v>33.466900000000003</v>
      </c>
      <c r="HJ226">
        <v>30.0001</v>
      </c>
      <c r="HK226">
        <v>33.417299999999997</v>
      </c>
      <c r="HL226">
        <v>33.433399999999999</v>
      </c>
      <c r="HM226">
        <v>72.647900000000007</v>
      </c>
      <c r="HN226">
        <v>22.4039</v>
      </c>
      <c r="HO226">
        <v>97.022300000000001</v>
      </c>
      <c r="HP226">
        <v>31</v>
      </c>
      <c r="HQ226">
        <v>1408.3</v>
      </c>
      <c r="HR226">
        <v>32.2363</v>
      </c>
      <c r="HS226">
        <v>98.821799999999996</v>
      </c>
      <c r="HT226">
        <v>97.498500000000007</v>
      </c>
    </row>
    <row r="227" spans="1:228" x14ac:dyDescent="0.2">
      <c r="A227">
        <v>212</v>
      </c>
      <c r="B227">
        <v>1678134795.0999999</v>
      </c>
      <c r="C227">
        <v>842.5</v>
      </c>
      <c r="D227" t="s">
        <v>783</v>
      </c>
      <c r="E227" t="s">
        <v>784</v>
      </c>
      <c r="F227">
        <v>4</v>
      </c>
      <c r="G227">
        <v>1678134793.0999999</v>
      </c>
      <c r="H227">
        <f t="shared" si="102"/>
        <v>2.1684043597933475E-3</v>
      </c>
      <c r="I227">
        <f t="shared" si="103"/>
        <v>2.1684043597933473</v>
      </c>
      <c r="J227">
        <f t="shared" si="104"/>
        <v>20.618993691314817</v>
      </c>
      <c r="K227">
        <f t="shared" si="105"/>
        <v>1370.0971428571429</v>
      </c>
      <c r="L227">
        <f t="shared" si="106"/>
        <v>1113.7803961504037</v>
      </c>
      <c r="M227">
        <f t="shared" si="107"/>
        <v>112.66058436055897</v>
      </c>
      <c r="N227">
        <f t="shared" si="108"/>
        <v>138.58741389103594</v>
      </c>
      <c r="O227">
        <f t="shared" si="109"/>
        <v>0.14924199319799125</v>
      </c>
      <c r="P227">
        <f t="shared" si="110"/>
        <v>2.7701358008457526</v>
      </c>
      <c r="Q227">
        <f t="shared" si="111"/>
        <v>0.14491473073339411</v>
      </c>
      <c r="R227">
        <f t="shared" si="112"/>
        <v>9.0950042996508773E-2</v>
      </c>
      <c r="S227">
        <f t="shared" si="113"/>
        <v>226.10974415056407</v>
      </c>
      <c r="T227">
        <f t="shared" si="114"/>
        <v>33.4414279027039</v>
      </c>
      <c r="U227">
        <f t="shared" si="115"/>
        <v>32.508685714285711</v>
      </c>
      <c r="V227">
        <f t="shared" si="116"/>
        <v>4.9143021087578074</v>
      </c>
      <c r="W227">
        <f t="shared" si="117"/>
        <v>69.979440955611963</v>
      </c>
      <c r="X227">
        <f t="shared" si="118"/>
        <v>3.4634195082053778</v>
      </c>
      <c r="Y227">
        <f t="shared" si="119"/>
        <v>4.9491957365052812</v>
      </c>
      <c r="Z227">
        <f t="shared" si="120"/>
        <v>1.4508826005524296</v>
      </c>
      <c r="AA227">
        <f t="shared" si="121"/>
        <v>-95.626632266886631</v>
      </c>
      <c r="AB227">
        <f t="shared" si="122"/>
        <v>18.746883901442835</v>
      </c>
      <c r="AC227">
        <f t="shared" si="123"/>
        <v>1.5433967482931712</v>
      </c>
      <c r="AD227">
        <f t="shared" si="124"/>
        <v>150.77339253341344</v>
      </c>
      <c r="AE227">
        <f t="shared" si="125"/>
        <v>30.870543952866726</v>
      </c>
      <c r="AF227">
        <f t="shared" si="126"/>
        <v>2.1841230162959917</v>
      </c>
      <c r="AG227">
        <f t="shared" si="127"/>
        <v>20.618993691314817</v>
      </c>
      <c r="AH227">
        <v>1447.1675470414571</v>
      </c>
      <c r="AI227">
        <v>1421.1476363636359</v>
      </c>
      <c r="AJ227">
        <v>1.655013038569302</v>
      </c>
      <c r="AK227">
        <v>62.734653934625719</v>
      </c>
      <c r="AL227">
        <f t="shared" si="128"/>
        <v>2.1684043597933473</v>
      </c>
      <c r="AM227">
        <v>32.293010242900799</v>
      </c>
      <c r="AN227">
        <v>34.23337575757575</v>
      </c>
      <c r="AO227">
        <v>-1.1539410320907521E-3</v>
      </c>
      <c r="AP227">
        <v>100.3352754229541</v>
      </c>
      <c r="AQ227">
        <v>18</v>
      </c>
      <c r="AR227">
        <v>3</v>
      </c>
      <c r="AS227">
        <f t="shared" si="129"/>
        <v>1</v>
      </c>
      <c r="AT227">
        <f t="shared" si="130"/>
        <v>0</v>
      </c>
      <c r="AU227">
        <f t="shared" si="131"/>
        <v>47461.738079309383</v>
      </c>
      <c r="AV227">
        <f t="shared" si="132"/>
        <v>1199.97</v>
      </c>
      <c r="AW227">
        <f t="shared" si="133"/>
        <v>1025.899428057287</v>
      </c>
      <c r="AX227">
        <f t="shared" si="134"/>
        <v>0.85493756348682637</v>
      </c>
      <c r="AY227">
        <f t="shared" si="135"/>
        <v>0.18842949752957497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1678134793.0999999</v>
      </c>
      <c r="BF227">
        <v>1370.0971428571429</v>
      </c>
      <c r="BG227">
        <v>1401.3585714285709</v>
      </c>
      <c r="BH227">
        <v>34.239914285714278</v>
      </c>
      <c r="BI227">
        <v>32.292628571428573</v>
      </c>
      <c r="BJ227">
        <v>1378.3785714285721</v>
      </c>
      <c r="BK227">
        <v>33.986785714285723</v>
      </c>
      <c r="BL227">
        <v>649.93200000000002</v>
      </c>
      <c r="BM227">
        <v>101.0518571428571</v>
      </c>
      <c r="BN227">
        <v>9.9666757142857151E-2</v>
      </c>
      <c r="BO227">
        <v>32.634214285714293</v>
      </c>
      <c r="BP227">
        <v>32.508685714285711</v>
      </c>
      <c r="BQ227">
        <v>999.89999999999986</v>
      </c>
      <c r="BR227">
        <v>0</v>
      </c>
      <c r="BS227">
        <v>0</v>
      </c>
      <c r="BT227">
        <v>9022.8557142857153</v>
      </c>
      <c r="BU227">
        <v>0</v>
      </c>
      <c r="BV227">
        <v>45.847942857142847</v>
      </c>
      <c r="BW227">
        <v>-31.263628571428569</v>
      </c>
      <c r="BX227">
        <v>1418.6714285714279</v>
      </c>
      <c r="BY227">
        <v>1448.1228571428569</v>
      </c>
      <c r="BZ227">
        <v>1.9472799999999999</v>
      </c>
      <c r="CA227">
        <v>1401.3585714285709</v>
      </c>
      <c r="CB227">
        <v>32.292628571428573</v>
      </c>
      <c r="CC227">
        <v>3.4600071428571431</v>
      </c>
      <c r="CD227">
        <v>3.2632314285714288</v>
      </c>
      <c r="CE227">
        <v>26.424771428571429</v>
      </c>
      <c r="CF227">
        <v>25.435771428571432</v>
      </c>
      <c r="CG227">
        <v>1199.97</v>
      </c>
      <c r="CH227">
        <v>0.49999857142857151</v>
      </c>
      <c r="CI227">
        <v>0.50000142857142849</v>
      </c>
      <c r="CJ227">
        <v>0</v>
      </c>
      <c r="CK227">
        <v>1119.6414285714291</v>
      </c>
      <c r="CL227">
        <v>4.9990899999999998</v>
      </c>
      <c r="CM227">
        <v>12182.014285714289</v>
      </c>
      <c r="CN227">
        <v>9557.6042857142875</v>
      </c>
      <c r="CO227">
        <v>42.625</v>
      </c>
      <c r="CP227">
        <v>44</v>
      </c>
      <c r="CQ227">
        <v>43.375</v>
      </c>
      <c r="CR227">
        <v>43.232000000000014</v>
      </c>
      <c r="CS227">
        <v>43.875</v>
      </c>
      <c r="CT227">
        <v>597.48428571428565</v>
      </c>
      <c r="CU227">
        <v>597.48857142857128</v>
      </c>
      <c r="CV227">
        <v>0</v>
      </c>
      <c r="CW227">
        <v>1678134837.4000001</v>
      </c>
      <c r="CX227">
        <v>0</v>
      </c>
      <c r="CY227">
        <v>1678124978.5</v>
      </c>
      <c r="CZ227" t="s">
        <v>356</v>
      </c>
      <c r="DA227">
        <v>1678124978.5</v>
      </c>
      <c r="DB227">
        <v>1678124958</v>
      </c>
      <c r="DC227">
        <v>13</v>
      </c>
      <c r="DD227">
        <v>-0.20300000000000001</v>
      </c>
      <c r="DE227">
        <v>-1.0999999999999999E-2</v>
      </c>
      <c r="DF227">
        <v>-7.2679999999999998</v>
      </c>
      <c r="DG227">
        <v>0.23699999999999999</v>
      </c>
      <c r="DH227">
        <v>791</v>
      </c>
      <c r="DI227">
        <v>32</v>
      </c>
      <c r="DJ227">
        <v>0.03</v>
      </c>
      <c r="DK227">
        <v>7.0000000000000007E-2</v>
      </c>
      <c r="DL227">
        <v>-31.26514634146341</v>
      </c>
      <c r="DM227">
        <v>-0.1219066202090236</v>
      </c>
      <c r="DN227">
        <v>5.8150981358499693E-2</v>
      </c>
      <c r="DO227">
        <v>0</v>
      </c>
      <c r="DP227">
        <v>1.9675258536585361</v>
      </c>
      <c r="DQ227">
        <v>-3.0448432055744719E-2</v>
      </c>
      <c r="DR227">
        <v>1.6466418298717561E-2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371</v>
      </c>
      <c r="EA227">
        <v>3.29657</v>
      </c>
      <c r="EB227">
        <v>2.62575</v>
      </c>
      <c r="EC227">
        <v>0.227746</v>
      </c>
      <c r="ED227">
        <v>0.22847899999999999</v>
      </c>
      <c r="EE227">
        <v>0.139512</v>
      </c>
      <c r="EF227">
        <v>0.132912</v>
      </c>
      <c r="EG227">
        <v>23262.9</v>
      </c>
      <c r="EH227">
        <v>23569.9</v>
      </c>
      <c r="EI227">
        <v>28036.400000000001</v>
      </c>
      <c r="EJ227">
        <v>29416.1</v>
      </c>
      <c r="EK227">
        <v>33221.199999999997</v>
      </c>
      <c r="EL227">
        <v>35416.5</v>
      </c>
      <c r="EM227">
        <v>39593.800000000003</v>
      </c>
      <c r="EN227">
        <v>42044</v>
      </c>
      <c r="EO227">
        <v>2.1889699999999999</v>
      </c>
      <c r="EP227">
        <v>2.1800999999999999</v>
      </c>
      <c r="EQ227">
        <v>0.113312</v>
      </c>
      <c r="ER227">
        <v>0</v>
      </c>
      <c r="ES227">
        <v>30.672699999999999</v>
      </c>
      <c r="ET227">
        <v>999.9</v>
      </c>
      <c r="EU227">
        <v>71.2</v>
      </c>
      <c r="EV227">
        <v>34.799999999999997</v>
      </c>
      <c r="EW227">
        <v>39.358800000000002</v>
      </c>
      <c r="EX227">
        <v>56.468299999999999</v>
      </c>
      <c r="EY227">
        <v>-3.5657000000000001</v>
      </c>
      <c r="EZ227">
        <v>2</v>
      </c>
      <c r="FA227">
        <v>0.48083799999999999</v>
      </c>
      <c r="FB227">
        <v>0.13878799999999999</v>
      </c>
      <c r="FC227">
        <v>20.275200000000002</v>
      </c>
      <c r="FD227">
        <v>5.2189399999999999</v>
      </c>
      <c r="FE227">
        <v>12.0097</v>
      </c>
      <c r="FF227">
        <v>4.9864499999999996</v>
      </c>
      <c r="FG227">
        <v>3.2845</v>
      </c>
      <c r="FH227">
        <v>9999</v>
      </c>
      <c r="FI227">
        <v>9999</v>
      </c>
      <c r="FJ227">
        <v>9999</v>
      </c>
      <c r="FK227">
        <v>999.9</v>
      </c>
      <c r="FL227">
        <v>1.8658600000000001</v>
      </c>
      <c r="FM227">
        <v>1.8623400000000001</v>
      </c>
      <c r="FN227">
        <v>1.86435</v>
      </c>
      <c r="FO227">
        <v>1.8605</v>
      </c>
      <c r="FP227">
        <v>1.86117</v>
      </c>
      <c r="FQ227">
        <v>1.86029</v>
      </c>
      <c r="FR227">
        <v>1.8620300000000001</v>
      </c>
      <c r="FS227">
        <v>1.8586100000000001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-8.2899999999999991</v>
      </c>
      <c r="GH227">
        <v>0.25309999999999999</v>
      </c>
      <c r="GI227">
        <v>-4.6300871571038451</v>
      </c>
      <c r="GJ227">
        <v>-4.6782648166075668E-3</v>
      </c>
      <c r="GK227">
        <v>2.0645039605938809E-6</v>
      </c>
      <c r="GL227">
        <v>-4.2957140779123221E-10</v>
      </c>
      <c r="GM227">
        <v>-8.3289933805379121E-2</v>
      </c>
      <c r="GN227">
        <v>6.7050777095108757E-4</v>
      </c>
      <c r="GO227">
        <v>6.3862846072479287E-4</v>
      </c>
      <c r="GP227">
        <v>-1.0801389653900339E-5</v>
      </c>
      <c r="GQ227">
        <v>6</v>
      </c>
      <c r="GR227">
        <v>2074</v>
      </c>
      <c r="GS227">
        <v>4</v>
      </c>
      <c r="GT227">
        <v>34</v>
      </c>
      <c r="GU227">
        <v>163.6</v>
      </c>
      <c r="GV227">
        <v>164</v>
      </c>
      <c r="GW227">
        <v>3.6450200000000001</v>
      </c>
      <c r="GX227">
        <v>2.50854</v>
      </c>
      <c r="GY227">
        <v>2.04834</v>
      </c>
      <c r="GZ227">
        <v>2.6171899999999999</v>
      </c>
      <c r="HA227">
        <v>2.1972700000000001</v>
      </c>
      <c r="HB227">
        <v>2.3559600000000001</v>
      </c>
      <c r="HC227">
        <v>40.323700000000002</v>
      </c>
      <c r="HD227">
        <v>13.2127</v>
      </c>
      <c r="HE227">
        <v>18</v>
      </c>
      <c r="HF227">
        <v>679.24699999999996</v>
      </c>
      <c r="HG227">
        <v>747.86800000000005</v>
      </c>
      <c r="HH227">
        <v>31.000599999999999</v>
      </c>
      <c r="HI227">
        <v>33.466900000000003</v>
      </c>
      <c r="HJ227">
        <v>30.000299999999999</v>
      </c>
      <c r="HK227">
        <v>33.4178</v>
      </c>
      <c r="HL227">
        <v>33.433999999999997</v>
      </c>
      <c r="HM227">
        <v>72.921400000000006</v>
      </c>
      <c r="HN227">
        <v>22.4039</v>
      </c>
      <c r="HO227">
        <v>97.022300000000001</v>
      </c>
      <c r="HP227">
        <v>31</v>
      </c>
      <c r="HQ227">
        <v>1414.97</v>
      </c>
      <c r="HR227">
        <v>32.235700000000001</v>
      </c>
      <c r="HS227">
        <v>98.820499999999996</v>
      </c>
      <c r="HT227">
        <v>97.498099999999994</v>
      </c>
    </row>
    <row r="228" spans="1:228" x14ac:dyDescent="0.2">
      <c r="A228">
        <v>213</v>
      </c>
      <c r="B228">
        <v>1678134799.0999999</v>
      </c>
      <c r="C228">
        <v>846.5</v>
      </c>
      <c r="D228" t="s">
        <v>785</v>
      </c>
      <c r="E228" t="s">
        <v>786</v>
      </c>
      <c r="F228">
        <v>4</v>
      </c>
      <c r="G228">
        <v>1678134796.7874999</v>
      </c>
      <c r="H228">
        <f t="shared" si="102"/>
        <v>2.1631693582327117E-3</v>
      </c>
      <c r="I228">
        <f t="shared" si="103"/>
        <v>2.1631693582327118</v>
      </c>
      <c r="J228">
        <f t="shared" si="104"/>
        <v>20.107489156687798</v>
      </c>
      <c r="K228">
        <f t="shared" si="105"/>
        <v>1376.2075</v>
      </c>
      <c r="L228">
        <f t="shared" si="106"/>
        <v>1124.3845031930621</v>
      </c>
      <c r="M228">
        <f t="shared" si="107"/>
        <v>113.73327745837705</v>
      </c>
      <c r="N228">
        <f t="shared" si="108"/>
        <v>139.20557335440625</v>
      </c>
      <c r="O228">
        <f t="shared" si="109"/>
        <v>0.14863180708872534</v>
      </c>
      <c r="P228">
        <f t="shared" si="110"/>
        <v>2.7706212739791956</v>
      </c>
      <c r="Q228">
        <f t="shared" si="111"/>
        <v>0.14434003778206805</v>
      </c>
      <c r="R228">
        <f t="shared" si="112"/>
        <v>9.0587799546962583E-2</v>
      </c>
      <c r="S228">
        <f t="shared" si="113"/>
        <v>226.11212244809781</v>
      </c>
      <c r="T228">
        <f t="shared" si="114"/>
        <v>33.442925507869582</v>
      </c>
      <c r="U228">
        <f t="shared" si="115"/>
        <v>32.512237499999998</v>
      </c>
      <c r="V228">
        <f t="shared" si="116"/>
        <v>4.9152864601227693</v>
      </c>
      <c r="W228">
        <f t="shared" si="117"/>
        <v>69.952869797503027</v>
      </c>
      <c r="X228">
        <f t="shared" si="118"/>
        <v>3.4621406732593751</v>
      </c>
      <c r="Y228">
        <f t="shared" si="119"/>
        <v>4.9492475194819763</v>
      </c>
      <c r="Z228">
        <f t="shared" si="120"/>
        <v>1.4531457868633941</v>
      </c>
      <c r="AA228">
        <f t="shared" si="121"/>
        <v>-95.395768698062582</v>
      </c>
      <c r="AB228">
        <f t="shared" si="122"/>
        <v>18.247380144772709</v>
      </c>
      <c r="AC228">
        <f t="shared" si="123"/>
        <v>1.5020378381906312</v>
      </c>
      <c r="AD228">
        <f t="shared" si="124"/>
        <v>150.46577173299858</v>
      </c>
      <c r="AE228">
        <f t="shared" si="125"/>
        <v>31.035709773268319</v>
      </c>
      <c r="AF228">
        <f t="shared" si="126"/>
        <v>2.1709342522175405</v>
      </c>
      <c r="AG228">
        <f t="shared" si="127"/>
        <v>20.107489156687798</v>
      </c>
      <c r="AH228">
        <v>1454.177331112443</v>
      </c>
      <c r="AI228">
        <v>1428.1981212121209</v>
      </c>
      <c r="AJ228">
        <v>1.7728316528703669</v>
      </c>
      <c r="AK228">
        <v>62.734653934625719</v>
      </c>
      <c r="AL228">
        <f t="shared" si="128"/>
        <v>2.1631693582327118</v>
      </c>
      <c r="AM228">
        <v>32.291915097667307</v>
      </c>
      <c r="AN228">
        <v>34.223423030303017</v>
      </c>
      <c r="AO228">
        <v>-5.2517558849437911E-4</v>
      </c>
      <c r="AP228">
        <v>100.3352754229541</v>
      </c>
      <c r="AQ228">
        <v>18</v>
      </c>
      <c r="AR228">
        <v>3</v>
      </c>
      <c r="AS228">
        <f t="shared" si="129"/>
        <v>1</v>
      </c>
      <c r="AT228">
        <f t="shared" si="130"/>
        <v>0</v>
      </c>
      <c r="AU228">
        <f t="shared" si="131"/>
        <v>47475.081761111993</v>
      </c>
      <c r="AV228">
        <f t="shared" si="132"/>
        <v>1199.9849999999999</v>
      </c>
      <c r="AW228">
        <f t="shared" si="133"/>
        <v>1025.9120199212941</v>
      </c>
      <c r="AX228">
        <f t="shared" si="134"/>
        <v>0.85493736998486991</v>
      </c>
      <c r="AY228">
        <f t="shared" si="135"/>
        <v>0.18842912407079906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1678134796.7874999</v>
      </c>
      <c r="BF228">
        <v>1376.2075</v>
      </c>
      <c r="BG228">
        <v>1407.6112499999999</v>
      </c>
      <c r="BH228">
        <v>34.227249999999998</v>
      </c>
      <c r="BI228">
        <v>32.292050000000003</v>
      </c>
      <c r="BJ228">
        <v>1384.4974999999999</v>
      </c>
      <c r="BK228">
        <v>33.9742125</v>
      </c>
      <c r="BL228">
        <v>650.05037500000003</v>
      </c>
      <c r="BM228">
        <v>101.0515</v>
      </c>
      <c r="BN228">
        <v>0.1000875</v>
      </c>
      <c r="BO228">
        <v>32.634399999999999</v>
      </c>
      <c r="BP228">
        <v>32.512237499999998</v>
      </c>
      <c r="BQ228">
        <v>999.9</v>
      </c>
      <c r="BR228">
        <v>0</v>
      </c>
      <c r="BS228">
        <v>0</v>
      </c>
      <c r="BT228">
        <v>9025.4712499999987</v>
      </c>
      <c r="BU228">
        <v>0</v>
      </c>
      <c r="BV228">
        <v>45.517925000000012</v>
      </c>
      <c r="BW228">
        <v>-31.405262499999999</v>
      </c>
      <c r="BX228">
        <v>1424.98125</v>
      </c>
      <c r="BY228">
        <v>1454.585</v>
      </c>
      <c r="BZ228">
        <v>1.9351974999999999</v>
      </c>
      <c r="CA228">
        <v>1407.6112499999999</v>
      </c>
      <c r="CB228">
        <v>32.292050000000003</v>
      </c>
      <c r="CC228">
        <v>3.4587150000000002</v>
      </c>
      <c r="CD228">
        <v>3.2631587500000001</v>
      </c>
      <c r="CE228">
        <v>26.418424999999999</v>
      </c>
      <c r="CF228">
        <v>25.435400000000001</v>
      </c>
      <c r="CG228">
        <v>1199.9849999999999</v>
      </c>
      <c r="CH228">
        <v>0.50000437499999995</v>
      </c>
      <c r="CI228">
        <v>0.49999562499999989</v>
      </c>
      <c r="CJ228">
        <v>0</v>
      </c>
      <c r="CK228">
        <v>1119.3575000000001</v>
      </c>
      <c r="CL228">
        <v>4.9990899999999998</v>
      </c>
      <c r="CM228">
        <v>12179.275</v>
      </c>
      <c r="CN228">
        <v>9557.7487499999988</v>
      </c>
      <c r="CO228">
        <v>42.625</v>
      </c>
      <c r="CP228">
        <v>44</v>
      </c>
      <c r="CQ228">
        <v>43.375</v>
      </c>
      <c r="CR228">
        <v>43.218499999999999</v>
      </c>
      <c r="CS228">
        <v>43.875</v>
      </c>
      <c r="CT228">
        <v>597.49874999999997</v>
      </c>
      <c r="CU228">
        <v>597.48749999999995</v>
      </c>
      <c r="CV228">
        <v>0</v>
      </c>
      <c r="CW228">
        <v>1678134841</v>
      </c>
      <c r="CX228">
        <v>0</v>
      </c>
      <c r="CY228">
        <v>1678124978.5</v>
      </c>
      <c r="CZ228" t="s">
        <v>356</v>
      </c>
      <c r="DA228">
        <v>1678124978.5</v>
      </c>
      <c r="DB228">
        <v>1678124958</v>
      </c>
      <c r="DC228">
        <v>13</v>
      </c>
      <c r="DD228">
        <v>-0.20300000000000001</v>
      </c>
      <c r="DE228">
        <v>-1.0999999999999999E-2</v>
      </c>
      <c r="DF228">
        <v>-7.2679999999999998</v>
      </c>
      <c r="DG228">
        <v>0.23699999999999999</v>
      </c>
      <c r="DH228">
        <v>791</v>
      </c>
      <c r="DI228">
        <v>32</v>
      </c>
      <c r="DJ228">
        <v>0.03</v>
      </c>
      <c r="DK228">
        <v>7.0000000000000007E-2</v>
      </c>
      <c r="DL228">
        <v>-31.297934146341461</v>
      </c>
      <c r="DM228">
        <v>-0.34548710801390919</v>
      </c>
      <c r="DN228">
        <v>7.3909052911805315E-2</v>
      </c>
      <c r="DO228">
        <v>0</v>
      </c>
      <c r="DP228">
        <v>1.964134146341463</v>
      </c>
      <c r="DQ228">
        <v>-0.16387275261324369</v>
      </c>
      <c r="DR228">
        <v>2.007257757769864E-2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3.2965200000000001</v>
      </c>
      <c r="EB228">
        <v>2.62547</v>
      </c>
      <c r="EC228">
        <v>0.22842299999999999</v>
      </c>
      <c r="ED228">
        <v>0.22914599999999999</v>
      </c>
      <c r="EE228">
        <v>0.13948099999999999</v>
      </c>
      <c r="EF228">
        <v>0.132913</v>
      </c>
      <c r="EG228">
        <v>23242.2</v>
      </c>
      <c r="EH228">
        <v>23549.8</v>
      </c>
      <c r="EI228">
        <v>28036.1</v>
      </c>
      <c r="EJ228">
        <v>29416.5</v>
      </c>
      <c r="EK228">
        <v>33222</v>
      </c>
      <c r="EL228">
        <v>35417</v>
      </c>
      <c r="EM228">
        <v>39593.300000000003</v>
      </c>
      <c r="EN228">
        <v>42044.6</v>
      </c>
      <c r="EO228">
        <v>2.1887699999999999</v>
      </c>
      <c r="EP228">
        <v>2.18005</v>
      </c>
      <c r="EQ228">
        <v>0.11328199999999999</v>
      </c>
      <c r="ER228">
        <v>0</v>
      </c>
      <c r="ES228">
        <v>30.672699999999999</v>
      </c>
      <c r="ET228">
        <v>999.9</v>
      </c>
      <c r="EU228">
        <v>71.2</v>
      </c>
      <c r="EV228">
        <v>34.799999999999997</v>
      </c>
      <c r="EW228">
        <v>39.361499999999999</v>
      </c>
      <c r="EX228">
        <v>56.648299999999999</v>
      </c>
      <c r="EY228">
        <v>-3.6498400000000002</v>
      </c>
      <c r="EZ228">
        <v>2</v>
      </c>
      <c r="FA228">
        <v>0.48094500000000001</v>
      </c>
      <c r="FB228">
        <v>0.13980699999999999</v>
      </c>
      <c r="FC228">
        <v>20.275200000000002</v>
      </c>
      <c r="FD228">
        <v>5.2180400000000002</v>
      </c>
      <c r="FE228">
        <v>12.0099</v>
      </c>
      <c r="FF228">
        <v>4.9857500000000003</v>
      </c>
      <c r="FG228">
        <v>3.2845</v>
      </c>
      <c r="FH228">
        <v>9999</v>
      </c>
      <c r="FI228">
        <v>9999</v>
      </c>
      <c r="FJ228">
        <v>9999</v>
      </c>
      <c r="FK228">
        <v>999.9</v>
      </c>
      <c r="FL228">
        <v>1.86585</v>
      </c>
      <c r="FM228">
        <v>1.8623400000000001</v>
      </c>
      <c r="FN228">
        <v>1.8643400000000001</v>
      </c>
      <c r="FO228">
        <v>1.8604700000000001</v>
      </c>
      <c r="FP228">
        <v>1.86117</v>
      </c>
      <c r="FQ228">
        <v>1.86029</v>
      </c>
      <c r="FR228">
        <v>1.8620300000000001</v>
      </c>
      <c r="FS228">
        <v>1.8585700000000001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-8.3000000000000007</v>
      </c>
      <c r="GH228">
        <v>0.253</v>
      </c>
      <c r="GI228">
        <v>-4.6300871571038451</v>
      </c>
      <c r="GJ228">
        <v>-4.6782648166075668E-3</v>
      </c>
      <c r="GK228">
        <v>2.0645039605938809E-6</v>
      </c>
      <c r="GL228">
        <v>-4.2957140779123221E-10</v>
      </c>
      <c r="GM228">
        <v>-8.3289933805379121E-2</v>
      </c>
      <c r="GN228">
        <v>6.7050777095108757E-4</v>
      </c>
      <c r="GO228">
        <v>6.3862846072479287E-4</v>
      </c>
      <c r="GP228">
        <v>-1.0801389653900339E-5</v>
      </c>
      <c r="GQ228">
        <v>6</v>
      </c>
      <c r="GR228">
        <v>2074</v>
      </c>
      <c r="GS228">
        <v>4</v>
      </c>
      <c r="GT228">
        <v>34</v>
      </c>
      <c r="GU228">
        <v>163.69999999999999</v>
      </c>
      <c r="GV228">
        <v>164</v>
      </c>
      <c r="GW228">
        <v>3.6584500000000002</v>
      </c>
      <c r="GX228">
        <v>2.50854</v>
      </c>
      <c r="GY228">
        <v>2.04834</v>
      </c>
      <c r="GZ228">
        <v>2.6171899999999999</v>
      </c>
      <c r="HA228">
        <v>2.1972700000000001</v>
      </c>
      <c r="HB228">
        <v>2.33765</v>
      </c>
      <c r="HC228">
        <v>40.323700000000002</v>
      </c>
      <c r="HD228">
        <v>13.2127</v>
      </c>
      <c r="HE228">
        <v>18</v>
      </c>
      <c r="HF228">
        <v>679.08399999999995</v>
      </c>
      <c r="HG228">
        <v>747.82</v>
      </c>
      <c r="HH228">
        <v>31.000399999999999</v>
      </c>
      <c r="HI228">
        <v>33.466900000000003</v>
      </c>
      <c r="HJ228">
        <v>30.000299999999999</v>
      </c>
      <c r="HK228">
        <v>33.4178</v>
      </c>
      <c r="HL228">
        <v>33.433999999999997</v>
      </c>
      <c r="HM228">
        <v>73.191000000000003</v>
      </c>
      <c r="HN228">
        <v>22.4039</v>
      </c>
      <c r="HO228">
        <v>97.022300000000001</v>
      </c>
      <c r="HP228">
        <v>31</v>
      </c>
      <c r="HQ228">
        <v>1421.65</v>
      </c>
      <c r="HR228">
        <v>32.235700000000001</v>
      </c>
      <c r="HS228">
        <v>98.819400000000002</v>
      </c>
      <c r="HT228">
        <v>97.499600000000001</v>
      </c>
    </row>
    <row r="229" spans="1:228" x14ac:dyDescent="0.2">
      <c r="A229">
        <v>214</v>
      </c>
      <c r="B229">
        <v>1678134803.0999999</v>
      </c>
      <c r="C229">
        <v>850.5</v>
      </c>
      <c r="D229" t="s">
        <v>787</v>
      </c>
      <c r="E229" t="s">
        <v>788</v>
      </c>
      <c r="F229">
        <v>4</v>
      </c>
      <c r="G229">
        <v>1678134801.0999999</v>
      </c>
      <c r="H229">
        <f t="shared" si="102"/>
        <v>2.1559442928830472E-3</v>
      </c>
      <c r="I229">
        <f t="shared" si="103"/>
        <v>2.155944292883047</v>
      </c>
      <c r="J229">
        <f t="shared" si="104"/>
        <v>20.474382752010868</v>
      </c>
      <c r="K229">
        <f t="shared" si="105"/>
        <v>1383.511428571428</v>
      </c>
      <c r="L229">
        <f t="shared" si="106"/>
        <v>1127.0144455440668</v>
      </c>
      <c r="M229">
        <f t="shared" si="107"/>
        <v>113.99835385158353</v>
      </c>
      <c r="N229">
        <f t="shared" si="108"/>
        <v>139.94321547125958</v>
      </c>
      <c r="O229">
        <f t="shared" si="109"/>
        <v>0.14828093303778137</v>
      </c>
      <c r="P229">
        <f t="shared" si="110"/>
        <v>2.7641495197077242</v>
      </c>
      <c r="Q229">
        <f t="shared" si="111"/>
        <v>0.14399939858533731</v>
      </c>
      <c r="R229">
        <f t="shared" si="112"/>
        <v>9.0374005353331538E-2</v>
      </c>
      <c r="S229">
        <f t="shared" si="113"/>
        <v>226.12880486362297</v>
      </c>
      <c r="T229">
        <f t="shared" si="114"/>
        <v>33.445995956236196</v>
      </c>
      <c r="U229">
        <f t="shared" si="115"/>
        <v>32.504128571428573</v>
      </c>
      <c r="V229">
        <f t="shared" si="116"/>
        <v>4.913039381316576</v>
      </c>
      <c r="W229">
        <f t="shared" si="117"/>
        <v>69.9390828126987</v>
      </c>
      <c r="X229">
        <f t="shared" si="118"/>
        <v>3.4613106712808213</v>
      </c>
      <c r="Y229">
        <f t="shared" si="119"/>
        <v>4.9490364072266013</v>
      </c>
      <c r="Z229">
        <f t="shared" si="120"/>
        <v>1.4517287100357548</v>
      </c>
      <c r="AA229">
        <f t="shared" si="121"/>
        <v>-95.077143316142383</v>
      </c>
      <c r="AB229">
        <f t="shared" si="122"/>
        <v>19.300326212372944</v>
      </c>
      <c r="AC229">
        <f t="shared" si="123"/>
        <v>1.5923617499866909</v>
      </c>
      <c r="AD229">
        <f t="shared" si="124"/>
        <v>151.94434950984021</v>
      </c>
      <c r="AE229">
        <f t="shared" si="125"/>
        <v>30.949515728174017</v>
      </c>
      <c r="AF229">
        <f t="shared" si="126"/>
        <v>2.1613650598534031</v>
      </c>
      <c r="AG229">
        <f t="shared" si="127"/>
        <v>20.474382752010868</v>
      </c>
      <c r="AH229">
        <v>1461.122863643553</v>
      </c>
      <c r="AI229">
        <v>1435.068545454546</v>
      </c>
      <c r="AJ229">
        <v>1.701698331763428</v>
      </c>
      <c r="AK229">
        <v>62.734653934625719</v>
      </c>
      <c r="AL229">
        <f t="shared" si="128"/>
        <v>2.155944292883047</v>
      </c>
      <c r="AM229">
        <v>32.293074223054226</v>
      </c>
      <c r="AN229">
        <v>34.21604242424241</v>
      </c>
      <c r="AO229">
        <v>-2.0386419507087709E-4</v>
      </c>
      <c r="AP229">
        <v>100.3352754229541</v>
      </c>
      <c r="AQ229">
        <v>18</v>
      </c>
      <c r="AR229">
        <v>3</v>
      </c>
      <c r="AS229">
        <f t="shared" si="129"/>
        <v>1</v>
      </c>
      <c r="AT229">
        <f t="shared" si="130"/>
        <v>0</v>
      </c>
      <c r="AU229">
        <f t="shared" si="131"/>
        <v>47296.989497152783</v>
      </c>
      <c r="AV229">
        <f t="shared" si="132"/>
        <v>1200.0671428571429</v>
      </c>
      <c r="AW229">
        <f t="shared" si="133"/>
        <v>1025.9828709137944</v>
      </c>
      <c r="AX229">
        <f t="shared" si="134"/>
        <v>0.85493788995098607</v>
      </c>
      <c r="AY229">
        <f t="shared" si="135"/>
        <v>0.18843012760540312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1678134801.0999999</v>
      </c>
      <c r="BF229">
        <v>1383.511428571428</v>
      </c>
      <c r="BG229">
        <v>1414.8357142857139</v>
      </c>
      <c r="BH229">
        <v>34.219328571428569</v>
      </c>
      <c r="BI229">
        <v>32.292785714285721</v>
      </c>
      <c r="BJ229">
        <v>1391.8142857142859</v>
      </c>
      <c r="BK229">
        <v>33.966328571428569</v>
      </c>
      <c r="BL229">
        <v>650.09857142857152</v>
      </c>
      <c r="BM229">
        <v>101.0504285714286</v>
      </c>
      <c r="BN229">
        <v>0.1003191428571429</v>
      </c>
      <c r="BO229">
        <v>32.633642857142853</v>
      </c>
      <c r="BP229">
        <v>32.504128571428573</v>
      </c>
      <c r="BQ229">
        <v>999.89999999999986</v>
      </c>
      <c r="BR229">
        <v>0</v>
      </c>
      <c r="BS229">
        <v>0</v>
      </c>
      <c r="BT229">
        <v>8991.16</v>
      </c>
      <c r="BU229">
        <v>0</v>
      </c>
      <c r="BV229">
        <v>45.233342857142858</v>
      </c>
      <c r="BW229">
        <v>-31.32178571428571</v>
      </c>
      <c r="BX229">
        <v>1432.532857142857</v>
      </c>
      <c r="BY229">
        <v>1462.048571428571</v>
      </c>
      <c r="BZ229">
        <v>1.926551428571428</v>
      </c>
      <c r="CA229">
        <v>1414.8357142857139</v>
      </c>
      <c r="CB229">
        <v>32.292785714285721</v>
      </c>
      <c r="CC229">
        <v>3.4578771428571429</v>
      </c>
      <c r="CD229">
        <v>3.2631985714285721</v>
      </c>
      <c r="CE229">
        <v>26.414300000000001</v>
      </c>
      <c r="CF229">
        <v>25.435585714285711</v>
      </c>
      <c r="CG229">
        <v>1200.0671428571429</v>
      </c>
      <c r="CH229">
        <v>0.49998657142857139</v>
      </c>
      <c r="CI229">
        <v>0.5000134285714285</v>
      </c>
      <c r="CJ229">
        <v>0</v>
      </c>
      <c r="CK229">
        <v>1119.258571428571</v>
      </c>
      <c r="CL229">
        <v>4.9990899999999998</v>
      </c>
      <c r="CM229">
        <v>12176.585714285709</v>
      </c>
      <c r="CN229">
        <v>9558.3214285714294</v>
      </c>
      <c r="CO229">
        <v>42.625</v>
      </c>
      <c r="CP229">
        <v>44</v>
      </c>
      <c r="CQ229">
        <v>43.375</v>
      </c>
      <c r="CR229">
        <v>43.232000000000014</v>
      </c>
      <c r="CS229">
        <v>43.875</v>
      </c>
      <c r="CT229">
        <v>597.5200000000001</v>
      </c>
      <c r="CU229">
        <v>597.55000000000007</v>
      </c>
      <c r="CV229">
        <v>0</v>
      </c>
      <c r="CW229">
        <v>1678134845.2</v>
      </c>
      <c r="CX229">
        <v>0</v>
      </c>
      <c r="CY229">
        <v>1678124978.5</v>
      </c>
      <c r="CZ229" t="s">
        <v>356</v>
      </c>
      <c r="DA229">
        <v>1678124978.5</v>
      </c>
      <c r="DB229">
        <v>1678124958</v>
      </c>
      <c r="DC229">
        <v>13</v>
      </c>
      <c r="DD229">
        <v>-0.20300000000000001</v>
      </c>
      <c r="DE229">
        <v>-1.0999999999999999E-2</v>
      </c>
      <c r="DF229">
        <v>-7.2679999999999998</v>
      </c>
      <c r="DG229">
        <v>0.23699999999999999</v>
      </c>
      <c r="DH229">
        <v>791</v>
      </c>
      <c r="DI229">
        <v>32</v>
      </c>
      <c r="DJ229">
        <v>0.03</v>
      </c>
      <c r="DK229">
        <v>7.0000000000000007E-2</v>
      </c>
      <c r="DL229">
        <v>-31.32035121951219</v>
      </c>
      <c r="DM229">
        <v>-0.2108487804877486</v>
      </c>
      <c r="DN229">
        <v>6.9889547430042664E-2</v>
      </c>
      <c r="DO229">
        <v>0</v>
      </c>
      <c r="DP229">
        <v>1.954921707317073</v>
      </c>
      <c r="DQ229">
        <v>-0.22124926829267741</v>
      </c>
      <c r="DR229">
        <v>2.2304695437250052E-2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3.2964600000000002</v>
      </c>
      <c r="EB229">
        <v>2.6253700000000002</v>
      </c>
      <c r="EC229">
        <v>0.22908400000000001</v>
      </c>
      <c r="ED229">
        <v>0.229795</v>
      </c>
      <c r="EE229">
        <v>0.139464</v>
      </c>
      <c r="EF229">
        <v>0.132909</v>
      </c>
      <c r="EG229">
        <v>23222.2</v>
      </c>
      <c r="EH229">
        <v>23529.9</v>
      </c>
      <c r="EI229">
        <v>28036.1</v>
      </c>
      <c r="EJ229">
        <v>29416.5</v>
      </c>
      <c r="EK229">
        <v>33222.699999999997</v>
      </c>
      <c r="EL229">
        <v>35417.1</v>
      </c>
      <c r="EM229">
        <v>39593.300000000003</v>
      </c>
      <c r="EN229">
        <v>42044.5</v>
      </c>
      <c r="EO229">
        <v>2.1891799999999999</v>
      </c>
      <c r="EP229">
        <v>2.18025</v>
      </c>
      <c r="EQ229">
        <v>0.112522</v>
      </c>
      <c r="ER229">
        <v>0</v>
      </c>
      <c r="ES229">
        <v>30.6706</v>
      </c>
      <c r="ET229">
        <v>999.9</v>
      </c>
      <c r="EU229">
        <v>71.2</v>
      </c>
      <c r="EV229">
        <v>34.799999999999997</v>
      </c>
      <c r="EW229">
        <v>39.360799999999998</v>
      </c>
      <c r="EX229">
        <v>56.378300000000003</v>
      </c>
      <c r="EY229">
        <v>-3.7419899999999999</v>
      </c>
      <c r="EZ229">
        <v>2</v>
      </c>
      <c r="FA229">
        <v>0.481263</v>
      </c>
      <c r="FB229">
        <v>0.14077600000000001</v>
      </c>
      <c r="FC229">
        <v>20.275200000000002</v>
      </c>
      <c r="FD229">
        <v>5.2186399999999997</v>
      </c>
      <c r="FE229">
        <v>12.0099</v>
      </c>
      <c r="FF229">
        <v>4.9865500000000003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1.8658600000000001</v>
      </c>
      <c r="FM229">
        <v>1.8623400000000001</v>
      </c>
      <c r="FN229">
        <v>1.86436</v>
      </c>
      <c r="FO229">
        <v>1.86049</v>
      </c>
      <c r="FP229">
        <v>1.8612</v>
      </c>
      <c r="FQ229">
        <v>1.8602799999999999</v>
      </c>
      <c r="FR229">
        <v>1.8620300000000001</v>
      </c>
      <c r="FS229">
        <v>1.85859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-8.31</v>
      </c>
      <c r="GH229">
        <v>0.253</v>
      </c>
      <c r="GI229">
        <v>-4.6300871571038451</v>
      </c>
      <c r="GJ229">
        <v>-4.6782648166075668E-3</v>
      </c>
      <c r="GK229">
        <v>2.0645039605938809E-6</v>
      </c>
      <c r="GL229">
        <v>-4.2957140779123221E-10</v>
      </c>
      <c r="GM229">
        <v>-8.3289933805379121E-2</v>
      </c>
      <c r="GN229">
        <v>6.7050777095108757E-4</v>
      </c>
      <c r="GO229">
        <v>6.3862846072479287E-4</v>
      </c>
      <c r="GP229">
        <v>-1.0801389653900339E-5</v>
      </c>
      <c r="GQ229">
        <v>6</v>
      </c>
      <c r="GR229">
        <v>2074</v>
      </c>
      <c r="GS229">
        <v>4</v>
      </c>
      <c r="GT229">
        <v>34</v>
      </c>
      <c r="GU229">
        <v>163.69999999999999</v>
      </c>
      <c r="GV229">
        <v>164.1</v>
      </c>
      <c r="GW229">
        <v>3.6718799999999998</v>
      </c>
      <c r="GX229">
        <v>2.5097700000000001</v>
      </c>
      <c r="GY229">
        <v>2.04834</v>
      </c>
      <c r="GZ229">
        <v>2.6159699999999999</v>
      </c>
      <c r="HA229">
        <v>2.1972700000000001</v>
      </c>
      <c r="HB229">
        <v>2.3596200000000001</v>
      </c>
      <c r="HC229">
        <v>40.323700000000002</v>
      </c>
      <c r="HD229">
        <v>13.203900000000001</v>
      </c>
      <c r="HE229">
        <v>18</v>
      </c>
      <c r="HF229">
        <v>679.41</v>
      </c>
      <c r="HG229">
        <v>748.01300000000003</v>
      </c>
      <c r="HH229">
        <v>31.000299999999999</v>
      </c>
      <c r="HI229">
        <v>33.4694</v>
      </c>
      <c r="HJ229">
        <v>30.000299999999999</v>
      </c>
      <c r="HK229">
        <v>33.4178</v>
      </c>
      <c r="HL229">
        <v>33.433999999999997</v>
      </c>
      <c r="HM229">
        <v>73.464500000000001</v>
      </c>
      <c r="HN229">
        <v>22.4039</v>
      </c>
      <c r="HO229">
        <v>97.022300000000001</v>
      </c>
      <c r="HP229">
        <v>31</v>
      </c>
      <c r="HQ229">
        <v>1428.33</v>
      </c>
      <c r="HR229">
        <v>32.235700000000001</v>
      </c>
      <c r="HS229">
        <v>98.819299999999998</v>
      </c>
      <c r="HT229">
        <v>97.499399999999994</v>
      </c>
    </row>
    <row r="230" spans="1:228" x14ac:dyDescent="0.2">
      <c r="A230">
        <v>215</v>
      </c>
      <c r="B230">
        <v>1678134807.0999999</v>
      </c>
      <c r="C230">
        <v>854.5</v>
      </c>
      <c r="D230" t="s">
        <v>789</v>
      </c>
      <c r="E230" t="s">
        <v>790</v>
      </c>
      <c r="F230">
        <v>4</v>
      </c>
      <c r="G230">
        <v>1678134804.7874999</v>
      </c>
      <c r="H230">
        <f t="shared" si="102"/>
        <v>2.1518604278323258E-3</v>
      </c>
      <c r="I230">
        <f t="shared" si="103"/>
        <v>2.1518604278323257</v>
      </c>
      <c r="J230">
        <f t="shared" si="104"/>
        <v>20.170833528574938</v>
      </c>
      <c r="K230">
        <f t="shared" si="105"/>
        <v>1389.58125</v>
      </c>
      <c r="L230">
        <f t="shared" si="106"/>
        <v>1135.9348040625453</v>
      </c>
      <c r="M230">
        <f t="shared" si="107"/>
        <v>114.90096211073987</v>
      </c>
      <c r="N230">
        <f t="shared" si="108"/>
        <v>140.55755839597757</v>
      </c>
      <c r="O230">
        <f t="shared" si="109"/>
        <v>0.1480473578264869</v>
      </c>
      <c r="P230">
        <f t="shared" si="110"/>
        <v>2.7655289230825737</v>
      </c>
      <c r="Q230">
        <f t="shared" si="111"/>
        <v>0.1437811553446974</v>
      </c>
      <c r="R230">
        <f t="shared" si="112"/>
        <v>9.0236283312698257E-2</v>
      </c>
      <c r="S230">
        <f t="shared" si="113"/>
        <v>226.11737540847764</v>
      </c>
      <c r="T230">
        <f t="shared" si="114"/>
        <v>33.443863053070245</v>
      </c>
      <c r="U230">
        <f t="shared" si="115"/>
        <v>32.500012499999997</v>
      </c>
      <c r="V230">
        <f t="shared" si="116"/>
        <v>4.9118991119820583</v>
      </c>
      <c r="W230">
        <f t="shared" si="117"/>
        <v>69.937873560818559</v>
      </c>
      <c r="X230">
        <f t="shared" si="118"/>
        <v>3.4607038111817499</v>
      </c>
      <c r="Y230">
        <f t="shared" si="119"/>
        <v>4.9482542647973036</v>
      </c>
      <c r="Z230">
        <f t="shared" si="120"/>
        <v>1.4511953008003085</v>
      </c>
      <c r="AA230">
        <f t="shared" si="121"/>
        <v>-94.897044867405569</v>
      </c>
      <c r="AB230">
        <f t="shared" si="122"/>
        <v>19.505378925283345</v>
      </c>
      <c r="AC230">
        <f t="shared" si="123"/>
        <v>1.6084221680043862</v>
      </c>
      <c r="AD230">
        <f t="shared" si="124"/>
        <v>152.33413163435981</v>
      </c>
      <c r="AE230">
        <f t="shared" si="125"/>
        <v>30.9976645957321</v>
      </c>
      <c r="AF230">
        <f t="shared" si="126"/>
        <v>2.1556123000913643</v>
      </c>
      <c r="AG230">
        <f t="shared" si="127"/>
        <v>20.170833528574938</v>
      </c>
      <c r="AH230">
        <v>1467.981833462009</v>
      </c>
      <c r="AI230">
        <v>1442.0013333333329</v>
      </c>
      <c r="AJ230">
        <v>1.7570372326772949</v>
      </c>
      <c r="AK230">
        <v>62.734653934625719</v>
      </c>
      <c r="AL230">
        <f t="shared" si="128"/>
        <v>2.1518604278323257</v>
      </c>
      <c r="AM230">
        <v>32.291670728657188</v>
      </c>
      <c r="AN230">
        <v>34.210953939393939</v>
      </c>
      <c r="AO230">
        <v>-1.5457165786304341E-4</v>
      </c>
      <c r="AP230">
        <v>100.3352754229541</v>
      </c>
      <c r="AQ230">
        <v>18</v>
      </c>
      <c r="AR230">
        <v>3</v>
      </c>
      <c r="AS230">
        <f t="shared" si="129"/>
        <v>1</v>
      </c>
      <c r="AT230">
        <f t="shared" si="130"/>
        <v>0</v>
      </c>
      <c r="AU230">
        <f t="shared" si="131"/>
        <v>47335.392253351885</v>
      </c>
      <c r="AV230">
        <f t="shared" si="132"/>
        <v>1200</v>
      </c>
      <c r="AW230">
        <f t="shared" si="133"/>
        <v>1025.926101247916</v>
      </c>
      <c r="AX230">
        <f t="shared" si="134"/>
        <v>0.85493841770659662</v>
      </c>
      <c r="AY230">
        <f t="shared" si="135"/>
        <v>0.18843114617373136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1678134804.7874999</v>
      </c>
      <c r="BF230">
        <v>1389.58125</v>
      </c>
      <c r="BG230">
        <v>1420.95875</v>
      </c>
      <c r="BH230">
        <v>34.213237499999998</v>
      </c>
      <c r="BI230">
        <v>32.291562499999998</v>
      </c>
      <c r="BJ230">
        <v>1397.8924999999999</v>
      </c>
      <c r="BK230">
        <v>33.960262499999999</v>
      </c>
      <c r="BL230">
        <v>650.01475000000005</v>
      </c>
      <c r="BM230">
        <v>101.051</v>
      </c>
      <c r="BN230">
        <v>0.1000182625</v>
      </c>
      <c r="BO230">
        <v>32.630837499999998</v>
      </c>
      <c r="BP230">
        <v>32.500012499999997</v>
      </c>
      <c r="BQ230">
        <v>999.9</v>
      </c>
      <c r="BR230">
        <v>0</v>
      </c>
      <c r="BS230">
        <v>0</v>
      </c>
      <c r="BT230">
        <v>8998.4362500000007</v>
      </c>
      <c r="BU230">
        <v>0</v>
      </c>
      <c r="BV230">
        <v>44.685299999999998</v>
      </c>
      <c r="BW230">
        <v>-31.376774999999999</v>
      </c>
      <c r="BX230">
        <v>1438.8074999999999</v>
      </c>
      <c r="BY230">
        <v>1468.375</v>
      </c>
      <c r="BZ230">
        <v>1.92167625</v>
      </c>
      <c r="CA230">
        <v>1420.95875</v>
      </c>
      <c r="CB230">
        <v>32.291562499999998</v>
      </c>
      <c r="CC230">
        <v>3.45727875</v>
      </c>
      <c r="CD230">
        <v>3.2630937499999999</v>
      </c>
      <c r="CE230">
        <v>26.4114</v>
      </c>
      <c r="CF230">
        <v>25.435062500000001</v>
      </c>
      <c r="CG230">
        <v>1200</v>
      </c>
      <c r="CH230">
        <v>0.49996950000000001</v>
      </c>
      <c r="CI230">
        <v>0.50003050000000004</v>
      </c>
      <c r="CJ230">
        <v>0</v>
      </c>
      <c r="CK230">
        <v>1119.15625</v>
      </c>
      <c r="CL230">
        <v>4.9990899999999998</v>
      </c>
      <c r="CM230">
        <v>12173.637500000001</v>
      </c>
      <c r="CN230">
        <v>9557.7362499999999</v>
      </c>
      <c r="CO230">
        <v>42.625</v>
      </c>
      <c r="CP230">
        <v>44</v>
      </c>
      <c r="CQ230">
        <v>43.375</v>
      </c>
      <c r="CR230">
        <v>43.25</v>
      </c>
      <c r="CS230">
        <v>43.875</v>
      </c>
      <c r="CT230">
        <v>597.46499999999992</v>
      </c>
      <c r="CU230">
        <v>597.53750000000002</v>
      </c>
      <c r="CV230">
        <v>0</v>
      </c>
      <c r="CW230">
        <v>1678134849.4000001</v>
      </c>
      <c r="CX230">
        <v>0</v>
      </c>
      <c r="CY230">
        <v>1678124978.5</v>
      </c>
      <c r="CZ230" t="s">
        <v>356</v>
      </c>
      <c r="DA230">
        <v>1678124978.5</v>
      </c>
      <c r="DB230">
        <v>1678124958</v>
      </c>
      <c r="DC230">
        <v>13</v>
      </c>
      <c r="DD230">
        <v>-0.20300000000000001</v>
      </c>
      <c r="DE230">
        <v>-1.0999999999999999E-2</v>
      </c>
      <c r="DF230">
        <v>-7.2679999999999998</v>
      </c>
      <c r="DG230">
        <v>0.23699999999999999</v>
      </c>
      <c r="DH230">
        <v>791</v>
      </c>
      <c r="DI230">
        <v>32</v>
      </c>
      <c r="DJ230">
        <v>0.03</v>
      </c>
      <c r="DK230">
        <v>7.0000000000000007E-2</v>
      </c>
      <c r="DL230">
        <v>-31.33564634146342</v>
      </c>
      <c r="DM230">
        <v>-0.29000069686405189</v>
      </c>
      <c r="DN230">
        <v>7.3280500509397384E-2</v>
      </c>
      <c r="DO230">
        <v>0</v>
      </c>
      <c r="DP230">
        <v>1.9415690243902439</v>
      </c>
      <c r="DQ230">
        <v>-0.15913066202090489</v>
      </c>
      <c r="DR230">
        <v>1.5939425702675501E-2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3.2963900000000002</v>
      </c>
      <c r="EB230">
        <v>2.6252</v>
      </c>
      <c r="EC230">
        <v>0.22975499999999999</v>
      </c>
      <c r="ED230">
        <v>0.23044999999999999</v>
      </c>
      <c r="EE230">
        <v>0.13945199999999999</v>
      </c>
      <c r="EF230">
        <v>0.132909</v>
      </c>
      <c r="EG230">
        <v>23201.4</v>
      </c>
      <c r="EH230">
        <v>23509.200000000001</v>
      </c>
      <c r="EI230">
        <v>28035.5</v>
      </c>
      <c r="EJ230">
        <v>29415.7</v>
      </c>
      <c r="EK230">
        <v>33222.300000000003</v>
      </c>
      <c r="EL230">
        <v>35416.400000000001</v>
      </c>
      <c r="EM230">
        <v>39592.300000000003</v>
      </c>
      <c r="EN230">
        <v>42043.6</v>
      </c>
      <c r="EO230">
        <v>2.1892999999999998</v>
      </c>
      <c r="EP230">
        <v>2.18025</v>
      </c>
      <c r="EQ230">
        <v>0.112999</v>
      </c>
      <c r="ER230">
        <v>0</v>
      </c>
      <c r="ES230">
        <v>30.669899999999998</v>
      </c>
      <c r="ET230">
        <v>999.9</v>
      </c>
      <c r="EU230">
        <v>71.2</v>
      </c>
      <c r="EV230">
        <v>34.799999999999997</v>
      </c>
      <c r="EW230">
        <v>39.3613</v>
      </c>
      <c r="EX230">
        <v>56.828299999999999</v>
      </c>
      <c r="EY230">
        <v>-3.6778900000000001</v>
      </c>
      <c r="EZ230">
        <v>2</v>
      </c>
      <c r="FA230">
        <v>0.481296</v>
      </c>
      <c r="FB230">
        <v>0.14158000000000001</v>
      </c>
      <c r="FC230">
        <v>20.275500000000001</v>
      </c>
      <c r="FD230">
        <v>5.2187900000000003</v>
      </c>
      <c r="FE230">
        <v>12.0097</v>
      </c>
      <c r="FF230">
        <v>4.9863</v>
      </c>
      <c r="FG230">
        <v>3.2844500000000001</v>
      </c>
      <c r="FH230">
        <v>9999</v>
      </c>
      <c r="FI230">
        <v>9999</v>
      </c>
      <c r="FJ230">
        <v>9999</v>
      </c>
      <c r="FK230">
        <v>999.9</v>
      </c>
      <c r="FL230">
        <v>1.86585</v>
      </c>
      <c r="FM230">
        <v>1.8623400000000001</v>
      </c>
      <c r="FN230">
        <v>1.8643799999999999</v>
      </c>
      <c r="FO230">
        <v>1.86049</v>
      </c>
      <c r="FP230">
        <v>1.86117</v>
      </c>
      <c r="FQ230">
        <v>1.8603000000000001</v>
      </c>
      <c r="FR230">
        <v>1.8620300000000001</v>
      </c>
      <c r="FS230">
        <v>1.8586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-8.31</v>
      </c>
      <c r="GH230">
        <v>0.25290000000000001</v>
      </c>
      <c r="GI230">
        <v>-4.6300871571038451</v>
      </c>
      <c r="GJ230">
        <v>-4.6782648166075668E-3</v>
      </c>
      <c r="GK230">
        <v>2.0645039605938809E-6</v>
      </c>
      <c r="GL230">
        <v>-4.2957140779123221E-10</v>
      </c>
      <c r="GM230">
        <v>-8.3289933805379121E-2</v>
      </c>
      <c r="GN230">
        <v>6.7050777095108757E-4</v>
      </c>
      <c r="GO230">
        <v>6.3862846072479287E-4</v>
      </c>
      <c r="GP230">
        <v>-1.0801389653900339E-5</v>
      </c>
      <c r="GQ230">
        <v>6</v>
      </c>
      <c r="GR230">
        <v>2074</v>
      </c>
      <c r="GS230">
        <v>4</v>
      </c>
      <c r="GT230">
        <v>34</v>
      </c>
      <c r="GU230">
        <v>163.80000000000001</v>
      </c>
      <c r="GV230">
        <v>164.2</v>
      </c>
      <c r="GW230">
        <v>3.6865199999999998</v>
      </c>
      <c r="GX230">
        <v>2.52197</v>
      </c>
      <c r="GY230">
        <v>2.04834</v>
      </c>
      <c r="GZ230">
        <v>2.6171899999999999</v>
      </c>
      <c r="HA230">
        <v>2.1972700000000001</v>
      </c>
      <c r="HB230">
        <v>2.2936999999999999</v>
      </c>
      <c r="HC230">
        <v>40.323700000000002</v>
      </c>
      <c r="HD230">
        <v>13.168900000000001</v>
      </c>
      <c r="HE230">
        <v>18</v>
      </c>
      <c r="HF230">
        <v>679.52200000000005</v>
      </c>
      <c r="HG230">
        <v>748.01300000000003</v>
      </c>
      <c r="HH230">
        <v>31.000299999999999</v>
      </c>
      <c r="HI230">
        <v>33.469900000000003</v>
      </c>
      <c r="HJ230">
        <v>30.0001</v>
      </c>
      <c r="HK230">
        <v>33.418799999999997</v>
      </c>
      <c r="HL230">
        <v>33.433999999999997</v>
      </c>
      <c r="HM230">
        <v>73.737300000000005</v>
      </c>
      <c r="HN230">
        <v>22.4039</v>
      </c>
      <c r="HO230">
        <v>97.022300000000001</v>
      </c>
      <c r="HP230">
        <v>31</v>
      </c>
      <c r="HQ230">
        <v>1435.01</v>
      </c>
      <c r="HR230">
        <v>32.235700000000001</v>
      </c>
      <c r="HS230">
        <v>98.816999999999993</v>
      </c>
      <c r="HT230">
        <v>97.497100000000003</v>
      </c>
    </row>
    <row r="231" spans="1:228" x14ac:dyDescent="0.2">
      <c r="A231">
        <v>216</v>
      </c>
      <c r="B231">
        <v>1678134811.0999999</v>
      </c>
      <c r="C231">
        <v>858.5</v>
      </c>
      <c r="D231" t="s">
        <v>791</v>
      </c>
      <c r="E231" t="s">
        <v>792</v>
      </c>
      <c r="F231">
        <v>4</v>
      </c>
      <c r="G231">
        <v>1678134809.0999999</v>
      </c>
      <c r="H231">
        <f t="shared" si="102"/>
        <v>2.1490543364484438E-3</v>
      </c>
      <c r="I231">
        <f t="shared" si="103"/>
        <v>2.1490543364484438</v>
      </c>
      <c r="J231">
        <f t="shared" si="104"/>
        <v>20.414991875594914</v>
      </c>
      <c r="K231">
        <f t="shared" si="105"/>
        <v>1396.8357142857139</v>
      </c>
      <c r="L231">
        <f t="shared" si="106"/>
        <v>1139.858962735826</v>
      </c>
      <c r="M231">
        <f t="shared" si="107"/>
        <v>115.29810171607966</v>
      </c>
      <c r="N231">
        <f t="shared" si="108"/>
        <v>141.29160846339951</v>
      </c>
      <c r="O231">
        <f t="shared" si="109"/>
        <v>0.14773411308361101</v>
      </c>
      <c r="P231">
        <f t="shared" si="110"/>
        <v>2.7653574890074974</v>
      </c>
      <c r="Q231">
        <f t="shared" si="111"/>
        <v>0.14348541060264933</v>
      </c>
      <c r="R231">
        <f t="shared" si="112"/>
        <v>9.0049932859595352E-2</v>
      </c>
      <c r="S231">
        <f t="shared" si="113"/>
        <v>226.11371837908072</v>
      </c>
      <c r="T231">
        <f t="shared" si="114"/>
        <v>33.445187332583124</v>
      </c>
      <c r="U231">
        <f t="shared" si="115"/>
        <v>32.50244285714286</v>
      </c>
      <c r="V231">
        <f t="shared" si="116"/>
        <v>4.9125723624662765</v>
      </c>
      <c r="W231">
        <f t="shared" si="117"/>
        <v>69.927233347509343</v>
      </c>
      <c r="X231">
        <f t="shared" si="118"/>
        <v>3.4602813949355995</v>
      </c>
      <c r="Y231">
        <f t="shared" si="119"/>
        <v>4.9484031174799039</v>
      </c>
      <c r="Z231">
        <f t="shared" si="120"/>
        <v>1.452290967530677</v>
      </c>
      <c r="AA231">
        <f t="shared" si="121"/>
        <v>-94.773296237376371</v>
      </c>
      <c r="AB231">
        <f t="shared" si="122"/>
        <v>19.221438933571232</v>
      </c>
      <c r="AC231">
        <f t="shared" si="123"/>
        <v>1.5851296745942896</v>
      </c>
      <c r="AD231">
        <f t="shared" si="124"/>
        <v>152.14699074986987</v>
      </c>
      <c r="AE231">
        <f t="shared" si="125"/>
        <v>30.925539035437094</v>
      </c>
      <c r="AF231">
        <f t="shared" si="126"/>
        <v>2.1514630762425293</v>
      </c>
      <c r="AG231">
        <f t="shared" si="127"/>
        <v>20.414991875594914</v>
      </c>
      <c r="AH231">
        <v>1474.846583599038</v>
      </c>
      <c r="AI231">
        <v>1448.850787878788</v>
      </c>
      <c r="AJ231">
        <v>1.700010062400134</v>
      </c>
      <c r="AK231">
        <v>62.734653934625719</v>
      </c>
      <c r="AL231">
        <f t="shared" si="128"/>
        <v>2.1490543364484438</v>
      </c>
      <c r="AM231">
        <v>32.290510343565877</v>
      </c>
      <c r="AN231">
        <v>34.206898181818183</v>
      </c>
      <c r="AO231">
        <v>-7.4917544068234436E-5</v>
      </c>
      <c r="AP231">
        <v>100.3352754229541</v>
      </c>
      <c r="AQ231">
        <v>18</v>
      </c>
      <c r="AR231">
        <v>3</v>
      </c>
      <c r="AS231">
        <f t="shared" si="129"/>
        <v>1</v>
      </c>
      <c r="AT231">
        <f t="shared" si="130"/>
        <v>0</v>
      </c>
      <c r="AU231">
        <f t="shared" si="131"/>
        <v>47330.592761795575</v>
      </c>
      <c r="AV231">
        <f t="shared" si="132"/>
        <v>1199.981428571429</v>
      </c>
      <c r="AW231">
        <f t="shared" si="133"/>
        <v>1025.9101421653272</v>
      </c>
      <c r="AX231">
        <f t="shared" si="134"/>
        <v>0.85493834965985038</v>
      </c>
      <c r="AY231">
        <f t="shared" si="135"/>
        <v>0.18843101484351121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1678134809.0999999</v>
      </c>
      <c r="BF231">
        <v>1396.8357142857139</v>
      </c>
      <c r="BG231">
        <v>1428.1571428571431</v>
      </c>
      <c r="BH231">
        <v>34.209000000000003</v>
      </c>
      <c r="BI231">
        <v>32.290928571428573</v>
      </c>
      <c r="BJ231">
        <v>1405.1557142857141</v>
      </c>
      <c r="BK231">
        <v>33.956071428571427</v>
      </c>
      <c r="BL231">
        <v>649.98528571428574</v>
      </c>
      <c r="BM231">
        <v>101.0512857142857</v>
      </c>
      <c r="BN231">
        <v>9.9914114285714284E-2</v>
      </c>
      <c r="BO231">
        <v>32.631371428571427</v>
      </c>
      <c r="BP231">
        <v>32.50244285714286</v>
      </c>
      <c r="BQ231">
        <v>999.89999999999986</v>
      </c>
      <c r="BR231">
        <v>0</v>
      </c>
      <c r="BS231">
        <v>0</v>
      </c>
      <c r="BT231">
        <v>8997.5</v>
      </c>
      <c r="BU231">
        <v>0</v>
      </c>
      <c r="BV231">
        <v>45.514200000000002</v>
      </c>
      <c r="BW231">
        <v>-31.320599999999999</v>
      </c>
      <c r="BX231">
        <v>1446.3142857142859</v>
      </c>
      <c r="BY231">
        <v>1475.81</v>
      </c>
      <c r="BZ231">
        <v>1.9180842857142859</v>
      </c>
      <c r="CA231">
        <v>1428.1571428571431</v>
      </c>
      <c r="CB231">
        <v>32.290928571428573</v>
      </c>
      <c r="CC231">
        <v>3.456861428571429</v>
      </c>
      <c r="CD231">
        <v>3.263035714285714</v>
      </c>
      <c r="CE231">
        <v>26.40934285714286</v>
      </c>
      <c r="CF231">
        <v>25.434757142857141</v>
      </c>
      <c r="CG231">
        <v>1199.981428571429</v>
      </c>
      <c r="CH231">
        <v>0.49997257142857138</v>
      </c>
      <c r="CI231">
        <v>0.50002742857142857</v>
      </c>
      <c r="CJ231">
        <v>0</v>
      </c>
      <c r="CK231">
        <v>1118.6785714285711</v>
      </c>
      <c r="CL231">
        <v>4.9990899999999998</v>
      </c>
      <c r="CM231">
        <v>12171.27142857143</v>
      </c>
      <c r="CN231">
        <v>9557.6271428571436</v>
      </c>
      <c r="CO231">
        <v>42.625</v>
      </c>
      <c r="CP231">
        <v>44</v>
      </c>
      <c r="CQ231">
        <v>43.375</v>
      </c>
      <c r="CR231">
        <v>43.25</v>
      </c>
      <c r="CS231">
        <v>43.875</v>
      </c>
      <c r="CT231">
        <v>597.4571428571428</v>
      </c>
      <c r="CU231">
        <v>597.52428571428572</v>
      </c>
      <c r="CV231">
        <v>0</v>
      </c>
      <c r="CW231">
        <v>1678134853</v>
      </c>
      <c r="CX231">
        <v>0</v>
      </c>
      <c r="CY231">
        <v>1678124978.5</v>
      </c>
      <c r="CZ231" t="s">
        <v>356</v>
      </c>
      <c r="DA231">
        <v>1678124978.5</v>
      </c>
      <c r="DB231">
        <v>1678124958</v>
      </c>
      <c r="DC231">
        <v>13</v>
      </c>
      <c r="DD231">
        <v>-0.20300000000000001</v>
      </c>
      <c r="DE231">
        <v>-1.0999999999999999E-2</v>
      </c>
      <c r="DF231">
        <v>-7.2679999999999998</v>
      </c>
      <c r="DG231">
        <v>0.23699999999999999</v>
      </c>
      <c r="DH231">
        <v>791</v>
      </c>
      <c r="DI231">
        <v>32</v>
      </c>
      <c r="DJ231">
        <v>0.03</v>
      </c>
      <c r="DK231">
        <v>7.0000000000000007E-2</v>
      </c>
      <c r="DL231">
        <v>-31.325209756097561</v>
      </c>
      <c r="DM231">
        <v>-0.22285087108012319</v>
      </c>
      <c r="DN231">
        <v>7.4761467200619464E-2</v>
      </c>
      <c r="DO231">
        <v>0</v>
      </c>
      <c r="DP231">
        <v>1.932584390243903</v>
      </c>
      <c r="DQ231">
        <v>-0.119826062717767</v>
      </c>
      <c r="DR231">
        <v>1.2222916112234991E-2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357</v>
      </c>
      <c r="EA231">
        <v>3.2962500000000001</v>
      </c>
      <c r="EB231">
        <v>2.6252599999999999</v>
      </c>
      <c r="EC231">
        <v>0.230411</v>
      </c>
      <c r="ED231">
        <v>0.23110600000000001</v>
      </c>
      <c r="EE231">
        <v>0.13943800000000001</v>
      </c>
      <c r="EF231">
        <v>0.132911</v>
      </c>
      <c r="EG231">
        <v>23181.9</v>
      </c>
      <c r="EH231">
        <v>23489.1</v>
      </c>
      <c r="EI231">
        <v>28035.9</v>
      </c>
      <c r="EJ231">
        <v>29415.8</v>
      </c>
      <c r="EK231">
        <v>33223.1</v>
      </c>
      <c r="EL231">
        <v>35416.5</v>
      </c>
      <c r="EM231">
        <v>39592.5</v>
      </c>
      <c r="EN231">
        <v>42043.8</v>
      </c>
      <c r="EO231">
        <v>2.1889500000000002</v>
      </c>
      <c r="EP231">
        <v>2.1803300000000001</v>
      </c>
      <c r="EQ231">
        <v>0.112724</v>
      </c>
      <c r="ER231">
        <v>0</v>
      </c>
      <c r="ES231">
        <v>30.667300000000001</v>
      </c>
      <c r="ET231">
        <v>999.9</v>
      </c>
      <c r="EU231">
        <v>71.2</v>
      </c>
      <c r="EV231">
        <v>34.799999999999997</v>
      </c>
      <c r="EW231">
        <v>39.3538</v>
      </c>
      <c r="EX231">
        <v>56.648299999999999</v>
      </c>
      <c r="EY231">
        <v>-3.59375</v>
      </c>
      <c r="EZ231">
        <v>2</v>
      </c>
      <c r="FA231">
        <v>0.48133100000000001</v>
      </c>
      <c r="FB231">
        <v>0.14289199999999999</v>
      </c>
      <c r="FC231">
        <v>20.275200000000002</v>
      </c>
      <c r="FD231">
        <v>5.2189399999999999</v>
      </c>
      <c r="FE231">
        <v>12.0097</v>
      </c>
      <c r="FF231">
        <v>4.9867499999999998</v>
      </c>
      <c r="FG231">
        <v>3.2844500000000001</v>
      </c>
      <c r="FH231">
        <v>9999</v>
      </c>
      <c r="FI231">
        <v>9999</v>
      </c>
      <c r="FJ231">
        <v>9999</v>
      </c>
      <c r="FK231">
        <v>999.9</v>
      </c>
      <c r="FL231">
        <v>1.86585</v>
      </c>
      <c r="FM231">
        <v>1.8623400000000001</v>
      </c>
      <c r="FN231">
        <v>1.8643799999999999</v>
      </c>
      <c r="FO231">
        <v>1.86049</v>
      </c>
      <c r="FP231">
        <v>1.8612200000000001</v>
      </c>
      <c r="FQ231">
        <v>1.8603000000000001</v>
      </c>
      <c r="FR231">
        <v>1.8620300000000001</v>
      </c>
      <c r="FS231">
        <v>1.8586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-8.33</v>
      </c>
      <c r="GH231">
        <v>0.25290000000000001</v>
      </c>
      <c r="GI231">
        <v>-4.6300871571038451</v>
      </c>
      <c r="GJ231">
        <v>-4.6782648166075668E-3</v>
      </c>
      <c r="GK231">
        <v>2.0645039605938809E-6</v>
      </c>
      <c r="GL231">
        <v>-4.2957140779123221E-10</v>
      </c>
      <c r="GM231">
        <v>-8.3289933805379121E-2</v>
      </c>
      <c r="GN231">
        <v>6.7050777095108757E-4</v>
      </c>
      <c r="GO231">
        <v>6.3862846072479287E-4</v>
      </c>
      <c r="GP231">
        <v>-1.0801389653900339E-5</v>
      </c>
      <c r="GQ231">
        <v>6</v>
      </c>
      <c r="GR231">
        <v>2074</v>
      </c>
      <c r="GS231">
        <v>4</v>
      </c>
      <c r="GT231">
        <v>34</v>
      </c>
      <c r="GU231">
        <v>163.9</v>
      </c>
      <c r="GV231">
        <v>164.2</v>
      </c>
      <c r="GW231">
        <v>3.6999499999999999</v>
      </c>
      <c r="GX231">
        <v>2.51709</v>
      </c>
      <c r="GY231">
        <v>2.04834</v>
      </c>
      <c r="GZ231">
        <v>2.6171899999999999</v>
      </c>
      <c r="HA231">
        <v>2.1972700000000001</v>
      </c>
      <c r="HB231">
        <v>2.3132299999999999</v>
      </c>
      <c r="HC231">
        <v>40.323700000000002</v>
      </c>
      <c r="HD231">
        <v>13.168900000000001</v>
      </c>
      <c r="HE231">
        <v>18</v>
      </c>
      <c r="HF231">
        <v>679.25900000000001</v>
      </c>
      <c r="HG231">
        <v>748.10299999999995</v>
      </c>
      <c r="HH231">
        <v>31.000299999999999</v>
      </c>
      <c r="HI231">
        <v>33.469900000000003</v>
      </c>
      <c r="HJ231">
        <v>30.0002</v>
      </c>
      <c r="HK231">
        <v>33.4208</v>
      </c>
      <c r="HL231">
        <v>33.435600000000001</v>
      </c>
      <c r="HM231">
        <v>74.0107</v>
      </c>
      <c r="HN231">
        <v>22.4039</v>
      </c>
      <c r="HO231">
        <v>97.022300000000001</v>
      </c>
      <c r="HP231">
        <v>31</v>
      </c>
      <c r="HQ231">
        <v>1441.69</v>
      </c>
      <c r="HR231">
        <v>32.235700000000001</v>
      </c>
      <c r="HS231">
        <v>98.817899999999995</v>
      </c>
      <c r="HT231">
        <v>97.497399999999999</v>
      </c>
    </row>
    <row r="232" spans="1:228" x14ac:dyDescent="0.2">
      <c r="A232">
        <v>217</v>
      </c>
      <c r="B232">
        <v>1678134815.0999999</v>
      </c>
      <c r="C232">
        <v>862.5</v>
      </c>
      <c r="D232" t="s">
        <v>793</v>
      </c>
      <c r="E232" t="s">
        <v>794</v>
      </c>
      <c r="F232">
        <v>4</v>
      </c>
      <c r="G232">
        <v>1678134812.7874999</v>
      </c>
      <c r="H232">
        <f t="shared" si="102"/>
        <v>2.1472892248395087E-3</v>
      </c>
      <c r="I232">
        <f t="shared" si="103"/>
        <v>2.1472892248395086</v>
      </c>
      <c r="J232">
        <f t="shared" si="104"/>
        <v>20.288063447881107</v>
      </c>
      <c r="K232">
        <f t="shared" si="105"/>
        <v>1403.0225</v>
      </c>
      <c r="L232">
        <f t="shared" si="106"/>
        <v>1147.3418228374235</v>
      </c>
      <c r="M232">
        <f t="shared" si="107"/>
        <v>116.05363982217058</v>
      </c>
      <c r="N232">
        <f t="shared" si="108"/>
        <v>141.91574353554572</v>
      </c>
      <c r="O232">
        <f t="shared" si="109"/>
        <v>0.14774519339139211</v>
      </c>
      <c r="P232">
        <f t="shared" si="110"/>
        <v>2.7679689582022182</v>
      </c>
      <c r="Q232">
        <f t="shared" si="111"/>
        <v>0.14349974847515154</v>
      </c>
      <c r="R232">
        <f t="shared" si="112"/>
        <v>9.0058617719326675E-2</v>
      </c>
      <c r="S232">
        <f t="shared" si="113"/>
        <v>226.1043029473102</v>
      </c>
      <c r="T232">
        <f t="shared" si="114"/>
        <v>33.441882029916762</v>
      </c>
      <c r="U232">
        <f t="shared" si="115"/>
        <v>32.496487500000001</v>
      </c>
      <c r="V232">
        <f t="shared" si="116"/>
        <v>4.9109227694079065</v>
      </c>
      <c r="W232">
        <f t="shared" si="117"/>
        <v>69.932899273243592</v>
      </c>
      <c r="X232">
        <f t="shared" si="118"/>
        <v>3.4599727330724308</v>
      </c>
      <c r="Y232">
        <f t="shared" si="119"/>
        <v>4.947560831924811</v>
      </c>
      <c r="Z232">
        <f t="shared" si="120"/>
        <v>1.4509500363354757</v>
      </c>
      <c r="AA232">
        <f t="shared" si="121"/>
        <v>-94.695454815422337</v>
      </c>
      <c r="AB232">
        <f t="shared" si="122"/>
        <v>19.677411329556211</v>
      </c>
      <c r="AC232">
        <f t="shared" si="123"/>
        <v>1.6211298184701426</v>
      </c>
      <c r="AD232">
        <f t="shared" si="124"/>
        <v>152.7073892799142</v>
      </c>
      <c r="AE232">
        <f t="shared" si="125"/>
        <v>30.959457772974091</v>
      </c>
      <c r="AF232">
        <f t="shared" si="126"/>
        <v>2.1474108635291791</v>
      </c>
      <c r="AG232">
        <f t="shared" si="127"/>
        <v>20.288063447881107</v>
      </c>
      <c r="AH232">
        <v>1481.859672141708</v>
      </c>
      <c r="AI232">
        <v>1455.853575757576</v>
      </c>
      <c r="AJ232">
        <v>1.7347445133253849</v>
      </c>
      <c r="AK232">
        <v>62.734653934625719</v>
      </c>
      <c r="AL232">
        <f t="shared" si="128"/>
        <v>2.1472892248395086</v>
      </c>
      <c r="AM232">
        <v>32.292152780936533</v>
      </c>
      <c r="AN232">
        <v>34.206424242424241</v>
      </c>
      <c r="AO232">
        <v>-8.9716828194545776E-6</v>
      </c>
      <c r="AP232">
        <v>100.3352754229541</v>
      </c>
      <c r="AQ232">
        <v>18</v>
      </c>
      <c r="AR232">
        <v>3</v>
      </c>
      <c r="AS232">
        <f t="shared" si="129"/>
        <v>1</v>
      </c>
      <c r="AT232">
        <f t="shared" si="130"/>
        <v>0</v>
      </c>
      <c r="AU232">
        <f t="shared" si="131"/>
        <v>47402.95156516751</v>
      </c>
      <c r="AV232">
        <f t="shared" si="132"/>
        <v>1199.92875</v>
      </c>
      <c r="AW232">
        <f t="shared" si="133"/>
        <v>1025.8653699208862</v>
      </c>
      <c r="AX232">
        <f t="shared" si="134"/>
        <v>0.85493857024501341</v>
      </c>
      <c r="AY232">
        <f t="shared" si="135"/>
        <v>0.18843144057287584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1678134812.7874999</v>
      </c>
      <c r="BF232">
        <v>1403.0225</v>
      </c>
      <c r="BG232">
        <v>1434.38</v>
      </c>
      <c r="BH232">
        <v>34.20635</v>
      </c>
      <c r="BI232">
        <v>32.292025000000002</v>
      </c>
      <c r="BJ232">
        <v>1411.35</v>
      </c>
      <c r="BK232">
        <v>33.953449999999997</v>
      </c>
      <c r="BL232">
        <v>650.03250000000003</v>
      </c>
      <c r="BM232">
        <v>101.05012499999999</v>
      </c>
      <c r="BN232">
        <v>9.98875875E-2</v>
      </c>
      <c r="BO232">
        <v>32.628349999999998</v>
      </c>
      <c r="BP232">
        <v>32.496487500000001</v>
      </c>
      <c r="BQ232">
        <v>999.9</v>
      </c>
      <c r="BR232">
        <v>0</v>
      </c>
      <c r="BS232">
        <v>0</v>
      </c>
      <c r="BT232">
        <v>9011.4837499999994</v>
      </c>
      <c r="BU232">
        <v>0</v>
      </c>
      <c r="BV232">
        <v>45.793587500000001</v>
      </c>
      <c r="BW232">
        <v>-31.358287499999999</v>
      </c>
      <c r="BX232">
        <v>1452.7149999999999</v>
      </c>
      <c r="BY232">
        <v>1482.2437500000001</v>
      </c>
      <c r="BZ232">
        <v>1.9143349999999999</v>
      </c>
      <c r="CA232">
        <v>1434.38</v>
      </c>
      <c r="CB232">
        <v>32.292025000000002</v>
      </c>
      <c r="CC232">
        <v>3.45655125</v>
      </c>
      <c r="CD232">
        <v>3.2631049999999999</v>
      </c>
      <c r="CE232">
        <v>26.407824999999999</v>
      </c>
      <c r="CF232">
        <v>25.435124999999999</v>
      </c>
      <c r="CG232">
        <v>1199.92875</v>
      </c>
      <c r="CH232">
        <v>0.49996449999999998</v>
      </c>
      <c r="CI232">
        <v>0.50003549999999997</v>
      </c>
      <c r="CJ232">
        <v>0</v>
      </c>
      <c r="CK232">
        <v>1118.73125</v>
      </c>
      <c r="CL232">
        <v>4.9990899999999998</v>
      </c>
      <c r="CM232">
        <v>12168.1625</v>
      </c>
      <c r="CN232">
        <v>9557.16</v>
      </c>
      <c r="CO232">
        <v>42.625</v>
      </c>
      <c r="CP232">
        <v>44</v>
      </c>
      <c r="CQ232">
        <v>43.375</v>
      </c>
      <c r="CR232">
        <v>43.25</v>
      </c>
      <c r="CS232">
        <v>43.875</v>
      </c>
      <c r="CT232">
        <v>597.42250000000001</v>
      </c>
      <c r="CU232">
        <v>597.50750000000005</v>
      </c>
      <c r="CV232">
        <v>0</v>
      </c>
      <c r="CW232">
        <v>1678134857.2</v>
      </c>
      <c r="CX232">
        <v>0</v>
      </c>
      <c r="CY232">
        <v>1678124978.5</v>
      </c>
      <c r="CZ232" t="s">
        <v>356</v>
      </c>
      <c r="DA232">
        <v>1678124978.5</v>
      </c>
      <c r="DB232">
        <v>1678124958</v>
      </c>
      <c r="DC232">
        <v>13</v>
      </c>
      <c r="DD232">
        <v>-0.20300000000000001</v>
      </c>
      <c r="DE232">
        <v>-1.0999999999999999E-2</v>
      </c>
      <c r="DF232">
        <v>-7.2679999999999998</v>
      </c>
      <c r="DG232">
        <v>0.23699999999999999</v>
      </c>
      <c r="DH232">
        <v>791</v>
      </c>
      <c r="DI232">
        <v>32</v>
      </c>
      <c r="DJ232">
        <v>0.03</v>
      </c>
      <c r="DK232">
        <v>7.0000000000000007E-2</v>
      </c>
      <c r="DL232">
        <v>-31.357558536585358</v>
      </c>
      <c r="DM232">
        <v>0.1108703832752571</v>
      </c>
      <c r="DN232">
        <v>4.8812008596494753E-2</v>
      </c>
      <c r="DO232">
        <v>0</v>
      </c>
      <c r="DP232">
        <v>1.9251704878048781</v>
      </c>
      <c r="DQ232">
        <v>-8.6538606271778853E-2</v>
      </c>
      <c r="DR232">
        <v>8.8164189819044791E-3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371</v>
      </c>
      <c r="EA232">
        <v>3.2965</v>
      </c>
      <c r="EB232">
        <v>2.6251000000000002</v>
      </c>
      <c r="EC232">
        <v>0.231071</v>
      </c>
      <c r="ED232">
        <v>0.23175299999999999</v>
      </c>
      <c r="EE232">
        <v>0.139434</v>
      </c>
      <c r="EF232">
        <v>0.132908</v>
      </c>
      <c r="EG232">
        <v>23161.599999999999</v>
      </c>
      <c r="EH232">
        <v>23469.599999999999</v>
      </c>
      <c r="EI232">
        <v>28035.5</v>
      </c>
      <c r="EJ232">
        <v>29416.2</v>
      </c>
      <c r="EK232">
        <v>33223.4</v>
      </c>
      <c r="EL232">
        <v>35416.800000000003</v>
      </c>
      <c r="EM232">
        <v>39592.6</v>
      </c>
      <c r="EN232">
        <v>42043.9</v>
      </c>
      <c r="EO232">
        <v>2.1890999999999998</v>
      </c>
      <c r="EP232">
        <v>2.18025</v>
      </c>
      <c r="EQ232">
        <v>0.113029</v>
      </c>
      <c r="ER232">
        <v>0</v>
      </c>
      <c r="ES232">
        <v>30.667300000000001</v>
      </c>
      <c r="ET232">
        <v>999.9</v>
      </c>
      <c r="EU232">
        <v>71.2</v>
      </c>
      <c r="EV232">
        <v>34.799999999999997</v>
      </c>
      <c r="EW232">
        <v>39.3566</v>
      </c>
      <c r="EX232">
        <v>56.4983</v>
      </c>
      <c r="EY232">
        <v>-3.6017600000000001</v>
      </c>
      <c r="EZ232">
        <v>2</v>
      </c>
      <c r="FA232">
        <v>0.48152400000000001</v>
      </c>
      <c r="FB232">
        <v>0.142347</v>
      </c>
      <c r="FC232">
        <v>20.275300000000001</v>
      </c>
      <c r="FD232">
        <v>5.2193899999999998</v>
      </c>
      <c r="FE232">
        <v>12.0098</v>
      </c>
      <c r="FF232">
        <v>4.9867999999999997</v>
      </c>
      <c r="FG232">
        <v>3.2845499999999999</v>
      </c>
      <c r="FH232">
        <v>9999</v>
      </c>
      <c r="FI232">
        <v>9999</v>
      </c>
      <c r="FJ232">
        <v>9999</v>
      </c>
      <c r="FK232">
        <v>999.9</v>
      </c>
      <c r="FL232">
        <v>1.8658699999999999</v>
      </c>
      <c r="FM232">
        <v>1.8623400000000001</v>
      </c>
      <c r="FN232">
        <v>1.86435</v>
      </c>
      <c r="FO232">
        <v>1.8604799999999999</v>
      </c>
      <c r="FP232">
        <v>1.8611800000000001</v>
      </c>
      <c r="FQ232">
        <v>1.8602700000000001</v>
      </c>
      <c r="FR232">
        <v>1.8620300000000001</v>
      </c>
      <c r="FS232">
        <v>1.8586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-8.33</v>
      </c>
      <c r="GH232">
        <v>0.25290000000000001</v>
      </c>
      <c r="GI232">
        <v>-4.6300871571038451</v>
      </c>
      <c r="GJ232">
        <v>-4.6782648166075668E-3</v>
      </c>
      <c r="GK232">
        <v>2.0645039605938809E-6</v>
      </c>
      <c r="GL232">
        <v>-4.2957140779123221E-10</v>
      </c>
      <c r="GM232">
        <v>-8.3289933805379121E-2</v>
      </c>
      <c r="GN232">
        <v>6.7050777095108757E-4</v>
      </c>
      <c r="GO232">
        <v>6.3862846072479287E-4</v>
      </c>
      <c r="GP232">
        <v>-1.0801389653900339E-5</v>
      </c>
      <c r="GQ232">
        <v>6</v>
      </c>
      <c r="GR232">
        <v>2074</v>
      </c>
      <c r="GS232">
        <v>4</v>
      </c>
      <c r="GT232">
        <v>34</v>
      </c>
      <c r="GU232">
        <v>163.9</v>
      </c>
      <c r="GV232">
        <v>164.3</v>
      </c>
      <c r="GW232">
        <v>3.7133799999999999</v>
      </c>
      <c r="GX232">
        <v>2.51953</v>
      </c>
      <c r="GY232">
        <v>2.04834</v>
      </c>
      <c r="GZ232">
        <v>2.6171899999999999</v>
      </c>
      <c r="HA232">
        <v>2.1972700000000001</v>
      </c>
      <c r="HB232">
        <v>2.3046899999999999</v>
      </c>
      <c r="HC232">
        <v>40.323700000000002</v>
      </c>
      <c r="HD232">
        <v>13.168900000000001</v>
      </c>
      <c r="HE232">
        <v>18</v>
      </c>
      <c r="HF232">
        <v>679.38099999999997</v>
      </c>
      <c r="HG232">
        <v>748.05</v>
      </c>
      <c r="HH232">
        <v>31</v>
      </c>
      <c r="HI232">
        <v>33.469900000000003</v>
      </c>
      <c r="HJ232">
        <v>30.000299999999999</v>
      </c>
      <c r="HK232">
        <v>33.4208</v>
      </c>
      <c r="HL232">
        <v>33.436999999999998</v>
      </c>
      <c r="HM232">
        <v>74.282399999999996</v>
      </c>
      <c r="HN232">
        <v>22.4039</v>
      </c>
      <c r="HO232">
        <v>97.022300000000001</v>
      </c>
      <c r="HP232">
        <v>31</v>
      </c>
      <c r="HQ232">
        <v>1448.36</v>
      </c>
      <c r="HR232">
        <v>32.235700000000001</v>
      </c>
      <c r="HS232">
        <v>98.817400000000006</v>
      </c>
      <c r="HT232">
        <v>97.498099999999994</v>
      </c>
    </row>
    <row r="233" spans="1:228" x14ac:dyDescent="0.2">
      <c r="A233">
        <v>218</v>
      </c>
      <c r="B233">
        <v>1678134819.0999999</v>
      </c>
      <c r="C233">
        <v>866.5</v>
      </c>
      <c r="D233" t="s">
        <v>795</v>
      </c>
      <c r="E233" t="s">
        <v>796</v>
      </c>
      <c r="F233">
        <v>4</v>
      </c>
      <c r="G233">
        <v>1678134817.0999999</v>
      </c>
      <c r="H233">
        <f t="shared" si="102"/>
        <v>2.1440082087990507E-3</v>
      </c>
      <c r="I233">
        <f t="shared" si="103"/>
        <v>2.1440082087990509</v>
      </c>
      <c r="J233">
        <f t="shared" si="104"/>
        <v>20.377209402336852</v>
      </c>
      <c r="K233">
        <f t="shared" si="105"/>
        <v>1410.138571428572</v>
      </c>
      <c r="L233">
        <f t="shared" si="106"/>
        <v>1152.7990930680232</v>
      </c>
      <c r="M233">
        <f t="shared" si="107"/>
        <v>116.60637139106304</v>
      </c>
      <c r="N233">
        <f t="shared" si="108"/>
        <v>142.63642551561284</v>
      </c>
      <c r="O233">
        <f t="shared" si="109"/>
        <v>0.14742620312425198</v>
      </c>
      <c r="P233">
        <f t="shared" si="110"/>
        <v>2.7575880292638648</v>
      </c>
      <c r="Q233">
        <f t="shared" si="111"/>
        <v>0.14318336738301071</v>
      </c>
      <c r="R233">
        <f t="shared" si="112"/>
        <v>8.9860635629323032E-2</v>
      </c>
      <c r="S233">
        <f t="shared" si="113"/>
        <v>226.10800376418621</v>
      </c>
      <c r="T233">
        <f t="shared" si="114"/>
        <v>33.44279841427884</v>
      </c>
      <c r="U233">
        <f t="shared" si="115"/>
        <v>32.498714285714293</v>
      </c>
      <c r="V233">
        <f t="shared" si="116"/>
        <v>4.9115395173317102</v>
      </c>
      <c r="W233">
        <f t="shared" si="117"/>
        <v>69.936491812721172</v>
      </c>
      <c r="X233">
        <f t="shared" si="118"/>
        <v>3.4595976978626681</v>
      </c>
      <c r="Y233">
        <f t="shared" si="119"/>
        <v>4.9467704315608536</v>
      </c>
      <c r="Z233">
        <f t="shared" si="120"/>
        <v>1.4519418194690421</v>
      </c>
      <c r="AA233">
        <f t="shared" si="121"/>
        <v>-94.550762008038134</v>
      </c>
      <c r="AB233">
        <f t="shared" si="122"/>
        <v>18.850986483709175</v>
      </c>
      <c r="AC233">
        <f t="shared" si="123"/>
        <v>1.5588863080887314</v>
      </c>
      <c r="AD233">
        <f t="shared" si="124"/>
        <v>151.96711454794598</v>
      </c>
      <c r="AE233">
        <f t="shared" si="125"/>
        <v>31.0096036842302</v>
      </c>
      <c r="AF233">
        <f t="shared" si="126"/>
        <v>2.1454758285110684</v>
      </c>
      <c r="AG233">
        <f t="shared" si="127"/>
        <v>20.377209402336852</v>
      </c>
      <c r="AH233">
        <v>1488.6782808481671</v>
      </c>
      <c r="AI233">
        <v>1462.6603636363629</v>
      </c>
      <c r="AJ233">
        <v>1.715574667922322</v>
      </c>
      <c r="AK233">
        <v>62.734653934625719</v>
      </c>
      <c r="AL233">
        <f t="shared" si="128"/>
        <v>2.1440082087990509</v>
      </c>
      <c r="AM233">
        <v>32.29004812064283</v>
      </c>
      <c r="AN233">
        <v>34.202053939393927</v>
      </c>
      <c r="AO233">
        <v>-1.116203530654634E-4</v>
      </c>
      <c r="AP233">
        <v>100.3352754229541</v>
      </c>
      <c r="AQ233">
        <v>18</v>
      </c>
      <c r="AR233">
        <v>3</v>
      </c>
      <c r="AS233">
        <f t="shared" si="129"/>
        <v>1</v>
      </c>
      <c r="AT233">
        <f t="shared" si="130"/>
        <v>0</v>
      </c>
      <c r="AU233">
        <f t="shared" si="131"/>
        <v>47117.790424411687</v>
      </c>
      <c r="AV233">
        <f t="shared" si="132"/>
        <v>1199.961428571429</v>
      </c>
      <c r="AW233">
        <f t="shared" si="133"/>
        <v>1025.8920351109775</v>
      </c>
      <c r="AX233">
        <f t="shared" si="134"/>
        <v>0.8549375093933782</v>
      </c>
      <c r="AY233">
        <f t="shared" si="135"/>
        <v>0.18842939312921997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1678134817.0999999</v>
      </c>
      <c r="BF233">
        <v>1410.138571428572</v>
      </c>
      <c r="BG233">
        <v>1441.5542857142859</v>
      </c>
      <c r="BH233">
        <v>34.20242857142857</v>
      </c>
      <c r="BI233">
        <v>32.2898</v>
      </c>
      <c r="BJ233">
        <v>1418.475714285714</v>
      </c>
      <c r="BK233">
        <v>33.949528571428573</v>
      </c>
      <c r="BL233">
        <v>650.02542857142851</v>
      </c>
      <c r="BM233">
        <v>101.0505714285714</v>
      </c>
      <c r="BN233">
        <v>0.1000732</v>
      </c>
      <c r="BO233">
        <v>32.625514285714289</v>
      </c>
      <c r="BP233">
        <v>32.498714285714293</v>
      </c>
      <c r="BQ233">
        <v>999.89999999999986</v>
      </c>
      <c r="BR233">
        <v>0</v>
      </c>
      <c r="BS233">
        <v>0</v>
      </c>
      <c r="BT233">
        <v>8956.341428571428</v>
      </c>
      <c r="BU233">
        <v>0</v>
      </c>
      <c r="BV233">
        <v>46.235900000000001</v>
      </c>
      <c r="BW233">
        <v>-31.417257142857149</v>
      </c>
      <c r="BX233">
        <v>1460.075714285714</v>
      </c>
      <c r="BY233">
        <v>1489.6557142857141</v>
      </c>
      <c r="BZ233">
        <v>1.9126428571428571</v>
      </c>
      <c r="CA233">
        <v>1441.5542857142859</v>
      </c>
      <c r="CB233">
        <v>32.2898</v>
      </c>
      <c r="CC233">
        <v>3.4561742857142859</v>
      </c>
      <c r="CD233">
        <v>3.2628999999999988</v>
      </c>
      <c r="CE233">
        <v>26.40597142857143</v>
      </c>
      <c r="CF233">
        <v>25.434057142857149</v>
      </c>
      <c r="CG233">
        <v>1199.961428571429</v>
      </c>
      <c r="CH233">
        <v>0.49999857142857151</v>
      </c>
      <c r="CI233">
        <v>0.50000142857142849</v>
      </c>
      <c r="CJ233">
        <v>0</v>
      </c>
      <c r="CK233">
        <v>1118.4485714285711</v>
      </c>
      <c r="CL233">
        <v>4.9990899999999998</v>
      </c>
      <c r="CM233">
        <v>12166.54285714286</v>
      </c>
      <c r="CN233">
        <v>9557.5500000000011</v>
      </c>
      <c r="CO233">
        <v>42.625</v>
      </c>
      <c r="CP233">
        <v>44</v>
      </c>
      <c r="CQ233">
        <v>43.375</v>
      </c>
      <c r="CR233">
        <v>43.25</v>
      </c>
      <c r="CS233">
        <v>43.875</v>
      </c>
      <c r="CT233">
        <v>597.48142857142852</v>
      </c>
      <c r="CU233">
        <v>597.48142857142852</v>
      </c>
      <c r="CV233">
        <v>0</v>
      </c>
      <c r="CW233">
        <v>1678134861.4000001</v>
      </c>
      <c r="CX233">
        <v>0</v>
      </c>
      <c r="CY233">
        <v>1678124978.5</v>
      </c>
      <c r="CZ233" t="s">
        <v>356</v>
      </c>
      <c r="DA233">
        <v>1678124978.5</v>
      </c>
      <c r="DB233">
        <v>1678124958</v>
      </c>
      <c r="DC233">
        <v>13</v>
      </c>
      <c r="DD233">
        <v>-0.20300000000000001</v>
      </c>
      <c r="DE233">
        <v>-1.0999999999999999E-2</v>
      </c>
      <c r="DF233">
        <v>-7.2679999999999998</v>
      </c>
      <c r="DG233">
        <v>0.23699999999999999</v>
      </c>
      <c r="DH233">
        <v>791</v>
      </c>
      <c r="DI233">
        <v>32</v>
      </c>
      <c r="DJ233">
        <v>0.03</v>
      </c>
      <c r="DK233">
        <v>7.0000000000000007E-2</v>
      </c>
      <c r="DL233">
        <v>-31.352295121951219</v>
      </c>
      <c r="DM233">
        <v>-3.5805574913007267E-2</v>
      </c>
      <c r="DN233">
        <v>4.6570737966466109E-2</v>
      </c>
      <c r="DO233">
        <v>1</v>
      </c>
      <c r="DP233">
        <v>1.9200236585365851</v>
      </c>
      <c r="DQ233">
        <v>-6.0046411149826229E-2</v>
      </c>
      <c r="DR233">
        <v>6.0663999675532156E-3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686</v>
      </c>
      <c r="EA233">
        <v>3.29637</v>
      </c>
      <c r="EB233">
        <v>2.6250300000000002</v>
      </c>
      <c r="EC233">
        <v>0.23172100000000001</v>
      </c>
      <c r="ED233">
        <v>0.23241400000000001</v>
      </c>
      <c r="EE233">
        <v>0.13942199999999999</v>
      </c>
      <c r="EF233">
        <v>0.13289899999999999</v>
      </c>
      <c r="EG233">
        <v>23142.6</v>
      </c>
      <c r="EH233">
        <v>23449.1</v>
      </c>
      <c r="EI233">
        <v>28036.3</v>
      </c>
      <c r="EJ233">
        <v>29415.9</v>
      </c>
      <c r="EK233">
        <v>33224.6</v>
      </c>
      <c r="EL233">
        <v>35416.800000000003</v>
      </c>
      <c r="EM233">
        <v>39593.4</v>
      </c>
      <c r="EN233">
        <v>42043.4</v>
      </c>
      <c r="EO233">
        <v>2.1893199999999999</v>
      </c>
      <c r="EP233">
        <v>2.1800999999999999</v>
      </c>
      <c r="EQ233">
        <v>0.112526</v>
      </c>
      <c r="ER233">
        <v>0</v>
      </c>
      <c r="ES233">
        <v>30.668099999999999</v>
      </c>
      <c r="ET233">
        <v>999.9</v>
      </c>
      <c r="EU233">
        <v>71.099999999999994</v>
      </c>
      <c r="EV233">
        <v>34.799999999999997</v>
      </c>
      <c r="EW233">
        <v>39.307600000000001</v>
      </c>
      <c r="EX233">
        <v>56.378300000000003</v>
      </c>
      <c r="EY233">
        <v>-3.5657000000000001</v>
      </c>
      <c r="EZ233">
        <v>2</v>
      </c>
      <c r="FA233">
        <v>0.48149399999999998</v>
      </c>
      <c r="FB233">
        <v>0.14133200000000001</v>
      </c>
      <c r="FC233">
        <v>20.275200000000002</v>
      </c>
      <c r="FD233">
        <v>5.2189399999999999</v>
      </c>
      <c r="FE233">
        <v>12.0099</v>
      </c>
      <c r="FF233">
        <v>4.9866000000000001</v>
      </c>
      <c r="FG233">
        <v>3.2845499999999999</v>
      </c>
      <c r="FH233">
        <v>9999</v>
      </c>
      <c r="FI233">
        <v>9999</v>
      </c>
      <c r="FJ233">
        <v>9999</v>
      </c>
      <c r="FK233">
        <v>999.9</v>
      </c>
      <c r="FL233">
        <v>1.8658699999999999</v>
      </c>
      <c r="FM233">
        <v>1.86233</v>
      </c>
      <c r="FN233">
        <v>1.8643700000000001</v>
      </c>
      <c r="FO233">
        <v>1.86049</v>
      </c>
      <c r="FP233">
        <v>1.86113</v>
      </c>
      <c r="FQ233">
        <v>1.8602799999999999</v>
      </c>
      <c r="FR233">
        <v>1.8620300000000001</v>
      </c>
      <c r="FS233">
        <v>1.8585700000000001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-8.34</v>
      </c>
      <c r="GH233">
        <v>0.25290000000000001</v>
      </c>
      <c r="GI233">
        <v>-4.6300871571038451</v>
      </c>
      <c r="GJ233">
        <v>-4.6782648166075668E-3</v>
      </c>
      <c r="GK233">
        <v>2.0645039605938809E-6</v>
      </c>
      <c r="GL233">
        <v>-4.2957140779123221E-10</v>
      </c>
      <c r="GM233">
        <v>-8.3289933805379121E-2</v>
      </c>
      <c r="GN233">
        <v>6.7050777095108757E-4</v>
      </c>
      <c r="GO233">
        <v>6.3862846072479287E-4</v>
      </c>
      <c r="GP233">
        <v>-1.0801389653900339E-5</v>
      </c>
      <c r="GQ233">
        <v>6</v>
      </c>
      <c r="GR233">
        <v>2074</v>
      </c>
      <c r="GS233">
        <v>4</v>
      </c>
      <c r="GT233">
        <v>34</v>
      </c>
      <c r="GU233">
        <v>164</v>
      </c>
      <c r="GV233">
        <v>164.4</v>
      </c>
      <c r="GW233">
        <v>3.72681</v>
      </c>
      <c r="GX233">
        <v>2.52319</v>
      </c>
      <c r="GY233">
        <v>2.04834</v>
      </c>
      <c r="GZ233">
        <v>2.6171899999999999</v>
      </c>
      <c r="HA233">
        <v>2.1972700000000001</v>
      </c>
      <c r="HB233">
        <v>2.2778299999999998</v>
      </c>
      <c r="HC233">
        <v>40.3491</v>
      </c>
      <c r="HD233">
        <v>13.168900000000001</v>
      </c>
      <c r="HE233">
        <v>18</v>
      </c>
      <c r="HF233">
        <v>679.56399999999996</v>
      </c>
      <c r="HG233">
        <v>747.90499999999997</v>
      </c>
      <c r="HH233">
        <v>30.9998</v>
      </c>
      <c r="HI233">
        <v>33.469900000000003</v>
      </c>
      <c r="HJ233">
        <v>30.0002</v>
      </c>
      <c r="HK233">
        <v>33.4208</v>
      </c>
      <c r="HL233">
        <v>33.436999999999998</v>
      </c>
      <c r="HM233">
        <v>74.546700000000001</v>
      </c>
      <c r="HN233">
        <v>22.4039</v>
      </c>
      <c r="HO233">
        <v>97.022300000000001</v>
      </c>
      <c r="HP233">
        <v>31</v>
      </c>
      <c r="HQ233">
        <v>1455.04</v>
      </c>
      <c r="HR233">
        <v>32.235700000000001</v>
      </c>
      <c r="HS233">
        <v>98.819800000000001</v>
      </c>
      <c r="HT233">
        <v>97.497100000000003</v>
      </c>
    </row>
    <row r="234" spans="1:228" x14ac:dyDescent="0.2">
      <c r="A234">
        <v>219</v>
      </c>
      <c r="B234">
        <v>1678134823.0999999</v>
      </c>
      <c r="C234">
        <v>870.5</v>
      </c>
      <c r="D234" t="s">
        <v>797</v>
      </c>
      <c r="E234" t="s">
        <v>798</v>
      </c>
      <c r="F234">
        <v>4</v>
      </c>
      <c r="G234">
        <v>1678134820.7874999</v>
      </c>
      <c r="H234">
        <f t="shared" si="102"/>
        <v>2.1487872153803577E-3</v>
      </c>
      <c r="I234">
        <f t="shared" si="103"/>
        <v>2.1487872153803576</v>
      </c>
      <c r="J234">
        <f t="shared" si="104"/>
        <v>20.215847635254413</v>
      </c>
      <c r="K234">
        <f t="shared" si="105"/>
        <v>1416.3512499999999</v>
      </c>
      <c r="L234">
        <f t="shared" si="106"/>
        <v>1161.0279642225942</v>
      </c>
      <c r="M234">
        <f t="shared" si="107"/>
        <v>117.43744497266306</v>
      </c>
      <c r="N234">
        <f t="shared" si="108"/>
        <v>143.26327798246552</v>
      </c>
      <c r="O234">
        <f t="shared" si="109"/>
        <v>0.14769204588100002</v>
      </c>
      <c r="P234">
        <f t="shared" si="110"/>
        <v>2.7629610392882005</v>
      </c>
      <c r="Q234">
        <f t="shared" si="111"/>
        <v>0.14344215631504953</v>
      </c>
      <c r="R234">
        <f t="shared" si="112"/>
        <v>9.0022996992320248E-2</v>
      </c>
      <c r="S234">
        <f t="shared" si="113"/>
        <v>226.11493198466871</v>
      </c>
      <c r="T234">
        <f t="shared" si="114"/>
        <v>33.441301310938819</v>
      </c>
      <c r="U234">
        <f t="shared" si="115"/>
        <v>32.501325000000001</v>
      </c>
      <c r="V234">
        <f t="shared" si="116"/>
        <v>4.9122626869500055</v>
      </c>
      <c r="W234">
        <f t="shared" si="117"/>
        <v>69.934353521076673</v>
      </c>
      <c r="X234">
        <f t="shared" si="118"/>
        <v>3.4597327879034054</v>
      </c>
      <c r="Y234">
        <f t="shared" si="119"/>
        <v>4.9471148494433681</v>
      </c>
      <c r="Z234">
        <f t="shared" si="120"/>
        <v>1.4525298990466</v>
      </c>
      <c r="AA234">
        <f t="shared" si="121"/>
        <v>-94.761516198273782</v>
      </c>
      <c r="AB234">
        <f t="shared" si="122"/>
        <v>18.682901064871963</v>
      </c>
      <c r="AC234">
        <f t="shared" si="123"/>
        <v>1.5420110955597219</v>
      </c>
      <c r="AD234">
        <f t="shared" si="124"/>
        <v>151.57832794682665</v>
      </c>
      <c r="AE234">
        <f t="shared" si="125"/>
        <v>31.005750849262895</v>
      </c>
      <c r="AF234">
        <f t="shared" si="126"/>
        <v>2.1468181409859426</v>
      </c>
      <c r="AG234">
        <f t="shared" si="127"/>
        <v>20.215847635254413</v>
      </c>
      <c r="AH234">
        <v>1495.7292233036869</v>
      </c>
      <c r="AI234">
        <v>1469.6986060606059</v>
      </c>
      <c r="AJ234">
        <v>1.7587504656630899</v>
      </c>
      <c r="AK234">
        <v>62.734653934625719</v>
      </c>
      <c r="AL234">
        <f t="shared" si="128"/>
        <v>2.1487872153803576</v>
      </c>
      <c r="AM234">
        <v>32.290133116734907</v>
      </c>
      <c r="AN234">
        <v>34.205374545454553</v>
      </c>
      <c r="AO234">
        <v>6.707641977638289E-5</v>
      </c>
      <c r="AP234">
        <v>100.3352754229541</v>
      </c>
      <c r="AQ234">
        <v>18</v>
      </c>
      <c r="AR234">
        <v>3</v>
      </c>
      <c r="AS234">
        <f t="shared" si="129"/>
        <v>1</v>
      </c>
      <c r="AT234">
        <f t="shared" si="130"/>
        <v>0</v>
      </c>
      <c r="AU234">
        <f t="shared" si="131"/>
        <v>47265.348149590674</v>
      </c>
      <c r="AV234">
        <f t="shared" si="132"/>
        <v>1199.99875</v>
      </c>
      <c r="AW234">
        <f t="shared" si="133"/>
        <v>1025.9238885930927</v>
      </c>
      <c r="AX234">
        <f t="shared" si="134"/>
        <v>0.8549374643874359</v>
      </c>
      <c r="AY234">
        <f t="shared" si="135"/>
        <v>0.18842930626775128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1678134820.7874999</v>
      </c>
      <c r="BF234">
        <v>1416.3512499999999</v>
      </c>
      <c r="BG234">
        <v>1447.7787499999999</v>
      </c>
      <c r="BH234">
        <v>34.204137500000002</v>
      </c>
      <c r="BI234">
        <v>32.290237500000003</v>
      </c>
      <c r="BJ234">
        <v>1424.69875</v>
      </c>
      <c r="BK234">
        <v>33.951237499999998</v>
      </c>
      <c r="BL234">
        <v>649.998875</v>
      </c>
      <c r="BM234">
        <v>101.04962500000001</v>
      </c>
      <c r="BN234">
        <v>9.9915400000000001E-2</v>
      </c>
      <c r="BO234">
        <v>32.626750000000001</v>
      </c>
      <c r="BP234">
        <v>32.501325000000001</v>
      </c>
      <c r="BQ234">
        <v>999.9</v>
      </c>
      <c r="BR234">
        <v>0</v>
      </c>
      <c r="BS234">
        <v>0</v>
      </c>
      <c r="BT234">
        <v>8984.9212499999994</v>
      </c>
      <c r="BU234">
        <v>0</v>
      </c>
      <c r="BV234">
        <v>46.581587499999998</v>
      </c>
      <c r="BW234">
        <v>-31.427837499999999</v>
      </c>
      <c r="BX234">
        <v>1466.51125</v>
      </c>
      <c r="BY234">
        <v>1496.0875000000001</v>
      </c>
      <c r="BZ234">
        <v>1.91392125</v>
      </c>
      <c r="CA234">
        <v>1447.7787499999999</v>
      </c>
      <c r="CB234">
        <v>32.290237500000003</v>
      </c>
      <c r="CC234">
        <v>3.4563174999999999</v>
      </c>
      <c r="CD234">
        <v>3.26291625</v>
      </c>
      <c r="CE234">
        <v>26.4066875</v>
      </c>
      <c r="CF234">
        <v>25.434149999999999</v>
      </c>
      <c r="CG234">
        <v>1199.99875</v>
      </c>
      <c r="CH234">
        <v>0.50000087500000001</v>
      </c>
      <c r="CI234">
        <v>0.49999912499999999</v>
      </c>
      <c r="CJ234">
        <v>0</v>
      </c>
      <c r="CK234">
        <v>1118.27</v>
      </c>
      <c r="CL234">
        <v>4.9990899999999998</v>
      </c>
      <c r="CM234">
        <v>12164.4125</v>
      </c>
      <c r="CN234">
        <v>9557.8362500000003</v>
      </c>
      <c r="CO234">
        <v>42.625</v>
      </c>
      <c r="CP234">
        <v>44</v>
      </c>
      <c r="CQ234">
        <v>43.359250000000003</v>
      </c>
      <c r="CR234">
        <v>43.25</v>
      </c>
      <c r="CS234">
        <v>43.875</v>
      </c>
      <c r="CT234">
        <v>597.50125000000003</v>
      </c>
      <c r="CU234">
        <v>597.49749999999995</v>
      </c>
      <c r="CV234">
        <v>0</v>
      </c>
      <c r="CW234">
        <v>1678134865</v>
      </c>
      <c r="CX234">
        <v>0</v>
      </c>
      <c r="CY234">
        <v>1678124978.5</v>
      </c>
      <c r="CZ234" t="s">
        <v>356</v>
      </c>
      <c r="DA234">
        <v>1678124978.5</v>
      </c>
      <c r="DB234">
        <v>1678124958</v>
      </c>
      <c r="DC234">
        <v>13</v>
      </c>
      <c r="DD234">
        <v>-0.20300000000000001</v>
      </c>
      <c r="DE234">
        <v>-1.0999999999999999E-2</v>
      </c>
      <c r="DF234">
        <v>-7.2679999999999998</v>
      </c>
      <c r="DG234">
        <v>0.23699999999999999</v>
      </c>
      <c r="DH234">
        <v>791</v>
      </c>
      <c r="DI234">
        <v>32</v>
      </c>
      <c r="DJ234">
        <v>0.03</v>
      </c>
      <c r="DK234">
        <v>7.0000000000000007E-2</v>
      </c>
      <c r="DL234">
        <v>-31.37726341463414</v>
      </c>
      <c r="DM234">
        <v>-0.39923414634142462</v>
      </c>
      <c r="DN234">
        <v>7.1217477835962925E-2</v>
      </c>
      <c r="DO234">
        <v>0</v>
      </c>
      <c r="DP234">
        <v>1.9169400000000001</v>
      </c>
      <c r="DQ234">
        <v>-3.7346550522641207E-2</v>
      </c>
      <c r="DR234">
        <v>4.0769088002865347E-3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371</v>
      </c>
      <c r="EA234">
        <v>3.2963399999999998</v>
      </c>
      <c r="EB234">
        <v>2.6252</v>
      </c>
      <c r="EC234">
        <v>0.23239199999999999</v>
      </c>
      <c r="ED234">
        <v>0.233047</v>
      </c>
      <c r="EE234">
        <v>0.139433</v>
      </c>
      <c r="EF234">
        <v>0.132909</v>
      </c>
      <c r="EG234">
        <v>23122</v>
      </c>
      <c r="EH234">
        <v>23429.3</v>
      </c>
      <c r="EI234">
        <v>28036</v>
      </c>
      <c r="EJ234">
        <v>29415.599999999999</v>
      </c>
      <c r="EK234">
        <v>33224</v>
      </c>
      <c r="EL234">
        <v>35416.300000000003</v>
      </c>
      <c r="EM234">
        <v>39593.199999999997</v>
      </c>
      <c r="EN234">
        <v>42043.199999999997</v>
      </c>
      <c r="EO234">
        <v>2.1890999999999998</v>
      </c>
      <c r="EP234">
        <v>2.1801200000000001</v>
      </c>
      <c r="EQ234">
        <v>0.11329699999999999</v>
      </c>
      <c r="ER234">
        <v>0</v>
      </c>
      <c r="ES234">
        <v>30.67</v>
      </c>
      <c r="ET234">
        <v>999.9</v>
      </c>
      <c r="EU234">
        <v>71.2</v>
      </c>
      <c r="EV234">
        <v>34.799999999999997</v>
      </c>
      <c r="EW234">
        <v>39.355899999999998</v>
      </c>
      <c r="EX234">
        <v>56.4983</v>
      </c>
      <c r="EY234">
        <v>-3.4655499999999999</v>
      </c>
      <c r="EZ234">
        <v>2</v>
      </c>
      <c r="FA234">
        <v>0.48187799999999997</v>
      </c>
      <c r="FB234">
        <v>0.14003299999999999</v>
      </c>
      <c r="FC234">
        <v>20.275300000000001</v>
      </c>
      <c r="FD234">
        <v>5.2198399999999996</v>
      </c>
      <c r="FE234">
        <v>12.0098</v>
      </c>
      <c r="FF234">
        <v>4.9869000000000003</v>
      </c>
      <c r="FG234">
        <v>3.2846500000000001</v>
      </c>
      <c r="FH234">
        <v>9999</v>
      </c>
      <c r="FI234">
        <v>9999</v>
      </c>
      <c r="FJ234">
        <v>9999</v>
      </c>
      <c r="FK234">
        <v>999.9</v>
      </c>
      <c r="FL234">
        <v>1.86585</v>
      </c>
      <c r="FM234">
        <v>1.8623400000000001</v>
      </c>
      <c r="FN234">
        <v>1.86436</v>
      </c>
      <c r="FO234">
        <v>1.8604799999999999</v>
      </c>
      <c r="FP234">
        <v>1.86113</v>
      </c>
      <c r="FQ234">
        <v>1.8603099999999999</v>
      </c>
      <c r="FR234">
        <v>1.8620300000000001</v>
      </c>
      <c r="FS234">
        <v>1.8585799999999999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-8.35</v>
      </c>
      <c r="GH234">
        <v>0.25290000000000001</v>
      </c>
      <c r="GI234">
        <v>-4.6300871571038451</v>
      </c>
      <c r="GJ234">
        <v>-4.6782648166075668E-3</v>
      </c>
      <c r="GK234">
        <v>2.0645039605938809E-6</v>
      </c>
      <c r="GL234">
        <v>-4.2957140779123221E-10</v>
      </c>
      <c r="GM234">
        <v>-8.3289933805379121E-2</v>
      </c>
      <c r="GN234">
        <v>6.7050777095108757E-4</v>
      </c>
      <c r="GO234">
        <v>6.3862846072479287E-4</v>
      </c>
      <c r="GP234">
        <v>-1.0801389653900339E-5</v>
      </c>
      <c r="GQ234">
        <v>6</v>
      </c>
      <c r="GR234">
        <v>2074</v>
      </c>
      <c r="GS234">
        <v>4</v>
      </c>
      <c r="GT234">
        <v>34</v>
      </c>
      <c r="GU234">
        <v>164.1</v>
      </c>
      <c r="GV234">
        <v>164.4</v>
      </c>
      <c r="GW234">
        <v>3.7402299999999999</v>
      </c>
      <c r="GX234">
        <v>2.51709</v>
      </c>
      <c r="GY234">
        <v>2.04834</v>
      </c>
      <c r="GZ234">
        <v>2.6159699999999999</v>
      </c>
      <c r="HA234">
        <v>2.1972700000000001</v>
      </c>
      <c r="HB234">
        <v>2.3278799999999999</v>
      </c>
      <c r="HC234">
        <v>40.3491</v>
      </c>
      <c r="HD234">
        <v>13.1776</v>
      </c>
      <c r="HE234">
        <v>18</v>
      </c>
      <c r="HF234">
        <v>679.38099999999997</v>
      </c>
      <c r="HG234">
        <v>747.92899999999997</v>
      </c>
      <c r="HH234">
        <v>30.9998</v>
      </c>
      <c r="HI234">
        <v>33.4724</v>
      </c>
      <c r="HJ234">
        <v>30.0002</v>
      </c>
      <c r="HK234">
        <v>33.4208</v>
      </c>
      <c r="HL234">
        <v>33.436999999999998</v>
      </c>
      <c r="HM234">
        <v>74.8215</v>
      </c>
      <c r="HN234">
        <v>22.6751</v>
      </c>
      <c r="HO234">
        <v>97.022300000000001</v>
      </c>
      <c r="HP234">
        <v>31</v>
      </c>
      <c r="HQ234">
        <v>1461.72</v>
      </c>
      <c r="HR234">
        <v>32.235700000000001</v>
      </c>
      <c r="HS234">
        <v>98.818899999999999</v>
      </c>
      <c r="HT234">
        <v>97.496399999999994</v>
      </c>
    </row>
    <row r="235" spans="1:228" x14ac:dyDescent="0.2">
      <c r="A235">
        <v>220</v>
      </c>
      <c r="B235">
        <v>1678134827.0999999</v>
      </c>
      <c r="C235">
        <v>874.5</v>
      </c>
      <c r="D235" t="s">
        <v>799</v>
      </c>
      <c r="E235" t="s">
        <v>800</v>
      </c>
      <c r="F235">
        <v>4</v>
      </c>
      <c r="G235">
        <v>1678134825.0999999</v>
      </c>
      <c r="H235">
        <f t="shared" si="102"/>
        <v>2.1466791343069864E-3</v>
      </c>
      <c r="I235">
        <f t="shared" si="103"/>
        <v>2.1466791343069862</v>
      </c>
      <c r="J235">
        <f t="shared" si="104"/>
        <v>20.196454904072663</v>
      </c>
      <c r="K235">
        <f t="shared" si="105"/>
        <v>1423.5971428571429</v>
      </c>
      <c r="L235">
        <f t="shared" si="106"/>
        <v>1167.5724903604691</v>
      </c>
      <c r="M235">
        <f t="shared" si="107"/>
        <v>118.1000702208233</v>
      </c>
      <c r="N235">
        <f t="shared" si="108"/>
        <v>143.99698856015826</v>
      </c>
      <c r="O235">
        <f t="shared" si="109"/>
        <v>0.1472245199600154</v>
      </c>
      <c r="P235">
        <f t="shared" si="110"/>
        <v>2.7664642503159529</v>
      </c>
      <c r="Q235">
        <f t="shared" si="111"/>
        <v>0.14300626324130647</v>
      </c>
      <c r="R235">
        <f t="shared" si="112"/>
        <v>8.9747840969768566E-2</v>
      </c>
      <c r="S235">
        <f t="shared" si="113"/>
        <v>226.12909509237079</v>
      </c>
      <c r="T235">
        <f t="shared" si="114"/>
        <v>33.445030965032501</v>
      </c>
      <c r="U235">
        <f t="shared" si="115"/>
        <v>32.512271428571431</v>
      </c>
      <c r="V235">
        <f t="shared" si="116"/>
        <v>4.9152958640049027</v>
      </c>
      <c r="W235">
        <f t="shared" si="117"/>
        <v>69.919518963567995</v>
      </c>
      <c r="X235">
        <f t="shared" si="118"/>
        <v>3.4597827001264512</v>
      </c>
      <c r="Y235">
        <f t="shared" si="119"/>
        <v>4.9482358451710642</v>
      </c>
      <c r="Z235">
        <f t="shared" si="120"/>
        <v>1.4555131638784515</v>
      </c>
      <c r="AA235">
        <f t="shared" si="121"/>
        <v>-94.668549822938104</v>
      </c>
      <c r="AB235">
        <f t="shared" si="122"/>
        <v>17.6737560485691</v>
      </c>
      <c r="AC235">
        <f t="shared" si="123"/>
        <v>1.4569801918973615</v>
      </c>
      <c r="AD235">
        <f t="shared" si="124"/>
        <v>150.59128150989915</v>
      </c>
      <c r="AE235">
        <f t="shared" si="125"/>
        <v>30.863178771512278</v>
      </c>
      <c r="AF235">
        <f t="shared" si="126"/>
        <v>2.1539565165320664</v>
      </c>
      <c r="AG235">
        <f t="shared" si="127"/>
        <v>20.196454904072663</v>
      </c>
      <c r="AH235">
        <v>1502.4878339530139</v>
      </c>
      <c r="AI235">
        <v>1476.6024242424239</v>
      </c>
      <c r="AJ235">
        <v>1.7256882693629121</v>
      </c>
      <c r="AK235">
        <v>62.734653934625719</v>
      </c>
      <c r="AL235">
        <f t="shared" si="128"/>
        <v>2.1466791343069862</v>
      </c>
      <c r="AM235">
        <v>32.289555761346492</v>
      </c>
      <c r="AN235">
        <v>34.203421818181809</v>
      </c>
      <c r="AO235">
        <v>-1.0792386267877129E-5</v>
      </c>
      <c r="AP235">
        <v>100.3352754229541</v>
      </c>
      <c r="AQ235">
        <v>18</v>
      </c>
      <c r="AR235">
        <v>3</v>
      </c>
      <c r="AS235">
        <f t="shared" si="129"/>
        <v>1</v>
      </c>
      <c r="AT235">
        <f t="shared" si="130"/>
        <v>0</v>
      </c>
      <c r="AU235">
        <f t="shared" si="131"/>
        <v>47361.144474681816</v>
      </c>
      <c r="AV235">
        <f t="shared" si="132"/>
        <v>1200.07</v>
      </c>
      <c r="AW235">
        <f t="shared" si="133"/>
        <v>1025.9851850219538</v>
      </c>
      <c r="AX235">
        <f t="shared" si="134"/>
        <v>0.85493778281429733</v>
      </c>
      <c r="AY235">
        <f t="shared" si="135"/>
        <v>0.18842992083159382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1678134825.0999999</v>
      </c>
      <c r="BF235">
        <v>1423.5971428571429</v>
      </c>
      <c r="BG235">
        <v>1454.9171428571431</v>
      </c>
      <c r="BH235">
        <v>34.204442857142858</v>
      </c>
      <c r="BI235">
        <v>32.284157142857147</v>
      </c>
      <c r="BJ235">
        <v>1431.954285714286</v>
      </c>
      <c r="BK235">
        <v>33.951542857142847</v>
      </c>
      <c r="BL235">
        <v>649.99128571428571</v>
      </c>
      <c r="BM235">
        <v>101.0501428571429</v>
      </c>
      <c r="BN235">
        <v>9.9953771428571425E-2</v>
      </c>
      <c r="BO235">
        <v>32.630771428571428</v>
      </c>
      <c r="BP235">
        <v>32.512271428571431</v>
      </c>
      <c r="BQ235">
        <v>999.89999999999986</v>
      </c>
      <c r="BR235">
        <v>0</v>
      </c>
      <c r="BS235">
        <v>0</v>
      </c>
      <c r="BT235">
        <v>9003.482857142857</v>
      </c>
      <c r="BU235">
        <v>0</v>
      </c>
      <c r="BV235">
        <v>46.978371428571442</v>
      </c>
      <c r="BW235">
        <v>-31.32122857142857</v>
      </c>
      <c r="BX235">
        <v>1474.014285714286</v>
      </c>
      <c r="BY235">
        <v>1503.4557142857141</v>
      </c>
      <c r="BZ235">
        <v>1.92028</v>
      </c>
      <c r="CA235">
        <v>1454.9171428571431</v>
      </c>
      <c r="CB235">
        <v>32.284157142857147</v>
      </c>
      <c r="CC235">
        <v>3.456365714285714</v>
      </c>
      <c r="CD235">
        <v>3.262321428571429</v>
      </c>
      <c r="CE235">
        <v>26.4069</v>
      </c>
      <c r="CF235">
        <v>25.431085714285711</v>
      </c>
      <c r="CG235">
        <v>1200.07</v>
      </c>
      <c r="CH235">
        <v>0.49999028571428578</v>
      </c>
      <c r="CI235">
        <v>0.50000971428571428</v>
      </c>
      <c r="CJ235">
        <v>0</v>
      </c>
      <c r="CK235">
        <v>1117.951428571429</v>
      </c>
      <c r="CL235">
        <v>4.9990899999999998</v>
      </c>
      <c r="CM235">
        <v>12162.28571428571</v>
      </c>
      <c r="CN235">
        <v>9558.3985714285718</v>
      </c>
      <c r="CO235">
        <v>42.625</v>
      </c>
      <c r="CP235">
        <v>44.017714285714291</v>
      </c>
      <c r="CQ235">
        <v>43.375</v>
      </c>
      <c r="CR235">
        <v>43.25</v>
      </c>
      <c r="CS235">
        <v>43.875</v>
      </c>
      <c r="CT235">
        <v>597.52428571428572</v>
      </c>
      <c r="CU235">
        <v>597.54571428571421</v>
      </c>
      <c r="CV235">
        <v>0</v>
      </c>
      <c r="CW235">
        <v>1678134869.2</v>
      </c>
      <c r="CX235">
        <v>0</v>
      </c>
      <c r="CY235">
        <v>1678124978.5</v>
      </c>
      <c r="CZ235" t="s">
        <v>356</v>
      </c>
      <c r="DA235">
        <v>1678124978.5</v>
      </c>
      <c r="DB235">
        <v>1678124958</v>
      </c>
      <c r="DC235">
        <v>13</v>
      </c>
      <c r="DD235">
        <v>-0.20300000000000001</v>
      </c>
      <c r="DE235">
        <v>-1.0999999999999999E-2</v>
      </c>
      <c r="DF235">
        <v>-7.2679999999999998</v>
      </c>
      <c r="DG235">
        <v>0.23699999999999999</v>
      </c>
      <c r="DH235">
        <v>791</v>
      </c>
      <c r="DI235">
        <v>32</v>
      </c>
      <c r="DJ235">
        <v>0.03</v>
      </c>
      <c r="DK235">
        <v>7.0000000000000007E-2</v>
      </c>
      <c r="DL235">
        <v>-31.361695000000001</v>
      </c>
      <c r="DM235">
        <v>-0.1389590994371073</v>
      </c>
      <c r="DN235">
        <v>7.972613733901808E-2</v>
      </c>
      <c r="DO235">
        <v>0</v>
      </c>
      <c r="DP235">
        <v>1.91542225</v>
      </c>
      <c r="DQ235">
        <v>-5.499174484058433E-3</v>
      </c>
      <c r="DR235">
        <v>3.1851291084507211E-3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371</v>
      </c>
      <c r="EA235">
        <v>3.29636</v>
      </c>
      <c r="EB235">
        <v>2.6252399999999998</v>
      </c>
      <c r="EC235">
        <v>0.233045</v>
      </c>
      <c r="ED235">
        <v>0.233706</v>
      </c>
      <c r="EE235">
        <v>0.139431</v>
      </c>
      <c r="EF235">
        <v>0.13283200000000001</v>
      </c>
      <c r="EG235">
        <v>23102.400000000001</v>
      </c>
      <c r="EH235">
        <v>23409.3</v>
      </c>
      <c r="EI235">
        <v>28036.2</v>
      </c>
      <c r="EJ235">
        <v>29415.8</v>
      </c>
      <c r="EK235">
        <v>33224.199999999997</v>
      </c>
      <c r="EL235">
        <v>35419.800000000003</v>
      </c>
      <c r="EM235">
        <v>39593.300000000003</v>
      </c>
      <c r="EN235">
        <v>42043.6</v>
      </c>
      <c r="EO235">
        <v>2.1890000000000001</v>
      </c>
      <c r="EP235">
        <v>2.1801200000000001</v>
      </c>
      <c r="EQ235">
        <v>0.113916</v>
      </c>
      <c r="ER235">
        <v>0</v>
      </c>
      <c r="ES235">
        <v>30.67</v>
      </c>
      <c r="ET235">
        <v>999.9</v>
      </c>
      <c r="EU235">
        <v>71.099999999999994</v>
      </c>
      <c r="EV235">
        <v>34.799999999999997</v>
      </c>
      <c r="EW235">
        <v>39.308100000000003</v>
      </c>
      <c r="EX235">
        <v>56.528300000000002</v>
      </c>
      <c r="EY235">
        <v>-3.4935900000000002</v>
      </c>
      <c r="EZ235">
        <v>2</v>
      </c>
      <c r="FA235">
        <v>0.48183199999999998</v>
      </c>
      <c r="FB235">
        <v>0.137462</v>
      </c>
      <c r="FC235">
        <v>20.275200000000002</v>
      </c>
      <c r="FD235">
        <v>5.2189399999999999</v>
      </c>
      <c r="FE235">
        <v>12.0098</v>
      </c>
      <c r="FF235">
        <v>4.9863999999999997</v>
      </c>
      <c r="FG235">
        <v>3.2845499999999999</v>
      </c>
      <c r="FH235">
        <v>9999</v>
      </c>
      <c r="FI235">
        <v>9999</v>
      </c>
      <c r="FJ235">
        <v>9999</v>
      </c>
      <c r="FK235">
        <v>999.9</v>
      </c>
      <c r="FL235">
        <v>1.8658600000000001</v>
      </c>
      <c r="FM235">
        <v>1.8623400000000001</v>
      </c>
      <c r="FN235">
        <v>1.86435</v>
      </c>
      <c r="FO235">
        <v>1.86049</v>
      </c>
      <c r="FP235">
        <v>1.86113</v>
      </c>
      <c r="FQ235">
        <v>1.8603000000000001</v>
      </c>
      <c r="FR235">
        <v>1.8620300000000001</v>
      </c>
      <c r="FS235">
        <v>1.85859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-8.36</v>
      </c>
      <c r="GH235">
        <v>0.25290000000000001</v>
      </c>
      <c r="GI235">
        <v>-4.6300871571038451</v>
      </c>
      <c r="GJ235">
        <v>-4.6782648166075668E-3</v>
      </c>
      <c r="GK235">
        <v>2.0645039605938809E-6</v>
      </c>
      <c r="GL235">
        <v>-4.2957140779123221E-10</v>
      </c>
      <c r="GM235">
        <v>-8.3289933805379121E-2</v>
      </c>
      <c r="GN235">
        <v>6.7050777095108757E-4</v>
      </c>
      <c r="GO235">
        <v>6.3862846072479287E-4</v>
      </c>
      <c r="GP235">
        <v>-1.0801389653900339E-5</v>
      </c>
      <c r="GQ235">
        <v>6</v>
      </c>
      <c r="GR235">
        <v>2074</v>
      </c>
      <c r="GS235">
        <v>4</v>
      </c>
      <c r="GT235">
        <v>34</v>
      </c>
      <c r="GU235">
        <v>164.1</v>
      </c>
      <c r="GV235">
        <v>164.5</v>
      </c>
      <c r="GW235">
        <v>3.75244</v>
      </c>
      <c r="GX235">
        <v>2.51953</v>
      </c>
      <c r="GY235">
        <v>2.04834</v>
      </c>
      <c r="GZ235">
        <v>2.6171899999999999</v>
      </c>
      <c r="HA235">
        <v>2.1972700000000001</v>
      </c>
      <c r="HB235">
        <v>2.3046899999999999</v>
      </c>
      <c r="HC235">
        <v>40.3491</v>
      </c>
      <c r="HD235">
        <v>13.1952</v>
      </c>
      <c r="HE235">
        <v>18</v>
      </c>
      <c r="HF235">
        <v>679.30700000000002</v>
      </c>
      <c r="HG235">
        <v>747.92899999999997</v>
      </c>
      <c r="HH235">
        <v>30.999500000000001</v>
      </c>
      <c r="HI235">
        <v>33.472900000000003</v>
      </c>
      <c r="HJ235">
        <v>30.0001</v>
      </c>
      <c r="HK235">
        <v>33.421500000000002</v>
      </c>
      <c r="HL235">
        <v>33.436999999999998</v>
      </c>
      <c r="HM235">
        <v>75.074799999999996</v>
      </c>
      <c r="HN235">
        <v>22.6751</v>
      </c>
      <c r="HO235">
        <v>97.022300000000001</v>
      </c>
      <c r="HP235">
        <v>31</v>
      </c>
      <c r="HQ235">
        <v>1468.41</v>
      </c>
      <c r="HR235">
        <v>32.235700000000001</v>
      </c>
      <c r="HS235">
        <v>98.819500000000005</v>
      </c>
      <c r="HT235">
        <v>97.497200000000007</v>
      </c>
    </row>
    <row r="236" spans="1:228" x14ac:dyDescent="0.2">
      <c r="A236">
        <v>221</v>
      </c>
      <c r="B236">
        <v>1678134831.0999999</v>
      </c>
      <c r="C236">
        <v>878.5</v>
      </c>
      <c r="D236" t="s">
        <v>801</v>
      </c>
      <c r="E236" t="s">
        <v>802</v>
      </c>
      <c r="F236">
        <v>4</v>
      </c>
      <c r="G236">
        <v>1678134828.7874999</v>
      </c>
      <c r="H236">
        <f t="shared" si="102"/>
        <v>2.1792922788723234E-3</v>
      </c>
      <c r="I236">
        <f t="shared" si="103"/>
        <v>2.1792922788723232</v>
      </c>
      <c r="J236">
        <f t="shared" si="104"/>
        <v>20.134712826726538</v>
      </c>
      <c r="K236">
        <f t="shared" si="105"/>
        <v>1429.73125</v>
      </c>
      <c r="L236">
        <f t="shared" si="106"/>
        <v>1177.1842895484021</v>
      </c>
      <c r="M236">
        <f t="shared" si="107"/>
        <v>119.07309402360781</v>
      </c>
      <c r="N236">
        <f t="shared" si="108"/>
        <v>144.61841282731498</v>
      </c>
      <c r="O236">
        <f t="shared" si="109"/>
        <v>0.14929111602416376</v>
      </c>
      <c r="P236">
        <f t="shared" si="110"/>
        <v>2.7643335535784086</v>
      </c>
      <c r="Q236">
        <f t="shared" si="111"/>
        <v>0.14495224467887766</v>
      </c>
      <c r="R236">
        <f t="shared" si="112"/>
        <v>9.0974479515206569E-2</v>
      </c>
      <c r="S236">
        <f t="shared" si="113"/>
        <v>226.11744857252299</v>
      </c>
      <c r="T236">
        <f t="shared" si="114"/>
        <v>33.436015250202658</v>
      </c>
      <c r="U236">
        <f t="shared" si="115"/>
        <v>32.518162500000003</v>
      </c>
      <c r="V236">
        <f t="shared" si="116"/>
        <v>4.9169289123162034</v>
      </c>
      <c r="W236">
        <f t="shared" si="117"/>
        <v>69.908878290655693</v>
      </c>
      <c r="X236">
        <f t="shared" si="118"/>
        <v>3.4591374997059297</v>
      </c>
      <c r="Y236">
        <f t="shared" si="119"/>
        <v>4.9480660887220846</v>
      </c>
      <c r="Z236">
        <f t="shared" si="120"/>
        <v>1.4577914126102738</v>
      </c>
      <c r="AA236">
        <f t="shared" si="121"/>
        <v>-96.106789498269464</v>
      </c>
      <c r="AB236">
        <f t="shared" si="122"/>
        <v>16.691444060537368</v>
      </c>
      <c r="AC236">
        <f t="shared" si="123"/>
        <v>1.3770971480300709</v>
      </c>
      <c r="AD236">
        <f t="shared" si="124"/>
        <v>148.07920028282098</v>
      </c>
      <c r="AE236">
        <f t="shared" si="125"/>
        <v>30.786043366808833</v>
      </c>
      <c r="AF236">
        <f t="shared" si="126"/>
        <v>2.1858702348370431</v>
      </c>
      <c r="AG236">
        <f t="shared" si="127"/>
        <v>20.134712826726538</v>
      </c>
      <c r="AH236">
        <v>1509.352159224145</v>
      </c>
      <c r="AI236">
        <v>1483.501515151514</v>
      </c>
      <c r="AJ236">
        <v>1.7322770893706401</v>
      </c>
      <c r="AK236">
        <v>62.734653934625719</v>
      </c>
      <c r="AL236">
        <f t="shared" si="128"/>
        <v>2.1792922788723232</v>
      </c>
      <c r="AM236">
        <v>32.247014640617003</v>
      </c>
      <c r="AN236">
        <v>34.190793333333318</v>
      </c>
      <c r="AO236">
        <v>-1.493409098137767E-4</v>
      </c>
      <c r="AP236">
        <v>100.3352754229541</v>
      </c>
      <c r="AQ236">
        <v>18</v>
      </c>
      <c r="AR236">
        <v>3</v>
      </c>
      <c r="AS236">
        <f t="shared" si="129"/>
        <v>1</v>
      </c>
      <c r="AT236">
        <f t="shared" si="130"/>
        <v>0</v>
      </c>
      <c r="AU236">
        <f t="shared" si="131"/>
        <v>47302.594850561109</v>
      </c>
      <c r="AV236">
        <f t="shared" si="132"/>
        <v>1200.0025000000001</v>
      </c>
      <c r="AW236">
        <f t="shared" si="133"/>
        <v>1025.9280324209963</v>
      </c>
      <c r="AX236">
        <f t="shared" si="134"/>
        <v>0.85493824589615119</v>
      </c>
      <c r="AY236">
        <f t="shared" si="135"/>
        <v>0.18843081457957211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1678134828.7874999</v>
      </c>
      <c r="BF236">
        <v>1429.73125</v>
      </c>
      <c r="BG236">
        <v>1461.0337500000001</v>
      </c>
      <c r="BH236">
        <v>34.197837499999999</v>
      </c>
      <c r="BI236">
        <v>32.249124999999999</v>
      </c>
      <c r="BJ236">
        <v>1438.0987500000001</v>
      </c>
      <c r="BK236">
        <v>33.944962500000003</v>
      </c>
      <c r="BL236">
        <v>650.00400000000002</v>
      </c>
      <c r="BM236">
        <v>101.05074999999999</v>
      </c>
      <c r="BN236">
        <v>0.1000172</v>
      </c>
      <c r="BO236">
        <v>32.630162499999997</v>
      </c>
      <c r="BP236">
        <v>32.518162500000003</v>
      </c>
      <c r="BQ236">
        <v>999.9</v>
      </c>
      <c r="BR236">
        <v>0</v>
      </c>
      <c r="BS236">
        <v>0</v>
      </c>
      <c r="BT236">
        <v>8992.1087499999994</v>
      </c>
      <c r="BU236">
        <v>0</v>
      </c>
      <c r="BV236">
        <v>47.370087499999997</v>
      </c>
      <c r="BW236">
        <v>-31.299524999999999</v>
      </c>
      <c r="BX236">
        <v>1480.3587500000001</v>
      </c>
      <c r="BY236">
        <v>1509.7212500000001</v>
      </c>
      <c r="BZ236">
        <v>1.9486887500000001</v>
      </c>
      <c r="CA236">
        <v>1461.0337500000001</v>
      </c>
      <c r="CB236">
        <v>32.249124999999999</v>
      </c>
      <c r="CC236">
        <v>3.4557175</v>
      </c>
      <c r="CD236">
        <v>3.25879875</v>
      </c>
      <c r="CE236">
        <v>26.403725000000001</v>
      </c>
      <c r="CF236">
        <v>25.4129</v>
      </c>
      <c r="CG236">
        <v>1200.0025000000001</v>
      </c>
      <c r="CH236">
        <v>0.49997475000000002</v>
      </c>
      <c r="CI236">
        <v>0.50002524999999998</v>
      </c>
      <c r="CJ236">
        <v>0</v>
      </c>
      <c r="CK236">
        <v>1117.8175000000001</v>
      </c>
      <c r="CL236">
        <v>4.9990899999999998</v>
      </c>
      <c r="CM236">
        <v>12159.2</v>
      </c>
      <c r="CN236">
        <v>9557.7987500000017</v>
      </c>
      <c r="CO236">
        <v>42.625</v>
      </c>
      <c r="CP236">
        <v>44.015500000000003</v>
      </c>
      <c r="CQ236">
        <v>43.375</v>
      </c>
      <c r="CR236">
        <v>43.25</v>
      </c>
      <c r="CS236">
        <v>43.875</v>
      </c>
      <c r="CT236">
        <v>597.47249999999997</v>
      </c>
      <c r="CU236">
        <v>597.53125</v>
      </c>
      <c r="CV236">
        <v>0</v>
      </c>
      <c r="CW236">
        <v>1678134873.4000001</v>
      </c>
      <c r="CX236">
        <v>0</v>
      </c>
      <c r="CY236">
        <v>1678124978.5</v>
      </c>
      <c r="CZ236" t="s">
        <v>356</v>
      </c>
      <c r="DA236">
        <v>1678124978.5</v>
      </c>
      <c r="DB236">
        <v>1678124958</v>
      </c>
      <c r="DC236">
        <v>13</v>
      </c>
      <c r="DD236">
        <v>-0.20300000000000001</v>
      </c>
      <c r="DE236">
        <v>-1.0999999999999999E-2</v>
      </c>
      <c r="DF236">
        <v>-7.2679999999999998</v>
      </c>
      <c r="DG236">
        <v>0.23699999999999999</v>
      </c>
      <c r="DH236">
        <v>791</v>
      </c>
      <c r="DI236">
        <v>32</v>
      </c>
      <c r="DJ236">
        <v>0.03</v>
      </c>
      <c r="DK236">
        <v>7.0000000000000007E-2</v>
      </c>
      <c r="DL236">
        <v>-31.372343902439031</v>
      </c>
      <c r="DM236">
        <v>0.12538327526131379</v>
      </c>
      <c r="DN236">
        <v>7.4870027376815348E-2</v>
      </c>
      <c r="DO236">
        <v>0</v>
      </c>
      <c r="DP236">
        <v>1.9201270731707321</v>
      </c>
      <c r="DQ236">
        <v>8.7134425087109654E-2</v>
      </c>
      <c r="DR236">
        <v>1.265076421944974E-2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371</v>
      </c>
      <c r="EA236">
        <v>3.2964500000000001</v>
      </c>
      <c r="EB236">
        <v>2.6252499999999999</v>
      </c>
      <c r="EC236">
        <v>0.23369799999999999</v>
      </c>
      <c r="ED236">
        <v>0.234319</v>
      </c>
      <c r="EE236">
        <v>0.13938500000000001</v>
      </c>
      <c r="EF236">
        <v>0.13276199999999999</v>
      </c>
      <c r="EG236">
        <v>23082.400000000001</v>
      </c>
      <c r="EH236">
        <v>23390.1</v>
      </c>
      <c r="EI236">
        <v>28035.8</v>
      </c>
      <c r="EJ236">
        <v>29415.3</v>
      </c>
      <c r="EK236">
        <v>33225.4</v>
      </c>
      <c r="EL236">
        <v>35422.199999999997</v>
      </c>
      <c r="EM236">
        <v>39592.5</v>
      </c>
      <c r="EN236">
        <v>42043</v>
      </c>
      <c r="EO236">
        <v>2.1890999999999998</v>
      </c>
      <c r="EP236">
        <v>2.1800799999999998</v>
      </c>
      <c r="EQ236">
        <v>0.113454</v>
      </c>
      <c r="ER236">
        <v>0</v>
      </c>
      <c r="ES236">
        <v>30.67</v>
      </c>
      <c r="ET236">
        <v>999.9</v>
      </c>
      <c r="EU236">
        <v>71.099999999999994</v>
      </c>
      <c r="EV236">
        <v>34.799999999999997</v>
      </c>
      <c r="EW236">
        <v>39.304000000000002</v>
      </c>
      <c r="EX236">
        <v>56.348300000000002</v>
      </c>
      <c r="EY236">
        <v>-3.55369</v>
      </c>
      <c r="EZ236">
        <v>2</v>
      </c>
      <c r="FA236">
        <v>0.48188999999999999</v>
      </c>
      <c r="FB236">
        <v>0.135795</v>
      </c>
      <c r="FC236">
        <v>20.275200000000002</v>
      </c>
      <c r="FD236">
        <v>5.2190899999999996</v>
      </c>
      <c r="FE236">
        <v>12.0098</v>
      </c>
      <c r="FF236">
        <v>4.9866000000000001</v>
      </c>
      <c r="FG236">
        <v>3.2846500000000001</v>
      </c>
      <c r="FH236">
        <v>9999</v>
      </c>
      <c r="FI236">
        <v>9999</v>
      </c>
      <c r="FJ236">
        <v>9999</v>
      </c>
      <c r="FK236">
        <v>999.9</v>
      </c>
      <c r="FL236">
        <v>1.86588</v>
      </c>
      <c r="FM236">
        <v>1.8623400000000001</v>
      </c>
      <c r="FN236">
        <v>1.8643700000000001</v>
      </c>
      <c r="FO236">
        <v>1.86049</v>
      </c>
      <c r="FP236">
        <v>1.86117</v>
      </c>
      <c r="FQ236">
        <v>1.8603099999999999</v>
      </c>
      <c r="FR236">
        <v>1.8620300000000001</v>
      </c>
      <c r="FS236">
        <v>1.8586100000000001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-8.3800000000000008</v>
      </c>
      <c r="GH236">
        <v>0.25280000000000002</v>
      </c>
      <c r="GI236">
        <v>-4.6300871571038451</v>
      </c>
      <c r="GJ236">
        <v>-4.6782648166075668E-3</v>
      </c>
      <c r="GK236">
        <v>2.0645039605938809E-6</v>
      </c>
      <c r="GL236">
        <v>-4.2957140779123221E-10</v>
      </c>
      <c r="GM236">
        <v>-8.3289933805379121E-2</v>
      </c>
      <c r="GN236">
        <v>6.7050777095108757E-4</v>
      </c>
      <c r="GO236">
        <v>6.3862846072479287E-4</v>
      </c>
      <c r="GP236">
        <v>-1.0801389653900339E-5</v>
      </c>
      <c r="GQ236">
        <v>6</v>
      </c>
      <c r="GR236">
        <v>2074</v>
      </c>
      <c r="GS236">
        <v>4</v>
      </c>
      <c r="GT236">
        <v>34</v>
      </c>
      <c r="GU236">
        <v>164.2</v>
      </c>
      <c r="GV236">
        <v>164.6</v>
      </c>
      <c r="GW236">
        <v>3.76709</v>
      </c>
      <c r="GX236">
        <v>2.5122100000000001</v>
      </c>
      <c r="GY236">
        <v>2.04834</v>
      </c>
      <c r="GZ236">
        <v>2.6171899999999999</v>
      </c>
      <c r="HA236">
        <v>2.1972700000000001</v>
      </c>
      <c r="HB236">
        <v>2.34741</v>
      </c>
      <c r="HC236">
        <v>40.3491</v>
      </c>
      <c r="HD236">
        <v>13.1952</v>
      </c>
      <c r="HE236">
        <v>18</v>
      </c>
      <c r="HF236">
        <v>679.40700000000004</v>
      </c>
      <c r="HG236">
        <v>747.88099999999997</v>
      </c>
      <c r="HH236">
        <v>30.999500000000001</v>
      </c>
      <c r="HI236">
        <v>33.472900000000003</v>
      </c>
      <c r="HJ236">
        <v>30.0001</v>
      </c>
      <c r="HK236">
        <v>33.423299999999998</v>
      </c>
      <c r="HL236">
        <v>33.436999999999998</v>
      </c>
      <c r="HM236">
        <v>75.356300000000005</v>
      </c>
      <c r="HN236">
        <v>22.6751</v>
      </c>
      <c r="HO236">
        <v>97.022300000000001</v>
      </c>
      <c r="HP236">
        <v>31</v>
      </c>
      <c r="HQ236">
        <v>1475.1</v>
      </c>
      <c r="HR236">
        <v>32.235700000000001</v>
      </c>
      <c r="HS236">
        <v>98.817800000000005</v>
      </c>
      <c r="HT236">
        <v>97.495599999999996</v>
      </c>
    </row>
    <row r="237" spans="1:228" x14ac:dyDescent="0.2">
      <c r="A237">
        <v>222</v>
      </c>
      <c r="B237">
        <v>1678134835.0999999</v>
      </c>
      <c r="C237">
        <v>882.5</v>
      </c>
      <c r="D237" t="s">
        <v>803</v>
      </c>
      <c r="E237" t="s">
        <v>804</v>
      </c>
      <c r="F237">
        <v>4</v>
      </c>
      <c r="G237">
        <v>1678134833.0999999</v>
      </c>
      <c r="H237">
        <f t="shared" si="102"/>
        <v>2.1744948512400233E-3</v>
      </c>
      <c r="I237">
        <f t="shared" si="103"/>
        <v>2.1744948512400231</v>
      </c>
      <c r="J237">
        <f t="shared" si="104"/>
        <v>20.355987811658551</v>
      </c>
      <c r="K237">
        <f t="shared" si="105"/>
        <v>1436.88</v>
      </c>
      <c r="L237">
        <f t="shared" si="106"/>
        <v>1181.3386740952019</v>
      </c>
      <c r="M237">
        <f t="shared" si="107"/>
        <v>119.49442069589109</v>
      </c>
      <c r="N237">
        <f t="shared" si="108"/>
        <v>145.3428614288091</v>
      </c>
      <c r="O237">
        <f t="shared" si="109"/>
        <v>0.14898587887498999</v>
      </c>
      <c r="P237">
        <f t="shared" si="110"/>
        <v>2.7703204922148132</v>
      </c>
      <c r="Q237">
        <f t="shared" si="111"/>
        <v>0.1446735032189832</v>
      </c>
      <c r="R237">
        <f t="shared" si="112"/>
        <v>9.0797992233252037E-2</v>
      </c>
      <c r="S237">
        <f t="shared" si="113"/>
        <v>226.11239404939897</v>
      </c>
      <c r="T237">
        <f t="shared" si="114"/>
        <v>33.435492778785139</v>
      </c>
      <c r="U237">
        <f t="shared" si="115"/>
        <v>32.511414285714288</v>
      </c>
      <c r="V237">
        <f t="shared" si="116"/>
        <v>4.9150582970445909</v>
      </c>
      <c r="W237">
        <f t="shared" si="117"/>
        <v>69.879245756172907</v>
      </c>
      <c r="X237">
        <f t="shared" si="118"/>
        <v>3.4576340406873074</v>
      </c>
      <c r="Y237">
        <f t="shared" si="119"/>
        <v>4.9480128230804086</v>
      </c>
      <c r="Z237">
        <f t="shared" si="120"/>
        <v>1.4574242563572835</v>
      </c>
      <c r="AA237">
        <f t="shared" si="121"/>
        <v>-95.895222939685027</v>
      </c>
      <c r="AB237">
        <f t="shared" si="122"/>
        <v>17.706926414354026</v>
      </c>
      <c r="AC237">
        <f t="shared" si="123"/>
        <v>1.4576709166284731</v>
      </c>
      <c r="AD237">
        <f t="shared" si="124"/>
        <v>149.38176844069645</v>
      </c>
      <c r="AE237">
        <f t="shared" si="125"/>
        <v>30.672226290781708</v>
      </c>
      <c r="AF237">
        <f t="shared" si="126"/>
        <v>2.1806036494369914</v>
      </c>
      <c r="AG237">
        <f t="shared" si="127"/>
        <v>20.355987811658551</v>
      </c>
      <c r="AH237">
        <v>1516.0683704774301</v>
      </c>
      <c r="AI237">
        <v>1490.23496969697</v>
      </c>
      <c r="AJ237">
        <v>1.672621234241239</v>
      </c>
      <c r="AK237">
        <v>62.734653934625719</v>
      </c>
      <c r="AL237">
        <f t="shared" si="128"/>
        <v>2.1744948512400231</v>
      </c>
      <c r="AM237">
        <v>32.238782318019609</v>
      </c>
      <c r="AN237">
        <v>34.178229090909092</v>
      </c>
      <c r="AO237">
        <v>-1.2779580819457869E-4</v>
      </c>
      <c r="AP237">
        <v>100.3352754229541</v>
      </c>
      <c r="AQ237">
        <v>18</v>
      </c>
      <c r="AR237">
        <v>3</v>
      </c>
      <c r="AS237">
        <f t="shared" si="129"/>
        <v>1</v>
      </c>
      <c r="AT237">
        <f t="shared" si="130"/>
        <v>0</v>
      </c>
      <c r="AU237">
        <f t="shared" si="131"/>
        <v>47467.485287791016</v>
      </c>
      <c r="AV237">
        <f t="shared" si="132"/>
        <v>1199.9785714285711</v>
      </c>
      <c r="AW237">
        <f t="shared" si="133"/>
        <v>1025.9072922535743</v>
      </c>
      <c r="AX237">
        <f t="shared" si="134"/>
        <v>0.8549380102948293</v>
      </c>
      <c r="AY237">
        <f t="shared" si="135"/>
        <v>0.18843035986902068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1678134833.0999999</v>
      </c>
      <c r="BF237">
        <v>1436.88</v>
      </c>
      <c r="BG237">
        <v>1468.0857142857139</v>
      </c>
      <c r="BH237">
        <v>34.182657142857153</v>
      </c>
      <c r="BI237">
        <v>32.23855714285714</v>
      </c>
      <c r="BJ237">
        <v>1445.258571428571</v>
      </c>
      <c r="BK237">
        <v>33.929900000000004</v>
      </c>
      <c r="BL237">
        <v>649.98657142857144</v>
      </c>
      <c r="BM237">
        <v>101.0518571428571</v>
      </c>
      <c r="BN237">
        <v>9.9847542857142854E-2</v>
      </c>
      <c r="BO237">
        <v>32.62997142857143</v>
      </c>
      <c r="BP237">
        <v>32.511414285714288</v>
      </c>
      <c r="BQ237">
        <v>999.89999999999986</v>
      </c>
      <c r="BR237">
        <v>0</v>
      </c>
      <c r="BS237">
        <v>0</v>
      </c>
      <c r="BT237">
        <v>9023.8385714285723</v>
      </c>
      <c r="BU237">
        <v>0</v>
      </c>
      <c r="BV237">
        <v>47.945242857142851</v>
      </c>
      <c r="BW237">
        <v>-31.202628571428569</v>
      </c>
      <c r="BX237">
        <v>1487.735714285714</v>
      </c>
      <c r="BY237">
        <v>1516.991428571429</v>
      </c>
      <c r="BZ237">
        <v>1.944068571428571</v>
      </c>
      <c r="CA237">
        <v>1468.0857142857139</v>
      </c>
      <c r="CB237">
        <v>32.23855714285714</v>
      </c>
      <c r="CC237">
        <v>3.454224285714286</v>
      </c>
      <c r="CD237">
        <v>3.2577728571428568</v>
      </c>
      <c r="CE237">
        <v>26.396428571428569</v>
      </c>
      <c r="CF237">
        <v>25.407614285714281</v>
      </c>
      <c r="CG237">
        <v>1199.9785714285711</v>
      </c>
      <c r="CH237">
        <v>0.49998271428571428</v>
      </c>
      <c r="CI237">
        <v>0.50001728571428561</v>
      </c>
      <c r="CJ237">
        <v>0</v>
      </c>
      <c r="CK237">
        <v>1117.5471428571429</v>
      </c>
      <c r="CL237">
        <v>4.9990899999999998</v>
      </c>
      <c r="CM237">
        <v>12156.18571428571</v>
      </c>
      <c r="CN237">
        <v>9557.6257142857157</v>
      </c>
      <c r="CO237">
        <v>42.625</v>
      </c>
      <c r="CP237">
        <v>44.017714285714291</v>
      </c>
      <c r="CQ237">
        <v>43.375</v>
      </c>
      <c r="CR237">
        <v>43.223000000000013</v>
      </c>
      <c r="CS237">
        <v>43.875</v>
      </c>
      <c r="CT237">
        <v>597.47</v>
      </c>
      <c r="CU237">
        <v>597.5100000000001</v>
      </c>
      <c r="CV237">
        <v>0</v>
      </c>
      <c r="CW237">
        <v>1678134877</v>
      </c>
      <c r="CX237">
        <v>0</v>
      </c>
      <c r="CY237">
        <v>1678124978.5</v>
      </c>
      <c r="CZ237" t="s">
        <v>356</v>
      </c>
      <c r="DA237">
        <v>1678124978.5</v>
      </c>
      <c r="DB237">
        <v>1678124958</v>
      </c>
      <c r="DC237">
        <v>13</v>
      </c>
      <c r="DD237">
        <v>-0.20300000000000001</v>
      </c>
      <c r="DE237">
        <v>-1.0999999999999999E-2</v>
      </c>
      <c r="DF237">
        <v>-7.2679999999999998</v>
      </c>
      <c r="DG237">
        <v>0.23699999999999999</v>
      </c>
      <c r="DH237">
        <v>791</v>
      </c>
      <c r="DI237">
        <v>32</v>
      </c>
      <c r="DJ237">
        <v>0.03</v>
      </c>
      <c r="DK237">
        <v>7.0000000000000007E-2</v>
      </c>
      <c r="DL237">
        <v>-31.330884999999999</v>
      </c>
      <c r="DM237">
        <v>0.76426491557237186</v>
      </c>
      <c r="DN237">
        <v>0.1118281036904407</v>
      </c>
      <c r="DO237">
        <v>0</v>
      </c>
      <c r="DP237">
        <v>1.92741075</v>
      </c>
      <c r="DQ237">
        <v>0.14623981238273909</v>
      </c>
      <c r="DR237">
        <v>1.6260845363556601E-2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3.2963900000000002</v>
      </c>
      <c r="EB237">
        <v>2.6253600000000001</v>
      </c>
      <c r="EC237">
        <v>0.23433699999999999</v>
      </c>
      <c r="ED237">
        <v>0.234961</v>
      </c>
      <c r="EE237">
        <v>0.13936000000000001</v>
      </c>
      <c r="EF237">
        <v>0.13276199999999999</v>
      </c>
      <c r="EG237">
        <v>23063</v>
      </c>
      <c r="EH237">
        <v>23370.400000000001</v>
      </c>
      <c r="EI237">
        <v>28035.8</v>
      </c>
      <c r="EJ237">
        <v>29415.3</v>
      </c>
      <c r="EK237">
        <v>33226.6</v>
      </c>
      <c r="EL237">
        <v>35422.199999999997</v>
      </c>
      <c r="EM237">
        <v>39592.699999999997</v>
      </c>
      <c r="EN237">
        <v>42042.9</v>
      </c>
      <c r="EO237">
        <v>2.1890000000000001</v>
      </c>
      <c r="EP237">
        <v>2.1802000000000001</v>
      </c>
      <c r="EQ237">
        <v>0.113618</v>
      </c>
      <c r="ER237">
        <v>0</v>
      </c>
      <c r="ES237">
        <v>30.6693</v>
      </c>
      <c r="ET237">
        <v>999.9</v>
      </c>
      <c r="EU237">
        <v>71.099999999999994</v>
      </c>
      <c r="EV237">
        <v>34.799999999999997</v>
      </c>
      <c r="EW237">
        <v>39.302</v>
      </c>
      <c r="EX237">
        <v>56.528300000000002</v>
      </c>
      <c r="EY237">
        <v>-3.6818900000000001</v>
      </c>
      <c r="EZ237">
        <v>2</v>
      </c>
      <c r="FA237">
        <v>0.48191600000000001</v>
      </c>
      <c r="FB237">
        <v>0.13378000000000001</v>
      </c>
      <c r="FC237">
        <v>20.275300000000001</v>
      </c>
      <c r="FD237">
        <v>5.2171399999999997</v>
      </c>
      <c r="FE237">
        <v>12.0097</v>
      </c>
      <c r="FF237">
        <v>4.9861000000000004</v>
      </c>
      <c r="FG237">
        <v>3.2844500000000001</v>
      </c>
      <c r="FH237">
        <v>9999</v>
      </c>
      <c r="FI237">
        <v>9999</v>
      </c>
      <c r="FJ237">
        <v>9999</v>
      </c>
      <c r="FK237">
        <v>999.9</v>
      </c>
      <c r="FL237">
        <v>1.86589</v>
      </c>
      <c r="FM237">
        <v>1.8623400000000001</v>
      </c>
      <c r="FN237">
        <v>1.86436</v>
      </c>
      <c r="FO237">
        <v>1.8604799999999999</v>
      </c>
      <c r="FP237">
        <v>1.86113</v>
      </c>
      <c r="FQ237">
        <v>1.8603099999999999</v>
      </c>
      <c r="FR237">
        <v>1.8620300000000001</v>
      </c>
      <c r="FS237">
        <v>1.85859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-8.3800000000000008</v>
      </c>
      <c r="GH237">
        <v>0.25280000000000002</v>
      </c>
      <c r="GI237">
        <v>-4.6300871571038451</v>
      </c>
      <c r="GJ237">
        <v>-4.6782648166075668E-3</v>
      </c>
      <c r="GK237">
        <v>2.0645039605938809E-6</v>
      </c>
      <c r="GL237">
        <v>-4.2957140779123221E-10</v>
      </c>
      <c r="GM237">
        <v>-8.3289933805379121E-2</v>
      </c>
      <c r="GN237">
        <v>6.7050777095108757E-4</v>
      </c>
      <c r="GO237">
        <v>6.3862846072479287E-4</v>
      </c>
      <c r="GP237">
        <v>-1.0801389653900339E-5</v>
      </c>
      <c r="GQ237">
        <v>6</v>
      </c>
      <c r="GR237">
        <v>2074</v>
      </c>
      <c r="GS237">
        <v>4</v>
      </c>
      <c r="GT237">
        <v>34</v>
      </c>
      <c r="GU237">
        <v>164.3</v>
      </c>
      <c r="GV237">
        <v>164.6</v>
      </c>
      <c r="GW237">
        <v>3.7793000000000001</v>
      </c>
      <c r="GX237">
        <v>2.50488</v>
      </c>
      <c r="GY237">
        <v>2.04834</v>
      </c>
      <c r="GZ237">
        <v>2.6184099999999999</v>
      </c>
      <c r="HA237">
        <v>2.1972700000000001</v>
      </c>
      <c r="HB237">
        <v>2.3327599999999999</v>
      </c>
      <c r="HC237">
        <v>40.3491</v>
      </c>
      <c r="HD237">
        <v>13.203900000000001</v>
      </c>
      <c r="HE237">
        <v>18</v>
      </c>
      <c r="HF237">
        <v>679.33199999999999</v>
      </c>
      <c r="HG237">
        <v>748.00099999999998</v>
      </c>
      <c r="HH237">
        <v>30.999500000000001</v>
      </c>
      <c r="HI237">
        <v>33.472900000000003</v>
      </c>
      <c r="HJ237">
        <v>30.0002</v>
      </c>
      <c r="HK237">
        <v>33.4238</v>
      </c>
      <c r="HL237">
        <v>33.436999999999998</v>
      </c>
      <c r="HM237">
        <v>75.612200000000001</v>
      </c>
      <c r="HN237">
        <v>22.6751</v>
      </c>
      <c r="HO237">
        <v>97.022300000000001</v>
      </c>
      <c r="HP237">
        <v>31</v>
      </c>
      <c r="HQ237">
        <v>1481.78</v>
      </c>
      <c r="HR237">
        <v>32.235700000000001</v>
      </c>
      <c r="HS237">
        <v>98.817999999999998</v>
      </c>
      <c r="HT237">
        <v>97.495599999999996</v>
      </c>
    </row>
    <row r="238" spans="1:228" x14ac:dyDescent="0.2">
      <c r="A238">
        <v>223</v>
      </c>
      <c r="B238">
        <v>1678134839.0999999</v>
      </c>
      <c r="C238">
        <v>886.5</v>
      </c>
      <c r="D238" t="s">
        <v>805</v>
      </c>
      <c r="E238" t="s">
        <v>806</v>
      </c>
      <c r="F238">
        <v>4</v>
      </c>
      <c r="G238">
        <v>1678134836.7874999</v>
      </c>
      <c r="H238">
        <f t="shared" si="102"/>
        <v>2.163912069935995E-3</v>
      </c>
      <c r="I238">
        <f t="shared" si="103"/>
        <v>2.1639120699359951</v>
      </c>
      <c r="J238">
        <f t="shared" si="104"/>
        <v>20.004256294002769</v>
      </c>
      <c r="K238">
        <f t="shared" si="105"/>
        <v>1442.9437499999999</v>
      </c>
      <c r="L238">
        <f t="shared" si="106"/>
        <v>1190.1151138685909</v>
      </c>
      <c r="M238">
        <f t="shared" si="107"/>
        <v>120.38307903797194</v>
      </c>
      <c r="N238">
        <f t="shared" si="108"/>
        <v>145.95731915289142</v>
      </c>
      <c r="O238">
        <f t="shared" si="109"/>
        <v>0.14830909573956669</v>
      </c>
      <c r="P238">
        <f t="shared" si="110"/>
        <v>2.7628893602492779</v>
      </c>
      <c r="Q238">
        <f t="shared" si="111"/>
        <v>0.1440240672798021</v>
      </c>
      <c r="R238">
        <f t="shared" si="112"/>
        <v>9.0389722350570148E-2</v>
      </c>
      <c r="S238">
        <f t="shared" si="113"/>
        <v>226.11081407266772</v>
      </c>
      <c r="T238">
        <f t="shared" si="114"/>
        <v>33.433223833925972</v>
      </c>
      <c r="U238">
        <f t="shared" si="115"/>
        <v>32.506</v>
      </c>
      <c r="V238">
        <f t="shared" si="116"/>
        <v>4.9135578966554476</v>
      </c>
      <c r="W238">
        <f t="shared" si="117"/>
        <v>69.887676428108009</v>
      </c>
      <c r="X238">
        <f t="shared" si="118"/>
        <v>3.4566566809104518</v>
      </c>
      <c r="Y238">
        <f t="shared" si="119"/>
        <v>4.9460174634168048</v>
      </c>
      <c r="Z238">
        <f t="shared" si="120"/>
        <v>1.4569012157449959</v>
      </c>
      <c r="AA238">
        <f t="shared" si="121"/>
        <v>-95.428522284177376</v>
      </c>
      <c r="AB238">
        <f t="shared" si="122"/>
        <v>17.399559602101878</v>
      </c>
      <c r="AC238">
        <f t="shared" si="123"/>
        <v>1.4361317298402225</v>
      </c>
      <c r="AD238">
        <f t="shared" si="124"/>
        <v>149.51798312043243</v>
      </c>
      <c r="AE238">
        <f t="shared" si="125"/>
        <v>30.590269153646503</v>
      </c>
      <c r="AF238">
        <f t="shared" si="126"/>
        <v>2.169386683111064</v>
      </c>
      <c r="AG238">
        <f t="shared" si="127"/>
        <v>20.004256294002769</v>
      </c>
      <c r="AH238">
        <v>1522.767427158042</v>
      </c>
      <c r="AI238">
        <v>1497.102181818181</v>
      </c>
      <c r="AJ238">
        <v>1.716690132015636</v>
      </c>
      <c r="AK238">
        <v>62.734653934625719</v>
      </c>
      <c r="AL238">
        <f t="shared" si="128"/>
        <v>2.1639120699359951</v>
      </c>
      <c r="AM238">
        <v>32.238763495768509</v>
      </c>
      <c r="AN238">
        <v>34.168492727272707</v>
      </c>
      <c r="AO238">
        <v>-1.020748943560123E-4</v>
      </c>
      <c r="AP238">
        <v>100.3352754229541</v>
      </c>
      <c r="AQ238">
        <v>18</v>
      </c>
      <c r="AR238">
        <v>3</v>
      </c>
      <c r="AS238">
        <f t="shared" si="129"/>
        <v>1</v>
      </c>
      <c r="AT238">
        <f t="shared" si="130"/>
        <v>0</v>
      </c>
      <c r="AU238">
        <f t="shared" si="131"/>
        <v>47264.003924615368</v>
      </c>
      <c r="AV238">
        <f t="shared" si="132"/>
        <v>1199.97</v>
      </c>
      <c r="AW238">
        <f t="shared" si="133"/>
        <v>1025.8999824210714</v>
      </c>
      <c r="AX238">
        <f t="shared" si="134"/>
        <v>0.85493802546819619</v>
      </c>
      <c r="AY238">
        <f t="shared" si="135"/>
        <v>0.18843038915361859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1678134836.7874999</v>
      </c>
      <c r="BF238">
        <v>1442.9437499999999</v>
      </c>
      <c r="BG238">
        <v>1474.0687499999999</v>
      </c>
      <c r="BH238">
        <v>34.172737499999997</v>
      </c>
      <c r="BI238">
        <v>32.238762500000007</v>
      </c>
      <c r="BJ238">
        <v>1451.3262500000001</v>
      </c>
      <c r="BK238">
        <v>33.9200625</v>
      </c>
      <c r="BL238">
        <v>650.03512499999999</v>
      </c>
      <c r="BM238">
        <v>101.052375</v>
      </c>
      <c r="BN238">
        <v>0.100091375</v>
      </c>
      <c r="BO238">
        <v>32.622812499999988</v>
      </c>
      <c r="BP238">
        <v>32.506</v>
      </c>
      <c r="BQ238">
        <v>999.9</v>
      </c>
      <c r="BR238">
        <v>0</v>
      </c>
      <c r="BS238">
        <v>0</v>
      </c>
      <c r="BT238">
        <v>8984.2962499999994</v>
      </c>
      <c r="BU238">
        <v>0</v>
      </c>
      <c r="BV238">
        <v>48.573237499999998</v>
      </c>
      <c r="BW238">
        <v>-31.126249999999999</v>
      </c>
      <c r="BX238">
        <v>1493.9937500000001</v>
      </c>
      <c r="BY238">
        <v>1523.175</v>
      </c>
      <c r="BZ238">
        <v>1.9339837499999999</v>
      </c>
      <c r="CA238">
        <v>1474.0687499999999</v>
      </c>
      <c r="CB238">
        <v>32.238762500000007</v>
      </c>
      <c r="CC238">
        <v>3.45324125</v>
      </c>
      <c r="CD238">
        <v>3.2578075000000002</v>
      </c>
      <c r="CE238">
        <v>26.3915875</v>
      </c>
      <c r="CF238">
        <v>25.407775000000001</v>
      </c>
      <c r="CG238">
        <v>1199.97</v>
      </c>
      <c r="CH238">
        <v>0.49998199999999993</v>
      </c>
      <c r="CI238">
        <v>0.50001799999999996</v>
      </c>
      <c r="CJ238">
        <v>0</v>
      </c>
      <c r="CK238">
        <v>1117.365</v>
      </c>
      <c r="CL238">
        <v>4.9990899999999998</v>
      </c>
      <c r="CM238">
        <v>12154.75</v>
      </c>
      <c r="CN238">
        <v>9557.5375000000004</v>
      </c>
      <c r="CO238">
        <v>42.625</v>
      </c>
      <c r="CP238">
        <v>44</v>
      </c>
      <c r="CQ238">
        <v>43.375</v>
      </c>
      <c r="CR238">
        <v>43.202749999999988</v>
      </c>
      <c r="CS238">
        <v>43.875</v>
      </c>
      <c r="CT238">
        <v>597.46499999999992</v>
      </c>
      <c r="CU238">
        <v>597.50625000000002</v>
      </c>
      <c r="CV238">
        <v>0</v>
      </c>
      <c r="CW238">
        <v>1678134881.2</v>
      </c>
      <c r="CX238">
        <v>0</v>
      </c>
      <c r="CY238">
        <v>1678124978.5</v>
      </c>
      <c r="CZ238" t="s">
        <v>356</v>
      </c>
      <c r="DA238">
        <v>1678124978.5</v>
      </c>
      <c r="DB238">
        <v>1678124958</v>
      </c>
      <c r="DC238">
        <v>13</v>
      </c>
      <c r="DD238">
        <v>-0.20300000000000001</v>
      </c>
      <c r="DE238">
        <v>-1.0999999999999999E-2</v>
      </c>
      <c r="DF238">
        <v>-7.2679999999999998</v>
      </c>
      <c r="DG238">
        <v>0.23699999999999999</v>
      </c>
      <c r="DH238">
        <v>791</v>
      </c>
      <c r="DI238">
        <v>32</v>
      </c>
      <c r="DJ238">
        <v>0.03</v>
      </c>
      <c r="DK238">
        <v>7.0000000000000007E-2</v>
      </c>
      <c r="DL238">
        <v>-31.283239999999999</v>
      </c>
      <c r="DM238">
        <v>1.1403264540337761</v>
      </c>
      <c r="DN238">
        <v>0.1302568305310704</v>
      </c>
      <c r="DO238">
        <v>0</v>
      </c>
      <c r="DP238">
        <v>1.931875</v>
      </c>
      <c r="DQ238">
        <v>0.10545410881800719</v>
      </c>
      <c r="DR238">
        <v>1.4734053074425921E-2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3.2963900000000002</v>
      </c>
      <c r="EB238">
        <v>2.6251600000000002</v>
      </c>
      <c r="EC238">
        <v>0.234982</v>
      </c>
      <c r="ED238">
        <v>0.23558200000000001</v>
      </c>
      <c r="EE238">
        <v>0.13932900000000001</v>
      </c>
      <c r="EF238">
        <v>0.13276199999999999</v>
      </c>
      <c r="EG238">
        <v>23043.5</v>
      </c>
      <c r="EH238">
        <v>23351.3</v>
      </c>
      <c r="EI238">
        <v>28035.7</v>
      </c>
      <c r="EJ238">
        <v>29415.200000000001</v>
      </c>
      <c r="EK238">
        <v>33227.300000000003</v>
      </c>
      <c r="EL238">
        <v>35422</v>
      </c>
      <c r="EM238">
        <v>39592.1</v>
      </c>
      <c r="EN238">
        <v>42042.7</v>
      </c>
      <c r="EO238">
        <v>2.18913</v>
      </c>
      <c r="EP238">
        <v>2.1800999999999999</v>
      </c>
      <c r="EQ238">
        <v>0.11240700000000001</v>
      </c>
      <c r="ER238">
        <v>0</v>
      </c>
      <c r="ES238">
        <v>30.665199999999999</v>
      </c>
      <c r="ET238">
        <v>999.9</v>
      </c>
      <c r="EU238">
        <v>71.099999999999994</v>
      </c>
      <c r="EV238">
        <v>34.799999999999997</v>
      </c>
      <c r="EW238">
        <v>39.304499999999997</v>
      </c>
      <c r="EX238">
        <v>56.558300000000003</v>
      </c>
      <c r="EY238">
        <v>-3.6257999999999999</v>
      </c>
      <c r="EZ238">
        <v>2</v>
      </c>
      <c r="FA238">
        <v>0.48195100000000002</v>
      </c>
      <c r="FB238">
        <v>0.13194400000000001</v>
      </c>
      <c r="FC238">
        <v>20.275300000000001</v>
      </c>
      <c r="FD238">
        <v>5.2175900000000004</v>
      </c>
      <c r="FE238">
        <v>12.0099</v>
      </c>
      <c r="FF238">
        <v>4.9864499999999996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1.86588</v>
      </c>
      <c r="FM238">
        <v>1.8623400000000001</v>
      </c>
      <c r="FN238">
        <v>1.8643799999999999</v>
      </c>
      <c r="FO238">
        <v>1.86049</v>
      </c>
      <c r="FP238">
        <v>1.86113</v>
      </c>
      <c r="FQ238">
        <v>1.86029</v>
      </c>
      <c r="FR238">
        <v>1.86202</v>
      </c>
      <c r="FS238">
        <v>1.8585799999999999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-8.39</v>
      </c>
      <c r="GH238">
        <v>0.25259999999999999</v>
      </c>
      <c r="GI238">
        <v>-4.6300871571038451</v>
      </c>
      <c r="GJ238">
        <v>-4.6782648166075668E-3</v>
      </c>
      <c r="GK238">
        <v>2.0645039605938809E-6</v>
      </c>
      <c r="GL238">
        <v>-4.2957140779123221E-10</v>
      </c>
      <c r="GM238">
        <v>-8.3289933805379121E-2</v>
      </c>
      <c r="GN238">
        <v>6.7050777095108757E-4</v>
      </c>
      <c r="GO238">
        <v>6.3862846072479287E-4</v>
      </c>
      <c r="GP238">
        <v>-1.0801389653900339E-5</v>
      </c>
      <c r="GQ238">
        <v>6</v>
      </c>
      <c r="GR238">
        <v>2074</v>
      </c>
      <c r="GS238">
        <v>4</v>
      </c>
      <c r="GT238">
        <v>34</v>
      </c>
      <c r="GU238">
        <v>164.3</v>
      </c>
      <c r="GV238">
        <v>164.7</v>
      </c>
      <c r="GW238">
        <v>3.7927200000000001</v>
      </c>
      <c r="GX238">
        <v>2.5109900000000001</v>
      </c>
      <c r="GY238">
        <v>2.04834</v>
      </c>
      <c r="GZ238">
        <v>2.6171899999999999</v>
      </c>
      <c r="HA238">
        <v>2.1972700000000001</v>
      </c>
      <c r="HB238">
        <v>2.3107899999999999</v>
      </c>
      <c r="HC238">
        <v>40.3491</v>
      </c>
      <c r="HD238">
        <v>13.186400000000001</v>
      </c>
      <c r="HE238">
        <v>18</v>
      </c>
      <c r="HF238">
        <v>679.43399999999997</v>
      </c>
      <c r="HG238">
        <v>747.90499999999997</v>
      </c>
      <c r="HH238">
        <v>30.999500000000001</v>
      </c>
      <c r="HI238">
        <v>33.473100000000002</v>
      </c>
      <c r="HJ238">
        <v>30.0002</v>
      </c>
      <c r="HK238">
        <v>33.4238</v>
      </c>
      <c r="HL238">
        <v>33.437100000000001</v>
      </c>
      <c r="HM238">
        <v>75.874300000000005</v>
      </c>
      <c r="HN238">
        <v>22.6751</v>
      </c>
      <c r="HO238">
        <v>97.022300000000001</v>
      </c>
      <c r="HP238">
        <v>31</v>
      </c>
      <c r="HQ238">
        <v>1488.46</v>
      </c>
      <c r="HR238">
        <v>32.238999999999997</v>
      </c>
      <c r="HS238">
        <v>98.816900000000004</v>
      </c>
      <c r="HT238">
        <v>97.495199999999997</v>
      </c>
    </row>
    <row r="239" spans="1:228" x14ac:dyDescent="0.2">
      <c r="A239">
        <v>224</v>
      </c>
      <c r="B239">
        <v>1678134843.0999999</v>
      </c>
      <c r="C239">
        <v>890.5</v>
      </c>
      <c r="D239" t="s">
        <v>807</v>
      </c>
      <c r="E239" t="s">
        <v>808</v>
      </c>
      <c r="F239">
        <v>4</v>
      </c>
      <c r="G239">
        <v>1678134841.0999999</v>
      </c>
      <c r="H239">
        <f t="shared" si="102"/>
        <v>2.1562025168839817E-3</v>
      </c>
      <c r="I239">
        <f t="shared" si="103"/>
        <v>2.1562025168839818</v>
      </c>
      <c r="J239">
        <f t="shared" si="104"/>
        <v>20.491895138839034</v>
      </c>
      <c r="K239">
        <f t="shared" si="105"/>
        <v>1449.9285714285711</v>
      </c>
      <c r="L239">
        <f t="shared" si="106"/>
        <v>1192.5063229604866</v>
      </c>
      <c r="M239">
        <f t="shared" si="107"/>
        <v>120.62517283527058</v>
      </c>
      <c r="N239">
        <f t="shared" si="108"/>
        <v>146.6641150322551</v>
      </c>
      <c r="O239">
        <f t="shared" si="109"/>
        <v>0.14878101313510328</v>
      </c>
      <c r="P239">
        <f t="shared" si="110"/>
        <v>2.763767325092461</v>
      </c>
      <c r="Q239">
        <f t="shared" si="111"/>
        <v>0.14447042533938578</v>
      </c>
      <c r="R239">
        <f t="shared" si="112"/>
        <v>9.0670902234484624E-2</v>
      </c>
      <c r="S239">
        <f t="shared" si="113"/>
        <v>226.10671723540526</v>
      </c>
      <c r="T239">
        <f t="shared" si="114"/>
        <v>33.412226963628768</v>
      </c>
      <c r="U239">
        <f t="shared" si="115"/>
        <v>32.468357142857137</v>
      </c>
      <c r="V239">
        <f t="shared" si="116"/>
        <v>4.9031373684755284</v>
      </c>
      <c r="W239">
        <f t="shared" si="117"/>
        <v>69.960909004409388</v>
      </c>
      <c r="X239">
        <f t="shared" si="118"/>
        <v>3.4558253221244244</v>
      </c>
      <c r="Y239">
        <f t="shared" si="119"/>
        <v>4.9396518302908499</v>
      </c>
      <c r="Z239">
        <f t="shared" si="120"/>
        <v>1.447312046351104</v>
      </c>
      <c r="AA239">
        <f t="shared" si="121"/>
        <v>-95.088530994583593</v>
      </c>
      <c r="AB239">
        <f t="shared" si="122"/>
        <v>19.608429482399519</v>
      </c>
      <c r="AC239">
        <f t="shared" si="123"/>
        <v>1.6174537386826426</v>
      </c>
      <c r="AD239">
        <f t="shared" si="124"/>
        <v>152.24406946190385</v>
      </c>
      <c r="AE239">
        <f t="shared" si="125"/>
        <v>30.53702927106211</v>
      </c>
      <c r="AF239">
        <f t="shared" si="126"/>
        <v>2.1599075694741758</v>
      </c>
      <c r="AG239">
        <f t="shared" si="127"/>
        <v>20.491895138839034</v>
      </c>
      <c r="AH239">
        <v>1529.429842477522</v>
      </c>
      <c r="AI239">
        <v>1503.64903030303</v>
      </c>
      <c r="AJ239">
        <v>1.625144881780278</v>
      </c>
      <c r="AK239">
        <v>62.734653934625719</v>
      </c>
      <c r="AL239">
        <f t="shared" si="128"/>
        <v>2.1562025168839818</v>
      </c>
      <c r="AM239">
        <v>32.2389855546215</v>
      </c>
      <c r="AN239">
        <v>34.161669090909079</v>
      </c>
      <c r="AO239">
        <v>-5.7459806530007412E-5</v>
      </c>
      <c r="AP239">
        <v>100.3352754229541</v>
      </c>
      <c r="AQ239">
        <v>18</v>
      </c>
      <c r="AR239">
        <v>3</v>
      </c>
      <c r="AS239">
        <f t="shared" si="129"/>
        <v>1</v>
      </c>
      <c r="AT239">
        <f t="shared" si="130"/>
        <v>0</v>
      </c>
      <c r="AU239">
        <f t="shared" si="131"/>
        <v>47291.700589570151</v>
      </c>
      <c r="AV239">
        <f t="shared" si="132"/>
        <v>1199.95</v>
      </c>
      <c r="AW239">
        <f t="shared" si="133"/>
        <v>1025.8827135934744</v>
      </c>
      <c r="AX239">
        <f t="shared" si="134"/>
        <v>0.85493788373971769</v>
      </c>
      <c r="AY239">
        <f t="shared" si="135"/>
        <v>0.1884301156176551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1678134841.0999999</v>
      </c>
      <c r="BF239">
        <v>1449.9285714285711</v>
      </c>
      <c r="BG239">
        <v>1481.007142857143</v>
      </c>
      <c r="BH239">
        <v>34.164457142857138</v>
      </c>
      <c r="BI239">
        <v>32.238828571428577</v>
      </c>
      <c r="BJ239">
        <v>1458.3228571428569</v>
      </c>
      <c r="BK239">
        <v>33.911828571428558</v>
      </c>
      <c r="BL239">
        <v>650.00557142857144</v>
      </c>
      <c r="BM239">
        <v>101.0527142857143</v>
      </c>
      <c r="BN239">
        <v>9.9934142857142846E-2</v>
      </c>
      <c r="BO239">
        <v>32.599957142857143</v>
      </c>
      <c r="BP239">
        <v>32.468357142857137</v>
      </c>
      <c r="BQ239">
        <v>999.89999999999986</v>
      </c>
      <c r="BR239">
        <v>0</v>
      </c>
      <c r="BS239">
        <v>0</v>
      </c>
      <c r="BT239">
        <v>8988.9271428571428</v>
      </c>
      <c r="BU239">
        <v>0</v>
      </c>
      <c r="BV239">
        <v>49.476471428571429</v>
      </c>
      <c r="BW239">
        <v>-31.078442857142861</v>
      </c>
      <c r="BX239">
        <v>1501.2157142857141</v>
      </c>
      <c r="BY239">
        <v>1530.3428571428569</v>
      </c>
      <c r="BZ239">
        <v>1.9256257142857141</v>
      </c>
      <c r="CA239">
        <v>1481.007142857143</v>
      </c>
      <c r="CB239">
        <v>32.238828571428577</v>
      </c>
      <c r="CC239">
        <v>3.4524114285714278</v>
      </c>
      <c r="CD239">
        <v>3.2578214285714289</v>
      </c>
      <c r="CE239">
        <v>26.387528571428572</v>
      </c>
      <c r="CF239">
        <v>25.40785714285715</v>
      </c>
      <c r="CG239">
        <v>1199.95</v>
      </c>
      <c r="CH239">
        <v>0.49998671428571417</v>
      </c>
      <c r="CI239">
        <v>0.50001328571428572</v>
      </c>
      <c r="CJ239">
        <v>0</v>
      </c>
      <c r="CK239">
        <v>1117.3442857142859</v>
      </c>
      <c r="CL239">
        <v>4.9990899999999998</v>
      </c>
      <c r="CM239">
        <v>12153.11428571429</v>
      </c>
      <c r="CN239">
        <v>9557.4142857142851</v>
      </c>
      <c r="CO239">
        <v>42.625</v>
      </c>
      <c r="CP239">
        <v>44</v>
      </c>
      <c r="CQ239">
        <v>43.375</v>
      </c>
      <c r="CR239">
        <v>43.204999999999998</v>
      </c>
      <c r="CS239">
        <v>43.875</v>
      </c>
      <c r="CT239">
        <v>597.46</v>
      </c>
      <c r="CU239">
        <v>597.49</v>
      </c>
      <c r="CV239">
        <v>0</v>
      </c>
      <c r="CW239">
        <v>1678134885.4000001</v>
      </c>
      <c r="CX239">
        <v>0</v>
      </c>
      <c r="CY239">
        <v>1678124978.5</v>
      </c>
      <c r="CZ239" t="s">
        <v>356</v>
      </c>
      <c r="DA239">
        <v>1678124978.5</v>
      </c>
      <c r="DB239">
        <v>1678124958</v>
      </c>
      <c r="DC239">
        <v>13</v>
      </c>
      <c r="DD239">
        <v>-0.20300000000000001</v>
      </c>
      <c r="DE239">
        <v>-1.0999999999999999E-2</v>
      </c>
      <c r="DF239">
        <v>-7.2679999999999998</v>
      </c>
      <c r="DG239">
        <v>0.23699999999999999</v>
      </c>
      <c r="DH239">
        <v>791</v>
      </c>
      <c r="DI239">
        <v>32</v>
      </c>
      <c r="DJ239">
        <v>0.03</v>
      </c>
      <c r="DK239">
        <v>7.0000000000000007E-2</v>
      </c>
      <c r="DL239">
        <v>-31.20533</v>
      </c>
      <c r="DM239">
        <v>0.94847279549726227</v>
      </c>
      <c r="DN239">
        <v>0.1112052296432145</v>
      </c>
      <c r="DO239">
        <v>0</v>
      </c>
      <c r="DP239">
        <v>1.9344355</v>
      </c>
      <c r="DQ239">
        <v>1.1543414634140121E-2</v>
      </c>
      <c r="DR239">
        <v>1.230666281938364E-2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371</v>
      </c>
      <c r="EA239">
        <v>3.2963900000000002</v>
      </c>
      <c r="EB239">
        <v>2.62513</v>
      </c>
      <c r="EC239">
        <v>0.235599</v>
      </c>
      <c r="ED239">
        <v>0.236204</v>
      </c>
      <c r="EE239">
        <v>0.13931199999999999</v>
      </c>
      <c r="EF239">
        <v>0.13276299999999999</v>
      </c>
      <c r="EG239">
        <v>23024.3</v>
      </c>
      <c r="EH239">
        <v>23331.8</v>
      </c>
      <c r="EI239">
        <v>28035.1</v>
      </c>
      <c r="EJ239">
        <v>29414.7</v>
      </c>
      <c r="EK239">
        <v>33227.9</v>
      </c>
      <c r="EL239">
        <v>35421.4</v>
      </c>
      <c r="EM239">
        <v>39592</v>
      </c>
      <c r="EN239">
        <v>42042</v>
      </c>
      <c r="EO239">
        <v>2.18893</v>
      </c>
      <c r="EP239">
        <v>2.18005</v>
      </c>
      <c r="EQ239">
        <v>0.110023</v>
      </c>
      <c r="ER239">
        <v>0</v>
      </c>
      <c r="ES239">
        <v>30.660499999999999</v>
      </c>
      <c r="ET239">
        <v>999.9</v>
      </c>
      <c r="EU239">
        <v>71.099999999999994</v>
      </c>
      <c r="EV239">
        <v>34.799999999999997</v>
      </c>
      <c r="EW239">
        <v>39.304200000000002</v>
      </c>
      <c r="EX239">
        <v>56.558300000000003</v>
      </c>
      <c r="EY239">
        <v>-3.6097800000000002</v>
      </c>
      <c r="EZ239">
        <v>2</v>
      </c>
      <c r="FA239">
        <v>0.48208600000000001</v>
      </c>
      <c r="FB239">
        <v>0.130185</v>
      </c>
      <c r="FC239">
        <v>20.275099999999998</v>
      </c>
      <c r="FD239">
        <v>5.2171399999999997</v>
      </c>
      <c r="FE239">
        <v>12.0097</v>
      </c>
      <c r="FF239">
        <v>4.9860499999999996</v>
      </c>
      <c r="FG239">
        <v>3.2844500000000001</v>
      </c>
      <c r="FH239">
        <v>9999</v>
      </c>
      <c r="FI239">
        <v>9999</v>
      </c>
      <c r="FJ239">
        <v>9999</v>
      </c>
      <c r="FK239">
        <v>999.9</v>
      </c>
      <c r="FL239">
        <v>1.86588</v>
      </c>
      <c r="FM239">
        <v>1.8623400000000001</v>
      </c>
      <c r="FN239">
        <v>1.86435</v>
      </c>
      <c r="FO239">
        <v>1.8604400000000001</v>
      </c>
      <c r="FP239">
        <v>1.86114</v>
      </c>
      <c r="FQ239">
        <v>1.8602799999999999</v>
      </c>
      <c r="FR239">
        <v>1.8620300000000001</v>
      </c>
      <c r="FS239">
        <v>1.8585799999999999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-8.4</v>
      </c>
      <c r="GH239">
        <v>0.25259999999999999</v>
      </c>
      <c r="GI239">
        <v>-4.6300871571038451</v>
      </c>
      <c r="GJ239">
        <v>-4.6782648166075668E-3</v>
      </c>
      <c r="GK239">
        <v>2.0645039605938809E-6</v>
      </c>
      <c r="GL239">
        <v>-4.2957140779123221E-10</v>
      </c>
      <c r="GM239">
        <v>-8.3289933805379121E-2</v>
      </c>
      <c r="GN239">
        <v>6.7050777095108757E-4</v>
      </c>
      <c r="GO239">
        <v>6.3862846072479287E-4</v>
      </c>
      <c r="GP239">
        <v>-1.0801389653900339E-5</v>
      </c>
      <c r="GQ239">
        <v>6</v>
      </c>
      <c r="GR239">
        <v>2074</v>
      </c>
      <c r="GS239">
        <v>4</v>
      </c>
      <c r="GT239">
        <v>34</v>
      </c>
      <c r="GU239">
        <v>164.4</v>
      </c>
      <c r="GV239">
        <v>164.8</v>
      </c>
      <c r="GW239">
        <v>3.8061500000000001</v>
      </c>
      <c r="GX239">
        <v>2.51831</v>
      </c>
      <c r="GY239">
        <v>2.04834</v>
      </c>
      <c r="GZ239">
        <v>2.6184099999999999</v>
      </c>
      <c r="HA239">
        <v>2.1972700000000001</v>
      </c>
      <c r="HB239">
        <v>2.2863799999999999</v>
      </c>
      <c r="HC239">
        <v>40.3491</v>
      </c>
      <c r="HD239">
        <v>13.168900000000001</v>
      </c>
      <c r="HE239">
        <v>18</v>
      </c>
      <c r="HF239">
        <v>679.27099999999996</v>
      </c>
      <c r="HG239">
        <v>747.89400000000001</v>
      </c>
      <c r="HH239">
        <v>30.999500000000001</v>
      </c>
      <c r="HI239">
        <v>33.475900000000003</v>
      </c>
      <c r="HJ239">
        <v>30.000299999999999</v>
      </c>
      <c r="HK239">
        <v>33.4238</v>
      </c>
      <c r="HL239">
        <v>33.44</v>
      </c>
      <c r="HM239">
        <v>76.138999999999996</v>
      </c>
      <c r="HN239">
        <v>22.6751</v>
      </c>
      <c r="HO239">
        <v>97.022300000000001</v>
      </c>
      <c r="HP239">
        <v>31</v>
      </c>
      <c r="HQ239">
        <v>1495.14</v>
      </c>
      <c r="HR239">
        <v>32.253399999999999</v>
      </c>
      <c r="HS239">
        <v>98.816000000000003</v>
      </c>
      <c r="HT239">
        <v>97.493600000000001</v>
      </c>
    </row>
    <row r="240" spans="1:228" x14ac:dyDescent="0.2">
      <c r="A240">
        <v>225</v>
      </c>
      <c r="B240">
        <v>1678134847.0999999</v>
      </c>
      <c r="C240">
        <v>894.5</v>
      </c>
      <c r="D240" t="s">
        <v>809</v>
      </c>
      <c r="E240" t="s">
        <v>810</v>
      </c>
      <c r="F240">
        <v>4</v>
      </c>
      <c r="G240">
        <v>1678134844.7874999</v>
      </c>
      <c r="H240">
        <f t="shared" si="102"/>
        <v>2.1448744173490661E-3</v>
      </c>
      <c r="I240">
        <f t="shared" si="103"/>
        <v>2.1448744173490661</v>
      </c>
      <c r="J240">
        <f t="shared" si="104"/>
        <v>19.992487483226395</v>
      </c>
      <c r="K240">
        <f t="shared" si="105"/>
        <v>1455.9312500000001</v>
      </c>
      <c r="L240">
        <f t="shared" si="106"/>
        <v>1204.1909083415719</v>
      </c>
      <c r="M240">
        <f t="shared" si="107"/>
        <v>121.80751688536333</v>
      </c>
      <c r="N240">
        <f t="shared" si="108"/>
        <v>147.27180639699634</v>
      </c>
      <c r="O240">
        <f t="shared" si="109"/>
        <v>0.1489219724356001</v>
      </c>
      <c r="P240">
        <f t="shared" si="110"/>
        <v>2.7574172653528297</v>
      </c>
      <c r="Q240">
        <f t="shared" si="111"/>
        <v>0.14459370628660384</v>
      </c>
      <c r="R240">
        <f t="shared" si="112"/>
        <v>9.0749465560227838E-2</v>
      </c>
      <c r="S240">
        <f t="shared" si="113"/>
        <v>226.11384291034938</v>
      </c>
      <c r="T240">
        <f t="shared" si="114"/>
        <v>33.410574495179965</v>
      </c>
      <c r="U240">
        <f t="shared" si="115"/>
        <v>32.4333375</v>
      </c>
      <c r="V240">
        <f t="shared" si="116"/>
        <v>4.8934602901280009</v>
      </c>
      <c r="W240">
        <f t="shared" si="117"/>
        <v>69.967840995389452</v>
      </c>
      <c r="X240">
        <f t="shared" si="118"/>
        <v>3.454895715893433</v>
      </c>
      <c r="Y240">
        <f t="shared" si="119"/>
        <v>4.9378338201418766</v>
      </c>
      <c r="Z240">
        <f t="shared" si="120"/>
        <v>1.4385645742345678</v>
      </c>
      <c r="AA240">
        <f t="shared" si="121"/>
        <v>-94.588961805093817</v>
      </c>
      <c r="AB240">
        <f t="shared" si="122"/>
        <v>23.798268302018588</v>
      </c>
      <c r="AC240">
        <f t="shared" si="123"/>
        <v>1.9671832315936322</v>
      </c>
      <c r="AD240">
        <f t="shared" si="124"/>
        <v>157.29033263886777</v>
      </c>
      <c r="AE240">
        <f t="shared" si="125"/>
        <v>30.731267104705026</v>
      </c>
      <c r="AF240">
        <f t="shared" si="126"/>
        <v>2.1487999937632436</v>
      </c>
      <c r="AG240">
        <f t="shared" si="127"/>
        <v>19.992487483226395</v>
      </c>
      <c r="AH240">
        <v>1536.341169835694</v>
      </c>
      <c r="AI240">
        <v>1510.57896969697</v>
      </c>
      <c r="AJ240">
        <v>1.7443843537167429</v>
      </c>
      <c r="AK240">
        <v>62.734653934625719</v>
      </c>
      <c r="AL240">
        <f t="shared" si="128"/>
        <v>2.1448744173490661</v>
      </c>
      <c r="AM240">
        <v>32.239243838824713</v>
      </c>
      <c r="AN240">
        <v>34.152108484848469</v>
      </c>
      <c r="AO240">
        <v>-9.9152719231284978E-5</v>
      </c>
      <c r="AP240">
        <v>100.3352754229541</v>
      </c>
      <c r="AQ240">
        <v>18</v>
      </c>
      <c r="AR240">
        <v>3</v>
      </c>
      <c r="AS240">
        <f t="shared" si="129"/>
        <v>1</v>
      </c>
      <c r="AT240">
        <f t="shared" si="130"/>
        <v>0</v>
      </c>
      <c r="AU240">
        <f t="shared" si="131"/>
        <v>47118.059057936611</v>
      </c>
      <c r="AV240">
        <f t="shared" si="132"/>
        <v>1199.98875</v>
      </c>
      <c r="AW240">
        <f t="shared" si="133"/>
        <v>1025.9157512488857</v>
      </c>
      <c r="AX240">
        <f t="shared" si="134"/>
        <v>0.85493780774935246</v>
      </c>
      <c r="AY240">
        <f t="shared" si="135"/>
        <v>0.18842996895625011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1678134844.7874999</v>
      </c>
      <c r="BF240">
        <v>1455.9312500000001</v>
      </c>
      <c r="BG240">
        <v>1487.18625</v>
      </c>
      <c r="BH240">
        <v>34.155150000000013</v>
      </c>
      <c r="BI240">
        <v>32.239400000000003</v>
      </c>
      <c r="BJ240">
        <v>1464.335</v>
      </c>
      <c r="BK240">
        <v>33.902587500000003</v>
      </c>
      <c r="BL240">
        <v>650.00362499999994</v>
      </c>
      <c r="BM240">
        <v>101.052875</v>
      </c>
      <c r="BN240">
        <v>0.10011996250000001</v>
      </c>
      <c r="BO240">
        <v>32.593425000000003</v>
      </c>
      <c r="BP240">
        <v>32.4333375</v>
      </c>
      <c r="BQ240">
        <v>999.9</v>
      </c>
      <c r="BR240">
        <v>0</v>
      </c>
      <c r="BS240">
        <v>0</v>
      </c>
      <c r="BT240">
        <v>8955.2325000000019</v>
      </c>
      <c r="BU240">
        <v>0</v>
      </c>
      <c r="BV240">
        <v>50.414162500000003</v>
      </c>
      <c r="BW240">
        <v>-31.253550000000001</v>
      </c>
      <c r="BX240">
        <v>1507.4175</v>
      </c>
      <c r="BY240">
        <v>1536.72875</v>
      </c>
      <c r="BZ240">
        <v>1.9157537499999999</v>
      </c>
      <c r="CA240">
        <v>1487.18625</v>
      </c>
      <c r="CB240">
        <v>32.239400000000003</v>
      </c>
      <c r="CC240">
        <v>3.4514825</v>
      </c>
      <c r="CD240">
        <v>3.2578887500000002</v>
      </c>
      <c r="CE240">
        <v>26.382950000000001</v>
      </c>
      <c r="CF240">
        <v>25.408200000000001</v>
      </c>
      <c r="CG240">
        <v>1199.98875</v>
      </c>
      <c r="CH240">
        <v>0.49999062500000002</v>
      </c>
      <c r="CI240">
        <v>0.50000937499999998</v>
      </c>
      <c r="CJ240">
        <v>0</v>
      </c>
      <c r="CK240">
        <v>1117.3875</v>
      </c>
      <c r="CL240">
        <v>4.9990899999999998</v>
      </c>
      <c r="CM240">
        <v>12152.137500000001</v>
      </c>
      <c r="CN240">
        <v>9557.7425000000003</v>
      </c>
      <c r="CO240">
        <v>42.625</v>
      </c>
      <c r="CP240">
        <v>44</v>
      </c>
      <c r="CQ240">
        <v>43.375</v>
      </c>
      <c r="CR240">
        <v>43.202749999999988</v>
      </c>
      <c r="CS240">
        <v>43.875</v>
      </c>
      <c r="CT240">
        <v>597.48374999999999</v>
      </c>
      <c r="CU240">
        <v>597.50749999999994</v>
      </c>
      <c r="CV240">
        <v>0</v>
      </c>
      <c r="CW240">
        <v>1678134889</v>
      </c>
      <c r="CX240">
        <v>0</v>
      </c>
      <c r="CY240">
        <v>1678124978.5</v>
      </c>
      <c r="CZ240" t="s">
        <v>356</v>
      </c>
      <c r="DA240">
        <v>1678124978.5</v>
      </c>
      <c r="DB240">
        <v>1678124958</v>
      </c>
      <c r="DC240">
        <v>13</v>
      </c>
      <c r="DD240">
        <v>-0.20300000000000001</v>
      </c>
      <c r="DE240">
        <v>-1.0999999999999999E-2</v>
      </c>
      <c r="DF240">
        <v>-7.2679999999999998</v>
      </c>
      <c r="DG240">
        <v>0.23699999999999999</v>
      </c>
      <c r="DH240">
        <v>791</v>
      </c>
      <c r="DI240">
        <v>32</v>
      </c>
      <c r="DJ240">
        <v>0.03</v>
      </c>
      <c r="DK240">
        <v>7.0000000000000007E-2</v>
      </c>
      <c r="DL240">
        <v>-31.195119999999999</v>
      </c>
      <c r="DM240">
        <v>0.42443527204499393</v>
      </c>
      <c r="DN240">
        <v>0.103930838060703</v>
      </c>
      <c r="DO240">
        <v>0</v>
      </c>
      <c r="DP240">
        <v>1.9344425000000001</v>
      </c>
      <c r="DQ240">
        <v>-0.1174347467166994</v>
      </c>
      <c r="DR240">
        <v>1.2221208154270189E-2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3.2962600000000002</v>
      </c>
      <c r="EB240">
        <v>2.6249500000000001</v>
      </c>
      <c r="EC240">
        <v>0.23624600000000001</v>
      </c>
      <c r="ED240">
        <v>0.236842</v>
      </c>
      <c r="EE240">
        <v>0.139288</v>
      </c>
      <c r="EF240">
        <v>0.132768</v>
      </c>
      <c r="EG240">
        <v>23005</v>
      </c>
      <c r="EH240">
        <v>23312.2</v>
      </c>
      <c r="EI240">
        <v>28035.5</v>
      </c>
      <c r="EJ240">
        <v>29414.7</v>
      </c>
      <c r="EK240">
        <v>33228.5</v>
      </c>
      <c r="EL240">
        <v>35421.300000000003</v>
      </c>
      <c r="EM240">
        <v>39591.5</v>
      </c>
      <c r="EN240">
        <v>42042.1</v>
      </c>
      <c r="EO240">
        <v>2.18912</v>
      </c>
      <c r="EP240">
        <v>2.18018</v>
      </c>
      <c r="EQ240">
        <v>0.108927</v>
      </c>
      <c r="ER240">
        <v>0</v>
      </c>
      <c r="ES240">
        <v>30.654499999999999</v>
      </c>
      <c r="ET240">
        <v>999.9</v>
      </c>
      <c r="EU240">
        <v>71.099999999999994</v>
      </c>
      <c r="EV240">
        <v>34.799999999999997</v>
      </c>
      <c r="EW240">
        <v>39.304600000000001</v>
      </c>
      <c r="EX240">
        <v>56.438299999999998</v>
      </c>
      <c r="EY240">
        <v>-3.4134600000000002</v>
      </c>
      <c r="EZ240">
        <v>2</v>
      </c>
      <c r="FA240">
        <v>0.48212700000000003</v>
      </c>
      <c r="FB240">
        <v>0.12811500000000001</v>
      </c>
      <c r="FC240">
        <v>20.275099999999998</v>
      </c>
      <c r="FD240">
        <v>5.2174399999999999</v>
      </c>
      <c r="FE240">
        <v>12.0097</v>
      </c>
      <c r="FF240">
        <v>4.9866000000000001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1.8658600000000001</v>
      </c>
      <c r="FM240">
        <v>1.8623400000000001</v>
      </c>
      <c r="FN240">
        <v>1.86435</v>
      </c>
      <c r="FO240">
        <v>1.8604499999999999</v>
      </c>
      <c r="FP240">
        <v>1.86114</v>
      </c>
      <c r="FQ240">
        <v>1.8603000000000001</v>
      </c>
      <c r="FR240">
        <v>1.86202</v>
      </c>
      <c r="FS240">
        <v>1.8585700000000001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-8.41</v>
      </c>
      <c r="GH240">
        <v>0.25259999999999999</v>
      </c>
      <c r="GI240">
        <v>-4.6300871571038451</v>
      </c>
      <c r="GJ240">
        <v>-4.6782648166075668E-3</v>
      </c>
      <c r="GK240">
        <v>2.0645039605938809E-6</v>
      </c>
      <c r="GL240">
        <v>-4.2957140779123221E-10</v>
      </c>
      <c r="GM240">
        <v>-8.3289933805379121E-2</v>
      </c>
      <c r="GN240">
        <v>6.7050777095108757E-4</v>
      </c>
      <c r="GO240">
        <v>6.3862846072479287E-4</v>
      </c>
      <c r="GP240">
        <v>-1.0801389653900339E-5</v>
      </c>
      <c r="GQ240">
        <v>6</v>
      </c>
      <c r="GR240">
        <v>2074</v>
      </c>
      <c r="GS240">
        <v>4</v>
      </c>
      <c r="GT240">
        <v>34</v>
      </c>
      <c r="GU240">
        <v>164.5</v>
      </c>
      <c r="GV240">
        <v>164.8</v>
      </c>
      <c r="GW240">
        <v>3.8195800000000002</v>
      </c>
      <c r="GX240">
        <v>2.52075</v>
      </c>
      <c r="GY240">
        <v>2.04834</v>
      </c>
      <c r="GZ240">
        <v>2.6171899999999999</v>
      </c>
      <c r="HA240">
        <v>2.1972700000000001</v>
      </c>
      <c r="HB240">
        <v>2.2668499999999998</v>
      </c>
      <c r="HC240">
        <v>40.3491</v>
      </c>
      <c r="HD240">
        <v>13.1776</v>
      </c>
      <c r="HE240">
        <v>18</v>
      </c>
      <c r="HF240">
        <v>679.43299999999999</v>
      </c>
      <c r="HG240">
        <v>748.01400000000001</v>
      </c>
      <c r="HH240">
        <v>30.999500000000001</v>
      </c>
      <c r="HI240">
        <v>33.475900000000003</v>
      </c>
      <c r="HJ240">
        <v>30.0002</v>
      </c>
      <c r="HK240">
        <v>33.4238</v>
      </c>
      <c r="HL240">
        <v>33.44</v>
      </c>
      <c r="HM240">
        <v>76.4071</v>
      </c>
      <c r="HN240">
        <v>22.6751</v>
      </c>
      <c r="HO240">
        <v>97.022300000000001</v>
      </c>
      <c r="HP240">
        <v>31</v>
      </c>
      <c r="HQ240">
        <v>1501.82</v>
      </c>
      <c r="HR240">
        <v>32.259</v>
      </c>
      <c r="HS240">
        <v>98.815799999999996</v>
      </c>
      <c r="HT240">
        <v>97.493600000000001</v>
      </c>
    </row>
    <row r="241" spans="1:228" x14ac:dyDescent="0.2">
      <c r="A241">
        <v>226</v>
      </c>
      <c r="B241">
        <v>1678134851.0999999</v>
      </c>
      <c r="C241">
        <v>898.5</v>
      </c>
      <c r="D241" t="s">
        <v>811</v>
      </c>
      <c r="E241" t="s">
        <v>812</v>
      </c>
      <c r="F241">
        <v>4</v>
      </c>
      <c r="G241">
        <v>1678134849.0999999</v>
      </c>
      <c r="H241">
        <f t="shared" si="102"/>
        <v>2.1404321988835176E-3</v>
      </c>
      <c r="I241">
        <f t="shared" si="103"/>
        <v>2.1404321988835178</v>
      </c>
      <c r="J241">
        <f t="shared" si="104"/>
        <v>19.978156192968367</v>
      </c>
      <c r="K241">
        <f t="shared" si="105"/>
        <v>1463.1542857142861</v>
      </c>
      <c r="L241">
        <f t="shared" si="106"/>
        <v>1211.4674386279264</v>
      </c>
      <c r="M241">
        <f t="shared" si="107"/>
        <v>122.5426411237414</v>
      </c>
      <c r="N241">
        <f t="shared" si="108"/>
        <v>148.00132865809309</v>
      </c>
      <c r="O241">
        <f t="shared" si="109"/>
        <v>0.14891388271198</v>
      </c>
      <c r="P241">
        <f t="shared" si="110"/>
        <v>2.763928294879757</v>
      </c>
      <c r="Q241">
        <f t="shared" si="111"/>
        <v>0.144595956228734</v>
      </c>
      <c r="R241">
        <f t="shared" si="112"/>
        <v>9.0749992249054376E-2</v>
      </c>
      <c r="S241">
        <f t="shared" si="113"/>
        <v>226.12273033448534</v>
      </c>
      <c r="T241">
        <f t="shared" si="114"/>
        <v>33.404644160721077</v>
      </c>
      <c r="U241">
        <f t="shared" si="115"/>
        <v>32.421142857142847</v>
      </c>
      <c r="V241">
        <f t="shared" si="116"/>
        <v>4.890094413794059</v>
      </c>
      <c r="W241">
        <f t="shared" si="117"/>
        <v>69.981524502193651</v>
      </c>
      <c r="X241">
        <f t="shared" si="118"/>
        <v>3.4545150624674594</v>
      </c>
      <c r="Y241">
        <f t="shared" si="119"/>
        <v>4.9363243899597729</v>
      </c>
      <c r="Z241">
        <f t="shared" si="120"/>
        <v>1.4355793513265995</v>
      </c>
      <c r="AA241">
        <f t="shared" si="121"/>
        <v>-94.393059970763119</v>
      </c>
      <c r="AB241">
        <f t="shared" si="122"/>
        <v>24.863199686972376</v>
      </c>
      <c r="AC241">
        <f t="shared" si="123"/>
        <v>2.050192431529374</v>
      </c>
      <c r="AD241">
        <f t="shared" si="124"/>
        <v>158.64306248222397</v>
      </c>
      <c r="AE241">
        <f t="shared" si="125"/>
        <v>30.643506031923891</v>
      </c>
      <c r="AF241">
        <f t="shared" si="126"/>
        <v>2.1410978225173642</v>
      </c>
      <c r="AG241">
        <f t="shared" si="127"/>
        <v>19.978156192968367</v>
      </c>
      <c r="AH241">
        <v>1543.1804402226151</v>
      </c>
      <c r="AI241">
        <v>1517.4862424242419</v>
      </c>
      <c r="AJ241">
        <v>1.730351210724248</v>
      </c>
      <c r="AK241">
        <v>62.734653934625719</v>
      </c>
      <c r="AL241">
        <f t="shared" si="128"/>
        <v>2.1404321988835178</v>
      </c>
      <c r="AM241">
        <v>32.242489985543592</v>
      </c>
      <c r="AN241">
        <v>34.150759999999977</v>
      </c>
      <c r="AO241">
        <v>-3.0691167664649212E-6</v>
      </c>
      <c r="AP241">
        <v>100.3352754229541</v>
      </c>
      <c r="AQ241">
        <v>18</v>
      </c>
      <c r="AR241">
        <v>3</v>
      </c>
      <c r="AS241">
        <f t="shared" si="129"/>
        <v>1</v>
      </c>
      <c r="AT241">
        <f t="shared" si="130"/>
        <v>0</v>
      </c>
      <c r="AU241">
        <f t="shared" si="131"/>
        <v>47297.978159689403</v>
      </c>
      <c r="AV241">
        <f t="shared" si="132"/>
        <v>1200.025714285714</v>
      </c>
      <c r="AW241">
        <f t="shared" si="133"/>
        <v>1025.9483493961061</v>
      </c>
      <c r="AX241">
        <f t="shared" si="134"/>
        <v>0.8549386377164232</v>
      </c>
      <c r="AY241">
        <f t="shared" si="135"/>
        <v>0.18843157079269704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1678134849.0999999</v>
      </c>
      <c r="BF241">
        <v>1463.1542857142861</v>
      </c>
      <c r="BG241">
        <v>1494.331428571428</v>
      </c>
      <c r="BH241">
        <v>34.151642857142861</v>
      </c>
      <c r="BI241">
        <v>32.242800000000003</v>
      </c>
      <c r="BJ241">
        <v>1471.5671428571429</v>
      </c>
      <c r="BK241">
        <v>33.899085714285711</v>
      </c>
      <c r="BL241">
        <v>650.01971428571426</v>
      </c>
      <c r="BM241">
        <v>101.0522857142857</v>
      </c>
      <c r="BN241">
        <v>9.9951000000000012E-2</v>
      </c>
      <c r="BO241">
        <v>32.588000000000001</v>
      </c>
      <c r="BP241">
        <v>32.421142857142847</v>
      </c>
      <c r="BQ241">
        <v>999.89999999999986</v>
      </c>
      <c r="BR241">
        <v>0</v>
      </c>
      <c r="BS241">
        <v>0</v>
      </c>
      <c r="BT241">
        <v>8989.8200000000015</v>
      </c>
      <c r="BU241">
        <v>0</v>
      </c>
      <c r="BV241">
        <v>51.770385714285723</v>
      </c>
      <c r="BW241">
        <v>-31.17747142857143</v>
      </c>
      <c r="BX241">
        <v>1514.8914285714279</v>
      </c>
      <c r="BY241">
        <v>1544.12</v>
      </c>
      <c r="BZ241">
        <v>1.908832857142857</v>
      </c>
      <c r="CA241">
        <v>1494.331428571428</v>
      </c>
      <c r="CB241">
        <v>32.242800000000003</v>
      </c>
      <c r="CC241">
        <v>3.4510942857142859</v>
      </c>
      <c r="CD241">
        <v>3.258202857142857</v>
      </c>
      <c r="CE241">
        <v>26.381042857142859</v>
      </c>
      <c r="CF241">
        <v>25.40981428571428</v>
      </c>
      <c r="CG241">
        <v>1200.025714285714</v>
      </c>
      <c r="CH241">
        <v>0.49996271428571432</v>
      </c>
      <c r="CI241">
        <v>0.50003728571428574</v>
      </c>
      <c r="CJ241">
        <v>0</v>
      </c>
      <c r="CK241">
        <v>1117.1114285714291</v>
      </c>
      <c r="CL241">
        <v>4.9990899999999998</v>
      </c>
      <c r="CM241">
        <v>12151.257142857139</v>
      </c>
      <c r="CN241">
        <v>9557.9171428571444</v>
      </c>
      <c r="CO241">
        <v>42.625</v>
      </c>
      <c r="CP241">
        <v>44</v>
      </c>
      <c r="CQ241">
        <v>43.375</v>
      </c>
      <c r="CR241">
        <v>43.186999999999998</v>
      </c>
      <c r="CS241">
        <v>43.875</v>
      </c>
      <c r="CT241">
        <v>597.46857142857141</v>
      </c>
      <c r="CU241">
        <v>597.55857142857144</v>
      </c>
      <c r="CV241">
        <v>0</v>
      </c>
      <c r="CW241">
        <v>1678134893.2</v>
      </c>
      <c r="CX241">
        <v>0</v>
      </c>
      <c r="CY241">
        <v>1678124978.5</v>
      </c>
      <c r="CZ241" t="s">
        <v>356</v>
      </c>
      <c r="DA241">
        <v>1678124978.5</v>
      </c>
      <c r="DB241">
        <v>1678124958</v>
      </c>
      <c r="DC241">
        <v>13</v>
      </c>
      <c r="DD241">
        <v>-0.20300000000000001</v>
      </c>
      <c r="DE241">
        <v>-1.0999999999999999E-2</v>
      </c>
      <c r="DF241">
        <v>-7.2679999999999998</v>
      </c>
      <c r="DG241">
        <v>0.23699999999999999</v>
      </c>
      <c r="DH241">
        <v>791</v>
      </c>
      <c r="DI241">
        <v>32</v>
      </c>
      <c r="DJ241">
        <v>0.03</v>
      </c>
      <c r="DK241">
        <v>7.0000000000000007E-2</v>
      </c>
      <c r="DL241">
        <v>-31.167257500000002</v>
      </c>
      <c r="DM241">
        <v>-0.19193358348966791</v>
      </c>
      <c r="DN241">
        <v>7.188176363828315E-2</v>
      </c>
      <c r="DO241">
        <v>0</v>
      </c>
      <c r="DP241">
        <v>1.9268935</v>
      </c>
      <c r="DQ241">
        <v>-0.1360284427767379</v>
      </c>
      <c r="DR241">
        <v>1.3147457273176431E-2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357</v>
      </c>
      <c r="EA241">
        <v>3.2964699999999998</v>
      </c>
      <c r="EB241">
        <v>2.62527</v>
      </c>
      <c r="EC241">
        <v>0.23688500000000001</v>
      </c>
      <c r="ED241">
        <v>0.23747699999999999</v>
      </c>
      <c r="EE241">
        <v>0.13928199999999999</v>
      </c>
      <c r="EF241">
        <v>0.132773</v>
      </c>
      <c r="EG241">
        <v>22986.1</v>
      </c>
      <c r="EH241">
        <v>23292.799999999999</v>
      </c>
      <c r="EI241">
        <v>28036</v>
      </c>
      <c r="EJ241">
        <v>29414.799999999999</v>
      </c>
      <c r="EK241">
        <v>33229.300000000003</v>
      </c>
      <c r="EL241">
        <v>35421.4</v>
      </c>
      <c r="EM241">
        <v>39592.300000000003</v>
      </c>
      <c r="EN241">
        <v>42042.400000000001</v>
      </c>
      <c r="EO241">
        <v>2.1891799999999999</v>
      </c>
      <c r="EP241">
        <v>2.1801200000000001</v>
      </c>
      <c r="EQ241">
        <v>0.109166</v>
      </c>
      <c r="ER241">
        <v>0</v>
      </c>
      <c r="ES241">
        <v>30.6478</v>
      </c>
      <c r="ET241">
        <v>999.9</v>
      </c>
      <c r="EU241">
        <v>71.099999999999994</v>
      </c>
      <c r="EV241">
        <v>34.799999999999997</v>
      </c>
      <c r="EW241">
        <v>39.302</v>
      </c>
      <c r="EX241">
        <v>56.708300000000001</v>
      </c>
      <c r="EY241">
        <v>-3.47756</v>
      </c>
      <c r="EZ241">
        <v>2</v>
      </c>
      <c r="FA241">
        <v>0.48216500000000001</v>
      </c>
      <c r="FB241">
        <v>0.12681100000000001</v>
      </c>
      <c r="FC241">
        <v>20.274999999999999</v>
      </c>
      <c r="FD241">
        <v>5.21699</v>
      </c>
      <c r="FE241">
        <v>12.0098</v>
      </c>
      <c r="FF241">
        <v>4.9863999999999997</v>
      </c>
      <c r="FG241">
        <v>3.28443</v>
      </c>
      <c r="FH241">
        <v>9999</v>
      </c>
      <c r="FI241">
        <v>9999</v>
      </c>
      <c r="FJ241">
        <v>9999</v>
      </c>
      <c r="FK241">
        <v>999.9</v>
      </c>
      <c r="FL241">
        <v>1.86588</v>
      </c>
      <c r="FM241">
        <v>1.8623400000000001</v>
      </c>
      <c r="FN241">
        <v>1.8643400000000001</v>
      </c>
      <c r="FO241">
        <v>1.8604400000000001</v>
      </c>
      <c r="FP241">
        <v>1.8611500000000001</v>
      </c>
      <c r="FQ241">
        <v>1.8603499999999999</v>
      </c>
      <c r="FR241">
        <v>1.8620300000000001</v>
      </c>
      <c r="FS241">
        <v>1.8585799999999999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-8.42</v>
      </c>
      <c r="GH241">
        <v>0.2525</v>
      </c>
      <c r="GI241">
        <v>-4.6300871571038451</v>
      </c>
      <c r="GJ241">
        <v>-4.6782648166075668E-3</v>
      </c>
      <c r="GK241">
        <v>2.0645039605938809E-6</v>
      </c>
      <c r="GL241">
        <v>-4.2957140779123221E-10</v>
      </c>
      <c r="GM241">
        <v>-8.3289933805379121E-2</v>
      </c>
      <c r="GN241">
        <v>6.7050777095108757E-4</v>
      </c>
      <c r="GO241">
        <v>6.3862846072479287E-4</v>
      </c>
      <c r="GP241">
        <v>-1.0801389653900339E-5</v>
      </c>
      <c r="GQ241">
        <v>6</v>
      </c>
      <c r="GR241">
        <v>2074</v>
      </c>
      <c r="GS241">
        <v>4</v>
      </c>
      <c r="GT241">
        <v>34</v>
      </c>
      <c r="GU241">
        <v>164.5</v>
      </c>
      <c r="GV241">
        <v>164.9</v>
      </c>
      <c r="GW241">
        <v>3.8330099999999998</v>
      </c>
      <c r="GX241">
        <v>2.5146500000000001</v>
      </c>
      <c r="GY241">
        <v>2.04834</v>
      </c>
      <c r="GZ241">
        <v>2.6171899999999999</v>
      </c>
      <c r="HA241">
        <v>2.1972700000000001</v>
      </c>
      <c r="HB241">
        <v>2.3303199999999999</v>
      </c>
      <c r="HC241">
        <v>40.3491</v>
      </c>
      <c r="HD241">
        <v>13.1952</v>
      </c>
      <c r="HE241">
        <v>18</v>
      </c>
      <c r="HF241">
        <v>679.47400000000005</v>
      </c>
      <c r="HG241">
        <v>747.96600000000001</v>
      </c>
      <c r="HH241">
        <v>30.999600000000001</v>
      </c>
      <c r="HI241">
        <v>33.475900000000003</v>
      </c>
      <c r="HJ241">
        <v>30.000299999999999</v>
      </c>
      <c r="HK241">
        <v>33.4238</v>
      </c>
      <c r="HL241">
        <v>33.44</v>
      </c>
      <c r="HM241">
        <v>76.6691</v>
      </c>
      <c r="HN241">
        <v>22.6751</v>
      </c>
      <c r="HO241">
        <v>97.022300000000001</v>
      </c>
      <c r="HP241">
        <v>31</v>
      </c>
      <c r="HQ241">
        <v>1508.5</v>
      </c>
      <c r="HR241">
        <v>32.270699999999998</v>
      </c>
      <c r="HS241">
        <v>98.817599999999999</v>
      </c>
      <c r="HT241">
        <v>97.494100000000003</v>
      </c>
    </row>
    <row r="242" spans="1:228" x14ac:dyDescent="0.2">
      <c r="A242">
        <v>227</v>
      </c>
      <c r="B242">
        <v>1678134855.0999999</v>
      </c>
      <c r="C242">
        <v>902.5</v>
      </c>
      <c r="D242" t="s">
        <v>813</v>
      </c>
      <c r="E242" t="s">
        <v>814</v>
      </c>
      <c r="F242">
        <v>4</v>
      </c>
      <c r="G242">
        <v>1678134852.7874999</v>
      </c>
      <c r="H242">
        <f t="shared" si="102"/>
        <v>2.1346465010782674E-3</v>
      </c>
      <c r="I242">
        <f t="shared" si="103"/>
        <v>2.1346465010782674</v>
      </c>
      <c r="J242">
        <f t="shared" si="104"/>
        <v>20.40842771453709</v>
      </c>
      <c r="K242">
        <f t="shared" si="105"/>
        <v>1469.15</v>
      </c>
      <c r="L242">
        <f t="shared" si="106"/>
        <v>1212.0577239879735</v>
      </c>
      <c r="M242">
        <f t="shared" si="107"/>
        <v>122.60351033616548</v>
      </c>
      <c r="N242">
        <f t="shared" si="108"/>
        <v>148.60921525893002</v>
      </c>
      <c r="O242">
        <f t="shared" si="109"/>
        <v>0.14851214618186964</v>
      </c>
      <c r="P242">
        <f t="shared" si="110"/>
        <v>2.7658463586878184</v>
      </c>
      <c r="Q242">
        <f t="shared" si="111"/>
        <v>0.14422000998412277</v>
      </c>
      <c r="R242">
        <f t="shared" si="112"/>
        <v>9.0512805047422054E-2</v>
      </c>
      <c r="S242">
        <f t="shared" si="113"/>
        <v>226.11558178429371</v>
      </c>
      <c r="T242">
        <f t="shared" si="114"/>
        <v>33.407281454839428</v>
      </c>
      <c r="U242">
        <f t="shared" si="115"/>
        <v>32.419749999999993</v>
      </c>
      <c r="V242">
        <f t="shared" si="116"/>
        <v>4.889710095779324</v>
      </c>
      <c r="W242">
        <f t="shared" si="117"/>
        <v>69.969953292125226</v>
      </c>
      <c r="X242">
        <f t="shared" si="118"/>
        <v>3.4542601980969589</v>
      </c>
      <c r="Y242">
        <f t="shared" si="119"/>
        <v>4.9367764812924619</v>
      </c>
      <c r="Z242">
        <f t="shared" si="120"/>
        <v>1.4354498976823651</v>
      </c>
      <c r="AA242">
        <f t="shared" si="121"/>
        <v>-94.13791069755159</v>
      </c>
      <c r="AB242">
        <f t="shared" si="122"/>
        <v>25.330453472619819</v>
      </c>
      <c r="AC242">
        <f t="shared" si="123"/>
        <v>2.0872755655297537</v>
      </c>
      <c r="AD242">
        <f t="shared" si="124"/>
        <v>159.39540012489169</v>
      </c>
      <c r="AE242">
        <f t="shared" si="125"/>
        <v>30.782918804162414</v>
      </c>
      <c r="AF242">
        <f t="shared" si="126"/>
        <v>2.1383344450901447</v>
      </c>
      <c r="AG242">
        <f t="shared" si="127"/>
        <v>20.40842771453709</v>
      </c>
      <c r="AH242">
        <v>1550.044515271426</v>
      </c>
      <c r="AI242">
        <v>1524.13903030303</v>
      </c>
      <c r="AJ242">
        <v>1.6782215945449861</v>
      </c>
      <c r="AK242">
        <v>62.734653934625719</v>
      </c>
      <c r="AL242">
        <f t="shared" si="128"/>
        <v>2.1346465010782674</v>
      </c>
      <c r="AM242">
        <v>32.242380896741849</v>
      </c>
      <c r="AN242">
        <v>34.145721212121217</v>
      </c>
      <c r="AO242">
        <v>-2.807175243008537E-5</v>
      </c>
      <c r="AP242">
        <v>100.3352754229541</v>
      </c>
      <c r="AQ242">
        <v>18</v>
      </c>
      <c r="AR242">
        <v>3</v>
      </c>
      <c r="AS242">
        <f t="shared" si="129"/>
        <v>1</v>
      </c>
      <c r="AT242">
        <f t="shared" si="130"/>
        <v>0</v>
      </c>
      <c r="AU242">
        <f t="shared" si="131"/>
        <v>47350.531187225111</v>
      </c>
      <c r="AV242">
        <f t="shared" si="132"/>
        <v>1199.9937500000001</v>
      </c>
      <c r="AW242">
        <f t="shared" si="133"/>
        <v>1025.9204387483387</v>
      </c>
      <c r="AX242">
        <f t="shared" si="134"/>
        <v>0.85493815175982268</v>
      </c>
      <c r="AY242">
        <f t="shared" si="135"/>
        <v>0.18843063289645776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1678134852.7874999</v>
      </c>
      <c r="BF242">
        <v>1469.15</v>
      </c>
      <c r="BG242">
        <v>1500.4649999999999</v>
      </c>
      <c r="BH242">
        <v>34.148799999999987</v>
      </c>
      <c r="BI242">
        <v>32.242350000000002</v>
      </c>
      <c r="BJ242">
        <v>1477.57</v>
      </c>
      <c r="BK242">
        <v>33.896262499999999</v>
      </c>
      <c r="BL242">
        <v>649.99749999999995</v>
      </c>
      <c r="BM242">
        <v>101.05325000000001</v>
      </c>
      <c r="BN242">
        <v>9.9944200000000011E-2</v>
      </c>
      <c r="BO242">
        <v>32.589625000000012</v>
      </c>
      <c r="BP242">
        <v>32.419749999999993</v>
      </c>
      <c r="BQ242">
        <v>999.9</v>
      </c>
      <c r="BR242">
        <v>0</v>
      </c>
      <c r="BS242">
        <v>0</v>
      </c>
      <c r="BT242">
        <v>8999.9225000000006</v>
      </c>
      <c r="BU242">
        <v>0</v>
      </c>
      <c r="BV242">
        <v>53.1434</v>
      </c>
      <c r="BW242">
        <v>-31.3142125</v>
      </c>
      <c r="BX242">
        <v>1521.0925</v>
      </c>
      <c r="BY242">
        <v>1550.4525000000001</v>
      </c>
      <c r="BZ242">
        <v>1.9064525000000001</v>
      </c>
      <c r="CA242">
        <v>1500.4649999999999</v>
      </c>
      <c r="CB242">
        <v>32.242350000000002</v>
      </c>
      <c r="CC242">
        <v>3.4508475000000001</v>
      </c>
      <c r="CD242">
        <v>3.2581924999999998</v>
      </c>
      <c r="CE242">
        <v>26.379837500000001</v>
      </c>
      <c r="CF242">
        <v>25.4097875</v>
      </c>
      <c r="CG242">
        <v>1199.9937500000001</v>
      </c>
      <c r="CH242">
        <v>0.49997837499999997</v>
      </c>
      <c r="CI242">
        <v>0.50002162500000003</v>
      </c>
      <c r="CJ242">
        <v>0</v>
      </c>
      <c r="CK242">
        <v>1117.0925</v>
      </c>
      <c r="CL242">
        <v>4.9990899999999998</v>
      </c>
      <c r="CM242">
        <v>12150.35</v>
      </c>
      <c r="CN242">
        <v>9557.7362499999999</v>
      </c>
      <c r="CO242">
        <v>42.625</v>
      </c>
      <c r="CP242">
        <v>44</v>
      </c>
      <c r="CQ242">
        <v>43.375</v>
      </c>
      <c r="CR242">
        <v>43.186999999999998</v>
      </c>
      <c r="CS242">
        <v>43.875</v>
      </c>
      <c r="CT242">
        <v>597.47250000000008</v>
      </c>
      <c r="CU242">
        <v>597.52375000000006</v>
      </c>
      <c r="CV242">
        <v>0</v>
      </c>
      <c r="CW242">
        <v>1678134897.4000001</v>
      </c>
      <c r="CX242">
        <v>0</v>
      </c>
      <c r="CY242">
        <v>1678124978.5</v>
      </c>
      <c r="CZ242" t="s">
        <v>356</v>
      </c>
      <c r="DA242">
        <v>1678124978.5</v>
      </c>
      <c r="DB242">
        <v>1678124958</v>
      </c>
      <c r="DC242">
        <v>13</v>
      </c>
      <c r="DD242">
        <v>-0.20300000000000001</v>
      </c>
      <c r="DE242">
        <v>-1.0999999999999999E-2</v>
      </c>
      <c r="DF242">
        <v>-7.2679999999999998</v>
      </c>
      <c r="DG242">
        <v>0.23699999999999999</v>
      </c>
      <c r="DH242">
        <v>791</v>
      </c>
      <c r="DI242">
        <v>32</v>
      </c>
      <c r="DJ242">
        <v>0.03</v>
      </c>
      <c r="DK242">
        <v>7.0000000000000007E-2</v>
      </c>
      <c r="DL242">
        <v>-31.190077500000001</v>
      </c>
      <c r="DM242">
        <v>-0.62464277673541291</v>
      </c>
      <c r="DN242">
        <v>9.1657237814315423E-2</v>
      </c>
      <c r="DO242">
        <v>0</v>
      </c>
      <c r="DP242">
        <v>1.9190579999999999</v>
      </c>
      <c r="DQ242">
        <v>-0.1110108067542265</v>
      </c>
      <c r="DR242">
        <v>1.091027112403721E-2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3.2962500000000001</v>
      </c>
      <c r="EB242">
        <v>2.6251899999999999</v>
      </c>
      <c r="EC242">
        <v>0.237514</v>
      </c>
      <c r="ED242">
        <v>0.23810999999999999</v>
      </c>
      <c r="EE242">
        <v>0.13927</v>
      </c>
      <c r="EF242">
        <v>0.132769</v>
      </c>
      <c r="EG242">
        <v>22967</v>
      </c>
      <c r="EH242">
        <v>23273.5</v>
      </c>
      <c r="EI242">
        <v>28035.9</v>
      </c>
      <c r="EJ242">
        <v>29414.9</v>
      </c>
      <c r="EK242">
        <v>33230.5</v>
      </c>
      <c r="EL242">
        <v>35421.5</v>
      </c>
      <c r="EM242">
        <v>39593</v>
      </c>
      <c r="EN242">
        <v>42042.3</v>
      </c>
      <c r="EO242">
        <v>2.1890700000000001</v>
      </c>
      <c r="EP242">
        <v>2.1802700000000002</v>
      </c>
      <c r="EQ242">
        <v>0.10914699999999999</v>
      </c>
      <c r="ER242">
        <v>0</v>
      </c>
      <c r="ES242">
        <v>30.6419</v>
      </c>
      <c r="ET242">
        <v>999.9</v>
      </c>
      <c r="EU242">
        <v>71.099999999999994</v>
      </c>
      <c r="EV242">
        <v>34.799999999999997</v>
      </c>
      <c r="EW242">
        <v>39.303800000000003</v>
      </c>
      <c r="EX242">
        <v>56.528300000000002</v>
      </c>
      <c r="EY242">
        <v>-3.4415100000000001</v>
      </c>
      <c r="EZ242">
        <v>2</v>
      </c>
      <c r="FA242">
        <v>0.48249999999999998</v>
      </c>
      <c r="FB242">
        <v>0.12595300000000001</v>
      </c>
      <c r="FC242">
        <v>20.274999999999999</v>
      </c>
      <c r="FD242">
        <v>5.2174399999999999</v>
      </c>
      <c r="FE242">
        <v>12.0098</v>
      </c>
      <c r="FF242">
        <v>4.9863999999999997</v>
      </c>
      <c r="FG242">
        <v>3.2845</v>
      </c>
      <c r="FH242">
        <v>9999</v>
      </c>
      <c r="FI242">
        <v>9999</v>
      </c>
      <c r="FJ242">
        <v>9999</v>
      </c>
      <c r="FK242">
        <v>999.9</v>
      </c>
      <c r="FL242">
        <v>1.8658600000000001</v>
      </c>
      <c r="FM242">
        <v>1.8623400000000001</v>
      </c>
      <c r="FN242">
        <v>1.8643400000000001</v>
      </c>
      <c r="FO242">
        <v>1.8604400000000001</v>
      </c>
      <c r="FP242">
        <v>1.86113</v>
      </c>
      <c r="FQ242">
        <v>1.86032</v>
      </c>
      <c r="FR242">
        <v>1.8620300000000001</v>
      </c>
      <c r="FS242">
        <v>1.8585799999999999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-8.43</v>
      </c>
      <c r="GH242">
        <v>0.2525</v>
      </c>
      <c r="GI242">
        <v>-4.6300871571038451</v>
      </c>
      <c r="GJ242">
        <v>-4.6782648166075668E-3</v>
      </c>
      <c r="GK242">
        <v>2.0645039605938809E-6</v>
      </c>
      <c r="GL242">
        <v>-4.2957140779123221E-10</v>
      </c>
      <c r="GM242">
        <v>-8.3289933805379121E-2</v>
      </c>
      <c r="GN242">
        <v>6.7050777095108757E-4</v>
      </c>
      <c r="GO242">
        <v>6.3862846072479287E-4</v>
      </c>
      <c r="GP242">
        <v>-1.0801389653900339E-5</v>
      </c>
      <c r="GQ242">
        <v>6</v>
      </c>
      <c r="GR242">
        <v>2074</v>
      </c>
      <c r="GS242">
        <v>4</v>
      </c>
      <c r="GT242">
        <v>34</v>
      </c>
      <c r="GU242">
        <v>164.6</v>
      </c>
      <c r="GV242">
        <v>165</v>
      </c>
      <c r="GW242">
        <v>3.8452099999999998</v>
      </c>
      <c r="GX242">
        <v>2.5061</v>
      </c>
      <c r="GY242">
        <v>2.04834</v>
      </c>
      <c r="GZ242">
        <v>2.6171899999999999</v>
      </c>
      <c r="HA242">
        <v>2.1972700000000001</v>
      </c>
      <c r="HB242">
        <v>2.3339799999999999</v>
      </c>
      <c r="HC242">
        <v>40.3491</v>
      </c>
      <c r="HD242">
        <v>13.186400000000001</v>
      </c>
      <c r="HE242">
        <v>18</v>
      </c>
      <c r="HF242">
        <v>679.39300000000003</v>
      </c>
      <c r="HG242">
        <v>748.11099999999999</v>
      </c>
      <c r="HH242">
        <v>30.999700000000001</v>
      </c>
      <c r="HI242">
        <v>33.475900000000003</v>
      </c>
      <c r="HJ242">
        <v>30.0002</v>
      </c>
      <c r="HK242">
        <v>33.4238</v>
      </c>
      <c r="HL242">
        <v>33.44</v>
      </c>
      <c r="HM242">
        <v>76.936400000000006</v>
      </c>
      <c r="HN242">
        <v>22.6751</v>
      </c>
      <c r="HO242">
        <v>97.022300000000001</v>
      </c>
      <c r="HP242">
        <v>31</v>
      </c>
      <c r="HQ242">
        <v>1515.18</v>
      </c>
      <c r="HR242">
        <v>32.284799999999997</v>
      </c>
      <c r="HS242">
        <v>98.818600000000004</v>
      </c>
      <c r="HT242">
        <v>97.494100000000003</v>
      </c>
    </row>
    <row r="243" spans="1:228" x14ac:dyDescent="0.2">
      <c r="A243">
        <v>228</v>
      </c>
      <c r="B243">
        <v>1678134859.0999999</v>
      </c>
      <c r="C243">
        <v>906.5</v>
      </c>
      <c r="D243" t="s">
        <v>815</v>
      </c>
      <c r="E243" t="s">
        <v>816</v>
      </c>
      <c r="F243">
        <v>4</v>
      </c>
      <c r="G243">
        <v>1678134857.0999999</v>
      </c>
      <c r="H243">
        <f t="shared" si="102"/>
        <v>2.1325005421643033E-3</v>
      </c>
      <c r="I243">
        <f t="shared" si="103"/>
        <v>2.1325005421643035</v>
      </c>
      <c r="J243">
        <f t="shared" si="104"/>
        <v>20.115433263015348</v>
      </c>
      <c r="K243">
        <f t="shared" si="105"/>
        <v>1476.3585714285709</v>
      </c>
      <c r="L243">
        <f t="shared" si="106"/>
        <v>1222.5831857965563</v>
      </c>
      <c r="M243">
        <f t="shared" si="107"/>
        <v>123.66771909565658</v>
      </c>
      <c r="N243">
        <f t="shared" si="108"/>
        <v>149.33781129742707</v>
      </c>
      <c r="O243">
        <f t="shared" si="109"/>
        <v>0.14865733386940355</v>
      </c>
      <c r="P243">
        <f t="shared" si="110"/>
        <v>2.7724525896233962</v>
      </c>
      <c r="Q243">
        <f t="shared" si="111"/>
        <v>0.14436686090038398</v>
      </c>
      <c r="R243">
        <f t="shared" si="112"/>
        <v>9.0604455534677733E-2</v>
      </c>
      <c r="S243">
        <f t="shared" si="113"/>
        <v>226.11042566413525</v>
      </c>
      <c r="T243">
        <f t="shared" si="114"/>
        <v>33.405109957446761</v>
      </c>
      <c r="U243">
        <f t="shared" si="115"/>
        <v>32.407385714285716</v>
      </c>
      <c r="V243">
        <f t="shared" si="116"/>
        <v>4.8862996865917054</v>
      </c>
      <c r="W243">
        <f t="shared" si="117"/>
        <v>69.96282318347059</v>
      </c>
      <c r="X243">
        <f t="shared" si="118"/>
        <v>3.4537281521435927</v>
      </c>
      <c r="Y243">
        <f t="shared" si="119"/>
        <v>4.9365191325777866</v>
      </c>
      <c r="Z243">
        <f t="shared" si="120"/>
        <v>1.4325715344481127</v>
      </c>
      <c r="AA243">
        <f t="shared" si="121"/>
        <v>-94.043273909445773</v>
      </c>
      <c r="AB243">
        <f t="shared" si="122"/>
        <v>27.10076778910679</v>
      </c>
      <c r="AC243">
        <f t="shared" si="123"/>
        <v>2.2276861758694926</v>
      </c>
      <c r="AD243">
        <f t="shared" si="124"/>
        <v>161.39560571966575</v>
      </c>
      <c r="AE243">
        <f t="shared" si="125"/>
        <v>30.869845672362057</v>
      </c>
      <c r="AF243">
        <f t="shared" si="126"/>
        <v>2.1339864590204267</v>
      </c>
      <c r="AG243">
        <f t="shared" si="127"/>
        <v>20.115433263015348</v>
      </c>
      <c r="AH243">
        <v>1557.0461101177129</v>
      </c>
      <c r="AI243">
        <v>1531.157333333334</v>
      </c>
      <c r="AJ243">
        <v>1.7465497246775989</v>
      </c>
      <c r="AK243">
        <v>62.734653934625719</v>
      </c>
      <c r="AL243">
        <f t="shared" si="128"/>
        <v>2.1325005421643035</v>
      </c>
      <c r="AM243">
        <v>32.24114162198908</v>
      </c>
      <c r="AN243">
        <v>34.142599393939378</v>
      </c>
      <c r="AO243">
        <v>-2.4754026329322298E-5</v>
      </c>
      <c r="AP243">
        <v>100.3352754229541</v>
      </c>
      <c r="AQ243">
        <v>18</v>
      </c>
      <c r="AR243">
        <v>3</v>
      </c>
      <c r="AS243">
        <f t="shared" si="129"/>
        <v>1</v>
      </c>
      <c r="AT243">
        <f t="shared" si="130"/>
        <v>0</v>
      </c>
      <c r="AU243">
        <f t="shared" si="131"/>
        <v>47532.665660206141</v>
      </c>
      <c r="AV243">
        <f t="shared" si="132"/>
        <v>1199.968571428572</v>
      </c>
      <c r="AW243">
        <f t="shared" si="133"/>
        <v>1025.8986993078424</v>
      </c>
      <c r="AX243">
        <f t="shared" si="134"/>
        <v>0.85493797398918714</v>
      </c>
      <c r="AY243">
        <f t="shared" si="135"/>
        <v>0.18843028979913118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1678134857.0999999</v>
      </c>
      <c r="BF243">
        <v>1476.3585714285709</v>
      </c>
      <c r="BG243">
        <v>1507.762857142857</v>
      </c>
      <c r="BH243">
        <v>34.14367142857143</v>
      </c>
      <c r="BI243">
        <v>32.241042857142858</v>
      </c>
      <c r="BJ243">
        <v>1484.788571428571</v>
      </c>
      <c r="BK243">
        <v>33.891171428571433</v>
      </c>
      <c r="BL243">
        <v>649.98214285714289</v>
      </c>
      <c r="BM243">
        <v>101.053</v>
      </c>
      <c r="BN243">
        <v>9.9805414285714295E-2</v>
      </c>
      <c r="BO243">
        <v>32.588700000000003</v>
      </c>
      <c r="BP243">
        <v>32.407385714285716</v>
      </c>
      <c r="BQ243">
        <v>999.89999999999986</v>
      </c>
      <c r="BR243">
        <v>0</v>
      </c>
      <c r="BS243">
        <v>0</v>
      </c>
      <c r="BT243">
        <v>9035.0871428571445</v>
      </c>
      <c r="BU243">
        <v>0</v>
      </c>
      <c r="BV243">
        <v>54.859900000000003</v>
      </c>
      <c r="BW243">
        <v>-31.40701428571429</v>
      </c>
      <c r="BX243">
        <v>1528.5471428571429</v>
      </c>
      <c r="BY243">
        <v>1557.995714285714</v>
      </c>
      <c r="BZ243">
        <v>1.9026342857142859</v>
      </c>
      <c r="CA243">
        <v>1507.762857142857</v>
      </c>
      <c r="CB243">
        <v>32.241042857142858</v>
      </c>
      <c r="CC243">
        <v>3.4503271428571431</v>
      </c>
      <c r="CD243">
        <v>3.2580614285714291</v>
      </c>
      <c r="CE243">
        <v>26.377300000000002</v>
      </c>
      <c r="CF243">
        <v>25.40907142857143</v>
      </c>
      <c r="CG243">
        <v>1199.968571428572</v>
      </c>
      <c r="CH243">
        <v>0.49998471428571428</v>
      </c>
      <c r="CI243">
        <v>0.50001528571428566</v>
      </c>
      <c r="CJ243">
        <v>0</v>
      </c>
      <c r="CK243">
        <v>1116.968571428572</v>
      </c>
      <c r="CL243">
        <v>4.9990899999999998</v>
      </c>
      <c r="CM243">
        <v>12148.014285714289</v>
      </c>
      <c r="CN243">
        <v>9557.5342857142841</v>
      </c>
      <c r="CO243">
        <v>42.625</v>
      </c>
      <c r="CP243">
        <v>44</v>
      </c>
      <c r="CQ243">
        <v>43.375</v>
      </c>
      <c r="CR243">
        <v>43.186999999999998</v>
      </c>
      <c r="CS243">
        <v>43.875</v>
      </c>
      <c r="CT243">
        <v>597.46571428571428</v>
      </c>
      <c r="CU243">
        <v>597.50285714285724</v>
      </c>
      <c r="CV243">
        <v>0</v>
      </c>
      <c r="CW243">
        <v>1678134901</v>
      </c>
      <c r="CX243">
        <v>0</v>
      </c>
      <c r="CY243">
        <v>1678124978.5</v>
      </c>
      <c r="CZ243" t="s">
        <v>356</v>
      </c>
      <c r="DA243">
        <v>1678124978.5</v>
      </c>
      <c r="DB243">
        <v>1678124958</v>
      </c>
      <c r="DC243">
        <v>13</v>
      </c>
      <c r="DD243">
        <v>-0.20300000000000001</v>
      </c>
      <c r="DE243">
        <v>-1.0999999999999999E-2</v>
      </c>
      <c r="DF243">
        <v>-7.2679999999999998</v>
      </c>
      <c r="DG243">
        <v>0.23699999999999999</v>
      </c>
      <c r="DH243">
        <v>791</v>
      </c>
      <c r="DI243">
        <v>32</v>
      </c>
      <c r="DJ243">
        <v>0.03</v>
      </c>
      <c r="DK243">
        <v>7.0000000000000007E-2</v>
      </c>
      <c r="DL243">
        <v>-31.243152500000001</v>
      </c>
      <c r="DM243">
        <v>-1.065619136960573</v>
      </c>
      <c r="DN243">
        <v>0.1183457012051982</v>
      </c>
      <c r="DO243">
        <v>0</v>
      </c>
      <c r="DP243">
        <v>1.9126505</v>
      </c>
      <c r="DQ243">
        <v>-8.5474671669800953E-2</v>
      </c>
      <c r="DR243">
        <v>8.5690588602249738E-3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371</v>
      </c>
      <c r="EA243">
        <v>3.2963900000000002</v>
      </c>
      <c r="EB243">
        <v>2.62548</v>
      </c>
      <c r="EC243">
        <v>0.23816899999999999</v>
      </c>
      <c r="ED243">
        <v>0.23875299999999999</v>
      </c>
      <c r="EE243">
        <v>0.139261</v>
      </c>
      <c r="EF243">
        <v>0.132771</v>
      </c>
      <c r="EG243">
        <v>22947.3</v>
      </c>
      <c r="EH243">
        <v>23254</v>
      </c>
      <c r="EI243">
        <v>28036</v>
      </c>
      <c r="EJ243">
        <v>29415.200000000001</v>
      </c>
      <c r="EK243">
        <v>33230.699999999997</v>
      </c>
      <c r="EL243">
        <v>35421.800000000003</v>
      </c>
      <c r="EM243">
        <v>39592.800000000003</v>
      </c>
      <c r="EN243">
        <v>42042.6</v>
      </c>
      <c r="EO243">
        <v>2.1890200000000002</v>
      </c>
      <c r="EP243">
        <v>2.1801200000000001</v>
      </c>
      <c r="EQ243">
        <v>0.108834</v>
      </c>
      <c r="ER243">
        <v>0</v>
      </c>
      <c r="ES243">
        <v>30.635100000000001</v>
      </c>
      <c r="ET243">
        <v>999.9</v>
      </c>
      <c r="EU243">
        <v>71.099999999999994</v>
      </c>
      <c r="EV243">
        <v>34.799999999999997</v>
      </c>
      <c r="EW243">
        <v>39.303800000000003</v>
      </c>
      <c r="EX243">
        <v>56.828299999999999</v>
      </c>
      <c r="EY243">
        <v>-3.51362</v>
      </c>
      <c r="EZ243">
        <v>2</v>
      </c>
      <c r="FA243">
        <v>0.482325</v>
      </c>
      <c r="FB243">
        <v>0.12563199999999999</v>
      </c>
      <c r="FC243">
        <v>20.275200000000002</v>
      </c>
      <c r="FD243">
        <v>5.2175900000000004</v>
      </c>
      <c r="FE243">
        <v>12.0098</v>
      </c>
      <c r="FF243">
        <v>4.9863999999999997</v>
      </c>
      <c r="FG243">
        <v>3.2845300000000002</v>
      </c>
      <c r="FH243">
        <v>9999</v>
      </c>
      <c r="FI243">
        <v>9999</v>
      </c>
      <c r="FJ243">
        <v>9999</v>
      </c>
      <c r="FK243">
        <v>999.9</v>
      </c>
      <c r="FL243">
        <v>1.86589</v>
      </c>
      <c r="FM243">
        <v>1.8623400000000001</v>
      </c>
      <c r="FN243">
        <v>1.86435</v>
      </c>
      <c r="FO243">
        <v>1.8604700000000001</v>
      </c>
      <c r="FP243">
        <v>1.8611200000000001</v>
      </c>
      <c r="FQ243">
        <v>1.8603099999999999</v>
      </c>
      <c r="FR243">
        <v>1.8620300000000001</v>
      </c>
      <c r="FS243">
        <v>1.8585499999999999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-8.43</v>
      </c>
      <c r="GH243">
        <v>0.2525</v>
      </c>
      <c r="GI243">
        <v>-4.6300871571038451</v>
      </c>
      <c r="GJ243">
        <v>-4.6782648166075668E-3</v>
      </c>
      <c r="GK243">
        <v>2.0645039605938809E-6</v>
      </c>
      <c r="GL243">
        <v>-4.2957140779123221E-10</v>
      </c>
      <c r="GM243">
        <v>-8.3289933805379121E-2</v>
      </c>
      <c r="GN243">
        <v>6.7050777095108757E-4</v>
      </c>
      <c r="GO243">
        <v>6.3862846072479287E-4</v>
      </c>
      <c r="GP243">
        <v>-1.0801389653900339E-5</v>
      </c>
      <c r="GQ243">
        <v>6</v>
      </c>
      <c r="GR243">
        <v>2074</v>
      </c>
      <c r="GS243">
        <v>4</v>
      </c>
      <c r="GT243">
        <v>34</v>
      </c>
      <c r="GU243">
        <v>164.7</v>
      </c>
      <c r="GV243">
        <v>165</v>
      </c>
      <c r="GW243">
        <v>3.8586399999999998</v>
      </c>
      <c r="GX243">
        <v>2.5109900000000001</v>
      </c>
      <c r="GY243">
        <v>2.04834</v>
      </c>
      <c r="GZ243">
        <v>2.6171899999999999</v>
      </c>
      <c r="HA243">
        <v>2.1972700000000001</v>
      </c>
      <c r="HB243">
        <v>2.3303199999999999</v>
      </c>
      <c r="HC243">
        <v>40.374499999999998</v>
      </c>
      <c r="HD243">
        <v>13.1952</v>
      </c>
      <c r="HE243">
        <v>18</v>
      </c>
      <c r="HF243">
        <v>679.37800000000004</v>
      </c>
      <c r="HG243">
        <v>747.96600000000001</v>
      </c>
      <c r="HH243">
        <v>30.9998</v>
      </c>
      <c r="HI243">
        <v>33.478400000000001</v>
      </c>
      <c r="HJ243">
        <v>30.0001</v>
      </c>
      <c r="HK243">
        <v>33.426200000000001</v>
      </c>
      <c r="HL243">
        <v>33.44</v>
      </c>
      <c r="HM243">
        <v>77.2</v>
      </c>
      <c r="HN243">
        <v>22.6751</v>
      </c>
      <c r="HO243">
        <v>97.022300000000001</v>
      </c>
      <c r="HP243">
        <v>31</v>
      </c>
      <c r="HQ243">
        <v>1521.86</v>
      </c>
      <c r="HR243">
        <v>32.297800000000002</v>
      </c>
      <c r="HS243">
        <v>98.818600000000004</v>
      </c>
      <c r="HT243">
        <v>97.495000000000005</v>
      </c>
    </row>
    <row r="244" spans="1:228" x14ac:dyDescent="0.2">
      <c r="A244">
        <v>229</v>
      </c>
      <c r="B244">
        <v>1678134863.0999999</v>
      </c>
      <c r="C244">
        <v>910.5</v>
      </c>
      <c r="D244" t="s">
        <v>817</v>
      </c>
      <c r="E244" t="s">
        <v>818</v>
      </c>
      <c r="F244">
        <v>4</v>
      </c>
      <c r="G244">
        <v>1678134860.7874999</v>
      </c>
      <c r="H244">
        <f t="shared" si="102"/>
        <v>2.1273121299809454E-3</v>
      </c>
      <c r="I244">
        <f t="shared" si="103"/>
        <v>2.1273121299809454</v>
      </c>
      <c r="J244">
        <f t="shared" si="104"/>
        <v>20.148906917059069</v>
      </c>
      <c r="K244">
        <f t="shared" si="105"/>
        <v>1482.59</v>
      </c>
      <c r="L244">
        <f t="shared" si="106"/>
        <v>1227.9405836685639</v>
      </c>
      <c r="M244">
        <f t="shared" si="107"/>
        <v>124.20918117854301</v>
      </c>
      <c r="N244">
        <f t="shared" si="108"/>
        <v>149.96758994098099</v>
      </c>
      <c r="O244">
        <f t="shared" si="109"/>
        <v>0.1483975692867609</v>
      </c>
      <c r="P244">
        <f t="shared" si="110"/>
        <v>2.7672407452050072</v>
      </c>
      <c r="Q244">
        <f t="shared" si="111"/>
        <v>0.14411404277398002</v>
      </c>
      <c r="R244">
        <f t="shared" si="112"/>
        <v>9.0445835468726435E-2</v>
      </c>
      <c r="S244">
        <f t="shared" si="113"/>
        <v>226.1173585726153</v>
      </c>
      <c r="T244">
        <f t="shared" si="114"/>
        <v>33.403143308594771</v>
      </c>
      <c r="U244">
        <f t="shared" si="115"/>
        <v>32.402362500000002</v>
      </c>
      <c r="V244">
        <f t="shared" si="116"/>
        <v>4.8849147378008411</v>
      </c>
      <c r="W244">
        <f t="shared" si="117"/>
        <v>69.97355367021369</v>
      </c>
      <c r="X244">
        <f t="shared" si="118"/>
        <v>3.4533138158952297</v>
      </c>
      <c r="Y244">
        <f t="shared" si="119"/>
        <v>4.9351699817487393</v>
      </c>
      <c r="Z244">
        <f t="shared" si="120"/>
        <v>1.4316009219056114</v>
      </c>
      <c r="AA244">
        <f t="shared" si="121"/>
        <v>-93.814464932159694</v>
      </c>
      <c r="AB244">
        <f t="shared" si="122"/>
        <v>27.075663331033049</v>
      </c>
      <c r="AC244">
        <f t="shared" si="123"/>
        <v>2.2297062488274006</v>
      </c>
      <c r="AD244">
        <f t="shared" si="124"/>
        <v>161.60826322031605</v>
      </c>
      <c r="AE244">
        <f t="shared" si="125"/>
        <v>30.822583004369669</v>
      </c>
      <c r="AF244">
        <f t="shared" si="126"/>
        <v>2.1295591646595597</v>
      </c>
      <c r="AG244">
        <f t="shared" si="127"/>
        <v>20.148906917059069</v>
      </c>
      <c r="AH244">
        <v>1564.0125945732309</v>
      </c>
      <c r="AI244">
        <v>1538.140909090909</v>
      </c>
      <c r="AJ244">
        <v>1.7344301708987819</v>
      </c>
      <c r="AK244">
        <v>62.734653934625719</v>
      </c>
      <c r="AL244">
        <f t="shared" si="128"/>
        <v>2.1273121299809454</v>
      </c>
      <c r="AM244">
        <v>32.241232665042112</v>
      </c>
      <c r="AN244">
        <v>34.137932121212117</v>
      </c>
      <c r="AO244">
        <v>-3.246525865996337E-5</v>
      </c>
      <c r="AP244">
        <v>100.3352754229541</v>
      </c>
      <c r="AQ244">
        <v>18</v>
      </c>
      <c r="AR244">
        <v>3</v>
      </c>
      <c r="AS244">
        <f t="shared" si="129"/>
        <v>1</v>
      </c>
      <c r="AT244">
        <f t="shared" si="130"/>
        <v>0</v>
      </c>
      <c r="AU244">
        <f t="shared" si="131"/>
        <v>47389.814188212535</v>
      </c>
      <c r="AV244">
        <f t="shared" si="132"/>
        <v>1200.0037500000001</v>
      </c>
      <c r="AW244">
        <f t="shared" si="133"/>
        <v>1025.9289324210442</v>
      </c>
      <c r="AX244">
        <f t="shared" si="134"/>
        <v>0.85493810533595771</v>
      </c>
      <c r="AY244">
        <f t="shared" si="135"/>
        <v>0.18843054329839826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1678134860.7874999</v>
      </c>
      <c r="BF244">
        <v>1482.59</v>
      </c>
      <c r="BG244">
        <v>1513.9537499999999</v>
      </c>
      <c r="BH244">
        <v>34.139699999999998</v>
      </c>
      <c r="BI244">
        <v>32.241199999999999</v>
      </c>
      <c r="BJ244">
        <v>1491.03</v>
      </c>
      <c r="BK244">
        <v>33.887249999999987</v>
      </c>
      <c r="BL244">
        <v>650.046875</v>
      </c>
      <c r="BM244">
        <v>101.05225</v>
      </c>
      <c r="BN244">
        <v>0.10018589999999999</v>
      </c>
      <c r="BO244">
        <v>32.583849999999998</v>
      </c>
      <c r="BP244">
        <v>32.402362500000002</v>
      </c>
      <c r="BQ244">
        <v>999.9</v>
      </c>
      <c r="BR244">
        <v>0</v>
      </c>
      <c r="BS244">
        <v>0</v>
      </c>
      <c r="BT244">
        <v>9007.4225000000006</v>
      </c>
      <c r="BU244">
        <v>0</v>
      </c>
      <c r="BV244">
        <v>56.555050000000001</v>
      </c>
      <c r="BW244">
        <v>-31.362537499999998</v>
      </c>
      <c r="BX244">
        <v>1534.9962499999999</v>
      </c>
      <c r="BY244">
        <v>1564.3912499999999</v>
      </c>
      <c r="BZ244">
        <v>1.8984974999999999</v>
      </c>
      <c r="CA244">
        <v>1513.9537499999999</v>
      </c>
      <c r="CB244">
        <v>32.241199999999999</v>
      </c>
      <c r="CC244">
        <v>3.4498924999999998</v>
      </c>
      <c r="CD244">
        <v>3.2580450000000001</v>
      </c>
      <c r="CE244">
        <v>26.375150000000001</v>
      </c>
      <c r="CF244">
        <v>25.408999999999999</v>
      </c>
      <c r="CG244">
        <v>1200.0037500000001</v>
      </c>
      <c r="CH244">
        <v>0.49997849999999999</v>
      </c>
      <c r="CI244">
        <v>0.50002150000000001</v>
      </c>
      <c r="CJ244">
        <v>0</v>
      </c>
      <c r="CK244">
        <v>1116.81375</v>
      </c>
      <c r="CL244">
        <v>4.9990899999999998</v>
      </c>
      <c r="CM244">
        <v>12147.0375</v>
      </c>
      <c r="CN244">
        <v>9557.8162499999999</v>
      </c>
      <c r="CO244">
        <v>42.625</v>
      </c>
      <c r="CP244">
        <v>44</v>
      </c>
      <c r="CQ244">
        <v>43.375</v>
      </c>
      <c r="CR244">
        <v>43.186999999999998</v>
      </c>
      <c r="CS244">
        <v>43.875</v>
      </c>
      <c r="CT244">
        <v>597.47874999999999</v>
      </c>
      <c r="CU244">
        <v>597.52625</v>
      </c>
      <c r="CV244">
        <v>0</v>
      </c>
      <c r="CW244">
        <v>1678134905.2</v>
      </c>
      <c r="CX244">
        <v>0</v>
      </c>
      <c r="CY244">
        <v>1678124978.5</v>
      </c>
      <c r="CZ244" t="s">
        <v>356</v>
      </c>
      <c r="DA244">
        <v>1678124978.5</v>
      </c>
      <c r="DB244">
        <v>1678124958</v>
      </c>
      <c r="DC244">
        <v>13</v>
      </c>
      <c r="DD244">
        <v>-0.20300000000000001</v>
      </c>
      <c r="DE244">
        <v>-1.0999999999999999E-2</v>
      </c>
      <c r="DF244">
        <v>-7.2679999999999998</v>
      </c>
      <c r="DG244">
        <v>0.23699999999999999</v>
      </c>
      <c r="DH244">
        <v>791</v>
      </c>
      <c r="DI244">
        <v>32</v>
      </c>
      <c r="DJ244">
        <v>0.03</v>
      </c>
      <c r="DK244">
        <v>7.0000000000000007E-2</v>
      </c>
      <c r="DL244">
        <v>-31.302267499999999</v>
      </c>
      <c r="DM244">
        <v>-0.67300750469044779</v>
      </c>
      <c r="DN244">
        <v>8.9218623020925675E-2</v>
      </c>
      <c r="DO244">
        <v>0</v>
      </c>
      <c r="DP244">
        <v>1.907108</v>
      </c>
      <c r="DQ244">
        <v>-6.4389118198877437E-2</v>
      </c>
      <c r="DR244">
        <v>6.4018209128341094E-3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371</v>
      </c>
      <c r="EA244">
        <v>3.2966000000000002</v>
      </c>
      <c r="EB244">
        <v>2.6254300000000002</v>
      </c>
      <c r="EC244">
        <v>0.23880599999999999</v>
      </c>
      <c r="ED244">
        <v>0.23937900000000001</v>
      </c>
      <c r="EE244">
        <v>0.13924300000000001</v>
      </c>
      <c r="EF244">
        <v>0.132769</v>
      </c>
      <c r="EG244">
        <v>22927.8</v>
      </c>
      <c r="EH244">
        <v>23234.6</v>
      </c>
      <c r="EI244">
        <v>28035.7</v>
      </c>
      <c r="EJ244">
        <v>29415</v>
      </c>
      <c r="EK244">
        <v>33231.1</v>
      </c>
      <c r="EL244">
        <v>35421.599999999999</v>
      </c>
      <c r="EM244">
        <v>39592.400000000001</v>
      </c>
      <c r="EN244">
        <v>42042.3</v>
      </c>
      <c r="EO244">
        <v>2.18893</v>
      </c>
      <c r="EP244">
        <v>2.1800799999999998</v>
      </c>
      <c r="EQ244">
        <v>0.109386</v>
      </c>
      <c r="ER244">
        <v>0</v>
      </c>
      <c r="ES244">
        <v>30.627800000000001</v>
      </c>
      <c r="ET244">
        <v>999.9</v>
      </c>
      <c r="EU244">
        <v>71.099999999999994</v>
      </c>
      <c r="EV244">
        <v>34.799999999999997</v>
      </c>
      <c r="EW244">
        <v>39.304600000000001</v>
      </c>
      <c r="EX244">
        <v>56.468299999999999</v>
      </c>
      <c r="EY244">
        <v>-3.6057700000000001</v>
      </c>
      <c r="EZ244">
        <v>2</v>
      </c>
      <c r="FA244">
        <v>0.48238599999999998</v>
      </c>
      <c r="FB244">
        <v>0.12400899999999999</v>
      </c>
      <c r="FC244">
        <v>20.274999999999999</v>
      </c>
      <c r="FD244">
        <v>5.2168400000000004</v>
      </c>
      <c r="FE244">
        <v>12.0099</v>
      </c>
      <c r="FF244">
        <v>4.9865000000000004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1.86588</v>
      </c>
      <c r="FM244">
        <v>1.8623400000000001</v>
      </c>
      <c r="FN244">
        <v>1.86435</v>
      </c>
      <c r="FO244">
        <v>1.8604700000000001</v>
      </c>
      <c r="FP244">
        <v>1.86114</v>
      </c>
      <c r="FQ244">
        <v>1.8602799999999999</v>
      </c>
      <c r="FR244">
        <v>1.8620300000000001</v>
      </c>
      <c r="FS244">
        <v>1.85856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-8.44</v>
      </c>
      <c r="GH244">
        <v>0.2525</v>
      </c>
      <c r="GI244">
        <v>-4.6300871571038451</v>
      </c>
      <c r="GJ244">
        <v>-4.6782648166075668E-3</v>
      </c>
      <c r="GK244">
        <v>2.0645039605938809E-6</v>
      </c>
      <c r="GL244">
        <v>-4.2957140779123221E-10</v>
      </c>
      <c r="GM244">
        <v>-8.3289933805379121E-2</v>
      </c>
      <c r="GN244">
        <v>6.7050777095108757E-4</v>
      </c>
      <c r="GO244">
        <v>6.3862846072479287E-4</v>
      </c>
      <c r="GP244">
        <v>-1.0801389653900339E-5</v>
      </c>
      <c r="GQ244">
        <v>6</v>
      </c>
      <c r="GR244">
        <v>2074</v>
      </c>
      <c r="GS244">
        <v>4</v>
      </c>
      <c r="GT244">
        <v>34</v>
      </c>
      <c r="GU244">
        <v>164.7</v>
      </c>
      <c r="GV244">
        <v>165.1</v>
      </c>
      <c r="GW244">
        <v>3.8732899999999999</v>
      </c>
      <c r="GX244">
        <v>2.50244</v>
      </c>
      <c r="GY244">
        <v>2.04834</v>
      </c>
      <c r="GZ244">
        <v>2.6171899999999999</v>
      </c>
      <c r="HA244">
        <v>2.1972700000000001</v>
      </c>
      <c r="HB244">
        <v>2.35229</v>
      </c>
      <c r="HC244">
        <v>40.374499999999998</v>
      </c>
      <c r="HD244">
        <v>13.186400000000001</v>
      </c>
      <c r="HE244">
        <v>18</v>
      </c>
      <c r="HF244">
        <v>679.30200000000002</v>
      </c>
      <c r="HG244">
        <v>747.91800000000001</v>
      </c>
      <c r="HH244">
        <v>30.999700000000001</v>
      </c>
      <c r="HI244">
        <v>33.478900000000003</v>
      </c>
      <c r="HJ244">
        <v>30</v>
      </c>
      <c r="HK244">
        <v>33.4268</v>
      </c>
      <c r="HL244">
        <v>33.44</v>
      </c>
      <c r="HM244">
        <v>77.468299999999999</v>
      </c>
      <c r="HN244">
        <v>22.6751</v>
      </c>
      <c r="HO244">
        <v>97.022300000000001</v>
      </c>
      <c r="HP244">
        <v>31</v>
      </c>
      <c r="HQ244">
        <v>1528.7</v>
      </c>
      <c r="HR244">
        <v>32.319800000000001</v>
      </c>
      <c r="HS244">
        <v>98.817499999999995</v>
      </c>
      <c r="HT244">
        <v>97.494299999999996</v>
      </c>
    </row>
    <row r="245" spans="1:228" x14ac:dyDescent="0.2">
      <c r="A245">
        <v>230</v>
      </c>
      <c r="B245">
        <v>1678134867.0999999</v>
      </c>
      <c r="C245">
        <v>914.5</v>
      </c>
      <c r="D245" t="s">
        <v>819</v>
      </c>
      <c r="E245" t="s">
        <v>820</v>
      </c>
      <c r="F245">
        <v>4</v>
      </c>
      <c r="G245">
        <v>1678134865.0999999</v>
      </c>
      <c r="H245">
        <f t="shared" si="102"/>
        <v>2.1187632721650792E-3</v>
      </c>
      <c r="I245">
        <f t="shared" si="103"/>
        <v>2.1187632721650793</v>
      </c>
      <c r="J245">
        <f t="shared" si="104"/>
        <v>20.251420200466885</v>
      </c>
      <c r="K245">
        <f t="shared" si="105"/>
        <v>1489.748571428571</v>
      </c>
      <c r="L245">
        <f t="shared" si="106"/>
        <v>1232.8266178622769</v>
      </c>
      <c r="M245">
        <f t="shared" si="107"/>
        <v>124.70378343787314</v>
      </c>
      <c r="N245">
        <f t="shared" si="108"/>
        <v>150.69214156849361</v>
      </c>
      <c r="O245">
        <f t="shared" si="109"/>
        <v>0.14772788842368451</v>
      </c>
      <c r="P245">
        <f t="shared" si="110"/>
        <v>2.7692968828866351</v>
      </c>
      <c r="Q245">
        <f t="shared" si="111"/>
        <v>0.14348539494208662</v>
      </c>
      <c r="R245">
        <f t="shared" si="112"/>
        <v>9.0049394525119231E-2</v>
      </c>
      <c r="S245">
        <f t="shared" si="113"/>
        <v>226.12807809302848</v>
      </c>
      <c r="T245">
        <f t="shared" si="114"/>
        <v>33.396278847441238</v>
      </c>
      <c r="U245">
        <f t="shared" si="115"/>
        <v>32.401714285714277</v>
      </c>
      <c r="V245">
        <f t="shared" si="116"/>
        <v>4.8847360437404079</v>
      </c>
      <c r="W245">
        <f t="shared" si="117"/>
        <v>69.994046245429303</v>
      </c>
      <c r="X245">
        <f t="shared" si="118"/>
        <v>3.452630387845506</v>
      </c>
      <c r="Y245">
        <f t="shared" si="119"/>
        <v>4.9327486737073247</v>
      </c>
      <c r="Z245">
        <f t="shared" si="120"/>
        <v>1.4321056558949019</v>
      </c>
      <c r="AA245">
        <f t="shared" si="121"/>
        <v>-93.437460302479991</v>
      </c>
      <c r="AB245">
        <f t="shared" si="122"/>
        <v>25.892596704276151</v>
      </c>
      <c r="AC245">
        <f t="shared" si="123"/>
        <v>2.130598546234999</v>
      </c>
      <c r="AD245">
        <f t="shared" si="124"/>
        <v>160.71381304105964</v>
      </c>
      <c r="AE245">
        <f t="shared" si="125"/>
        <v>30.875265380509422</v>
      </c>
      <c r="AF245">
        <f t="shared" si="126"/>
        <v>2.1215622129599367</v>
      </c>
      <c r="AG245">
        <f t="shared" si="127"/>
        <v>20.251420200466885</v>
      </c>
      <c r="AH245">
        <v>1570.874624470016</v>
      </c>
      <c r="AI245">
        <v>1544.973999999999</v>
      </c>
      <c r="AJ245">
        <v>1.7163720642836739</v>
      </c>
      <c r="AK245">
        <v>62.734653934625719</v>
      </c>
      <c r="AL245">
        <f t="shared" si="128"/>
        <v>2.1187632721650793</v>
      </c>
      <c r="AM245">
        <v>32.24161165461885</v>
      </c>
      <c r="AN245">
        <v>34.130820606060603</v>
      </c>
      <c r="AO245">
        <v>-4.8934868344063642E-5</v>
      </c>
      <c r="AP245">
        <v>100.3352754229541</v>
      </c>
      <c r="AQ245">
        <v>18</v>
      </c>
      <c r="AR245">
        <v>3</v>
      </c>
      <c r="AS245">
        <f t="shared" si="129"/>
        <v>1</v>
      </c>
      <c r="AT245">
        <f t="shared" si="130"/>
        <v>0</v>
      </c>
      <c r="AU245">
        <f t="shared" si="131"/>
        <v>47447.805889249146</v>
      </c>
      <c r="AV245">
        <f t="shared" si="132"/>
        <v>1200.06</v>
      </c>
      <c r="AW245">
        <f t="shared" si="133"/>
        <v>1025.9770850222944</v>
      </c>
      <c r="AX245">
        <f t="shared" si="134"/>
        <v>0.85493815727738154</v>
      </c>
      <c r="AY245">
        <f t="shared" si="135"/>
        <v>0.18843064354534647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1678134865.0999999</v>
      </c>
      <c r="BF245">
        <v>1489.748571428571</v>
      </c>
      <c r="BG245">
        <v>1521.1642857142861</v>
      </c>
      <c r="BH245">
        <v>34.132842857142847</v>
      </c>
      <c r="BI245">
        <v>32.241442857142857</v>
      </c>
      <c r="BJ245">
        <v>1498.1985714285711</v>
      </c>
      <c r="BK245">
        <v>33.880414285714288</v>
      </c>
      <c r="BL245">
        <v>650.04142857142858</v>
      </c>
      <c r="BM245">
        <v>101.05285714285711</v>
      </c>
      <c r="BN245">
        <v>9.9877257142857154E-2</v>
      </c>
      <c r="BO245">
        <v>32.575142857142858</v>
      </c>
      <c r="BP245">
        <v>32.401714285714277</v>
      </c>
      <c r="BQ245">
        <v>999.89999999999986</v>
      </c>
      <c r="BR245">
        <v>0</v>
      </c>
      <c r="BS245">
        <v>0</v>
      </c>
      <c r="BT245">
        <v>9018.3028571428567</v>
      </c>
      <c r="BU245">
        <v>0</v>
      </c>
      <c r="BV245">
        <v>59.160071428571428</v>
      </c>
      <c r="BW245">
        <v>-31.415328571428571</v>
      </c>
      <c r="BX245">
        <v>1542.3957142857139</v>
      </c>
      <c r="BY245">
        <v>1571.8442857142859</v>
      </c>
      <c r="BZ245">
        <v>1.891394285714286</v>
      </c>
      <c r="CA245">
        <v>1521.1642857142861</v>
      </c>
      <c r="CB245">
        <v>32.241442857142857</v>
      </c>
      <c r="CC245">
        <v>3.44922</v>
      </c>
      <c r="CD245">
        <v>3.258088571428571</v>
      </c>
      <c r="CE245">
        <v>26.371857142857149</v>
      </c>
      <c r="CF245">
        <v>25.409242857142861</v>
      </c>
      <c r="CG245">
        <v>1200.06</v>
      </c>
      <c r="CH245">
        <v>0.49997842857142849</v>
      </c>
      <c r="CI245">
        <v>0.50002157142857129</v>
      </c>
      <c r="CJ245">
        <v>0</v>
      </c>
      <c r="CK245">
        <v>1116.728571428572</v>
      </c>
      <c r="CL245">
        <v>4.9990899999999998</v>
      </c>
      <c r="CM245">
        <v>12146.242857142861</v>
      </c>
      <c r="CN245">
        <v>9558.2857142857138</v>
      </c>
      <c r="CO245">
        <v>42.58</v>
      </c>
      <c r="CP245">
        <v>44</v>
      </c>
      <c r="CQ245">
        <v>43.375</v>
      </c>
      <c r="CR245">
        <v>43.186999999999998</v>
      </c>
      <c r="CS245">
        <v>43.875</v>
      </c>
      <c r="CT245">
        <v>597.50428571428563</v>
      </c>
      <c r="CU245">
        <v>597.55571428571432</v>
      </c>
      <c r="CV245">
        <v>0</v>
      </c>
      <c r="CW245">
        <v>1678134909.4000001</v>
      </c>
      <c r="CX245">
        <v>0</v>
      </c>
      <c r="CY245">
        <v>1678124978.5</v>
      </c>
      <c r="CZ245" t="s">
        <v>356</v>
      </c>
      <c r="DA245">
        <v>1678124978.5</v>
      </c>
      <c r="DB245">
        <v>1678124958</v>
      </c>
      <c r="DC245">
        <v>13</v>
      </c>
      <c r="DD245">
        <v>-0.20300000000000001</v>
      </c>
      <c r="DE245">
        <v>-1.0999999999999999E-2</v>
      </c>
      <c r="DF245">
        <v>-7.2679999999999998</v>
      </c>
      <c r="DG245">
        <v>0.23699999999999999</v>
      </c>
      <c r="DH245">
        <v>791</v>
      </c>
      <c r="DI245">
        <v>32</v>
      </c>
      <c r="DJ245">
        <v>0.03</v>
      </c>
      <c r="DK245">
        <v>7.0000000000000007E-2</v>
      </c>
      <c r="DL245">
        <v>-31.329587499999999</v>
      </c>
      <c r="DM245">
        <v>-0.68400337711064929</v>
      </c>
      <c r="DN245">
        <v>9.2044123080998741E-2</v>
      </c>
      <c r="DO245">
        <v>0</v>
      </c>
      <c r="DP245">
        <v>1.9022622499999999</v>
      </c>
      <c r="DQ245">
        <v>-6.245684803002273E-2</v>
      </c>
      <c r="DR245">
        <v>6.1249965255092123E-3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371</v>
      </c>
      <c r="EA245">
        <v>3.2963800000000001</v>
      </c>
      <c r="EB245">
        <v>2.6251500000000001</v>
      </c>
      <c r="EC245">
        <v>0.23943999999999999</v>
      </c>
      <c r="ED245">
        <v>0.24002100000000001</v>
      </c>
      <c r="EE245">
        <v>0.13923199999999999</v>
      </c>
      <c r="EF245">
        <v>0.13277</v>
      </c>
      <c r="EG245">
        <v>22907.200000000001</v>
      </c>
      <c r="EH245">
        <v>23214.799999999999</v>
      </c>
      <c r="EI245">
        <v>28034</v>
      </c>
      <c r="EJ245">
        <v>29414.799999999999</v>
      </c>
      <c r="EK245">
        <v>33229.9</v>
      </c>
      <c r="EL245">
        <v>35421</v>
      </c>
      <c r="EM245">
        <v>39590.400000000001</v>
      </c>
      <c r="EN245">
        <v>42041.599999999999</v>
      </c>
      <c r="EO245">
        <v>2.1888299999999998</v>
      </c>
      <c r="EP245">
        <v>2.18045</v>
      </c>
      <c r="EQ245">
        <v>0.10978400000000001</v>
      </c>
      <c r="ER245">
        <v>0</v>
      </c>
      <c r="ES245">
        <v>30.618500000000001</v>
      </c>
      <c r="ET245">
        <v>999.9</v>
      </c>
      <c r="EU245">
        <v>71.099999999999994</v>
      </c>
      <c r="EV245">
        <v>34.799999999999997</v>
      </c>
      <c r="EW245">
        <v>39.302500000000002</v>
      </c>
      <c r="EX245">
        <v>56.318300000000001</v>
      </c>
      <c r="EY245">
        <v>-3.6618599999999999</v>
      </c>
      <c r="EZ245">
        <v>2</v>
      </c>
      <c r="FA245">
        <v>0.48225899999999999</v>
      </c>
      <c r="FB245">
        <v>0.12155199999999999</v>
      </c>
      <c r="FC245">
        <v>20.274999999999999</v>
      </c>
      <c r="FD245">
        <v>5.2174399999999999</v>
      </c>
      <c r="FE245">
        <v>12.0099</v>
      </c>
      <c r="FF245">
        <v>4.9867999999999997</v>
      </c>
      <c r="FG245">
        <v>3.2846500000000001</v>
      </c>
      <c r="FH245">
        <v>9999</v>
      </c>
      <c r="FI245">
        <v>9999</v>
      </c>
      <c r="FJ245">
        <v>9999</v>
      </c>
      <c r="FK245">
        <v>999.9</v>
      </c>
      <c r="FL245">
        <v>1.86588</v>
      </c>
      <c r="FM245">
        <v>1.8623400000000001</v>
      </c>
      <c r="FN245">
        <v>1.8643400000000001</v>
      </c>
      <c r="FO245">
        <v>1.8604400000000001</v>
      </c>
      <c r="FP245">
        <v>1.86113</v>
      </c>
      <c r="FQ245">
        <v>1.86032</v>
      </c>
      <c r="FR245">
        <v>1.8620300000000001</v>
      </c>
      <c r="FS245">
        <v>1.8585499999999999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-8.4600000000000009</v>
      </c>
      <c r="GH245">
        <v>0.25240000000000001</v>
      </c>
      <c r="GI245">
        <v>-4.6300871571038451</v>
      </c>
      <c r="GJ245">
        <v>-4.6782648166075668E-3</v>
      </c>
      <c r="GK245">
        <v>2.0645039605938809E-6</v>
      </c>
      <c r="GL245">
        <v>-4.2957140779123221E-10</v>
      </c>
      <c r="GM245">
        <v>-8.3289933805379121E-2</v>
      </c>
      <c r="GN245">
        <v>6.7050777095108757E-4</v>
      </c>
      <c r="GO245">
        <v>6.3862846072479287E-4</v>
      </c>
      <c r="GP245">
        <v>-1.0801389653900339E-5</v>
      </c>
      <c r="GQ245">
        <v>6</v>
      </c>
      <c r="GR245">
        <v>2074</v>
      </c>
      <c r="GS245">
        <v>4</v>
      </c>
      <c r="GT245">
        <v>34</v>
      </c>
      <c r="GU245">
        <v>164.8</v>
      </c>
      <c r="GV245">
        <v>165.2</v>
      </c>
      <c r="GW245">
        <v>3.88672</v>
      </c>
      <c r="GX245">
        <v>2.50366</v>
      </c>
      <c r="GY245">
        <v>2.04834</v>
      </c>
      <c r="GZ245">
        <v>2.6171899999999999</v>
      </c>
      <c r="HA245">
        <v>2.1972700000000001</v>
      </c>
      <c r="HB245">
        <v>2.33765</v>
      </c>
      <c r="HC245">
        <v>40.374499999999998</v>
      </c>
      <c r="HD245">
        <v>13.1776</v>
      </c>
      <c r="HE245">
        <v>18</v>
      </c>
      <c r="HF245">
        <v>679.221</v>
      </c>
      <c r="HG245">
        <v>748.28</v>
      </c>
      <c r="HH245">
        <v>30.999500000000001</v>
      </c>
      <c r="HI245">
        <v>33.478900000000003</v>
      </c>
      <c r="HJ245">
        <v>30.0001</v>
      </c>
      <c r="HK245">
        <v>33.4268</v>
      </c>
      <c r="HL245">
        <v>33.44</v>
      </c>
      <c r="HM245">
        <v>77.735200000000006</v>
      </c>
      <c r="HN245">
        <v>22.6751</v>
      </c>
      <c r="HO245">
        <v>97.022300000000001</v>
      </c>
      <c r="HP245">
        <v>31</v>
      </c>
      <c r="HQ245">
        <v>1535.38</v>
      </c>
      <c r="HR245">
        <v>32.328600000000002</v>
      </c>
      <c r="HS245">
        <v>98.812100000000001</v>
      </c>
      <c r="HT245">
        <v>97.493099999999998</v>
      </c>
    </row>
    <row r="246" spans="1:228" x14ac:dyDescent="0.2">
      <c r="A246">
        <v>231</v>
      </c>
      <c r="B246">
        <v>1678134871.0999999</v>
      </c>
      <c r="C246">
        <v>918.5</v>
      </c>
      <c r="D246" t="s">
        <v>821</v>
      </c>
      <c r="E246" t="s">
        <v>822</v>
      </c>
      <c r="F246">
        <v>4</v>
      </c>
      <c r="G246">
        <v>1678134868.7874999</v>
      </c>
      <c r="H246">
        <f t="shared" si="102"/>
        <v>2.1193263848398591E-3</v>
      </c>
      <c r="I246">
        <f t="shared" si="103"/>
        <v>2.1193263848398591</v>
      </c>
      <c r="J246">
        <f t="shared" si="104"/>
        <v>20.21781954201262</v>
      </c>
      <c r="K246">
        <f t="shared" si="105"/>
        <v>1495.93</v>
      </c>
      <c r="L246">
        <f t="shared" si="106"/>
        <v>1239.6705576018912</v>
      </c>
      <c r="M246">
        <f t="shared" si="107"/>
        <v>125.39790087316102</v>
      </c>
      <c r="N246">
        <f t="shared" si="108"/>
        <v>151.31962334901999</v>
      </c>
      <c r="O246">
        <f t="shared" si="109"/>
        <v>0.14800796225886201</v>
      </c>
      <c r="P246">
        <f t="shared" si="110"/>
        <v>2.7594287588005271</v>
      </c>
      <c r="Q246">
        <f t="shared" si="111"/>
        <v>0.14373486157134524</v>
      </c>
      <c r="R246">
        <f t="shared" si="112"/>
        <v>9.0207933591591127E-2</v>
      </c>
      <c r="S246">
        <f t="shared" si="113"/>
        <v>226.11132366087861</v>
      </c>
      <c r="T246">
        <f t="shared" si="114"/>
        <v>33.398327858970831</v>
      </c>
      <c r="U246">
        <f t="shared" si="115"/>
        <v>32.394012500000002</v>
      </c>
      <c r="V246">
        <f t="shared" si="116"/>
        <v>4.882613317976392</v>
      </c>
      <c r="W246">
        <f t="shared" si="117"/>
        <v>69.994530677209951</v>
      </c>
      <c r="X246">
        <f t="shared" si="118"/>
        <v>3.4525754014052015</v>
      </c>
      <c r="Y246">
        <f t="shared" si="119"/>
        <v>4.9326359759839802</v>
      </c>
      <c r="Z246">
        <f t="shared" si="120"/>
        <v>1.4300379165711905</v>
      </c>
      <c r="AA246">
        <f t="shared" si="121"/>
        <v>-93.462293571437783</v>
      </c>
      <c r="AB246">
        <f t="shared" si="122"/>
        <v>26.885793768353267</v>
      </c>
      <c r="AC246">
        <f t="shared" si="123"/>
        <v>2.2201480068272845</v>
      </c>
      <c r="AD246">
        <f t="shared" si="124"/>
        <v>161.75497186462138</v>
      </c>
      <c r="AE246">
        <f t="shared" si="125"/>
        <v>30.902246234899984</v>
      </c>
      <c r="AF246">
        <f t="shared" si="126"/>
        <v>2.1186392858777325</v>
      </c>
      <c r="AG246">
        <f t="shared" si="127"/>
        <v>20.21781954201262</v>
      </c>
      <c r="AH246">
        <v>1577.8792345448439</v>
      </c>
      <c r="AI246">
        <v>1551.935999999999</v>
      </c>
      <c r="AJ246">
        <v>1.7357843577920899</v>
      </c>
      <c r="AK246">
        <v>62.734653934625719</v>
      </c>
      <c r="AL246">
        <f t="shared" si="128"/>
        <v>2.1193263848398591</v>
      </c>
      <c r="AM246">
        <v>32.242636136626231</v>
      </c>
      <c r="AN246">
        <v>34.132010303030313</v>
      </c>
      <c r="AO246">
        <v>6.1893776400483238E-6</v>
      </c>
      <c r="AP246">
        <v>100.3352754229541</v>
      </c>
      <c r="AQ246">
        <v>18</v>
      </c>
      <c r="AR246">
        <v>3</v>
      </c>
      <c r="AS246">
        <f t="shared" si="129"/>
        <v>1</v>
      </c>
      <c r="AT246">
        <f t="shared" si="130"/>
        <v>0</v>
      </c>
      <c r="AU246">
        <f t="shared" si="131"/>
        <v>47176.254530225197</v>
      </c>
      <c r="AV246">
        <f t="shared" si="132"/>
        <v>1199.9775</v>
      </c>
      <c r="AW246">
        <f t="shared" si="133"/>
        <v>1025.9059262491598</v>
      </c>
      <c r="AX246">
        <f t="shared" si="134"/>
        <v>0.85493763528829492</v>
      </c>
      <c r="AY246">
        <f t="shared" si="135"/>
        <v>0.18842963610640917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1678134868.7874999</v>
      </c>
      <c r="BF246">
        <v>1495.93</v>
      </c>
      <c r="BG246">
        <v>1527.3787500000001</v>
      </c>
      <c r="BH246">
        <v>34.131800000000013</v>
      </c>
      <c r="BI246">
        <v>32.243000000000002</v>
      </c>
      <c r="BJ246">
        <v>1504.3887500000001</v>
      </c>
      <c r="BK246">
        <v>33.879399999999997</v>
      </c>
      <c r="BL246">
        <v>650.04012499999999</v>
      </c>
      <c r="BM246">
        <v>101.054125</v>
      </c>
      <c r="BN246">
        <v>0.100089</v>
      </c>
      <c r="BO246">
        <v>32.574737499999998</v>
      </c>
      <c r="BP246">
        <v>32.394012500000002</v>
      </c>
      <c r="BQ246">
        <v>999.9</v>
      </c>
      <c r="BR246">
        <v>0</v>
      </c>
      <c r="BS246">
        <v>0</v>
      </c>
      <c r="BT246">
        <v>8965.7824999999993</v>
      </c>
      <c r="BU246">
        <v>0</v>
      </c>
      <c r="BV246">
        <v>61.609450000000002</v>
      </c>
      <c r="BW246">
        <v>-31.448812499999999</v>
      </c>
      <c r="BX246">
        <v>1548.7925</v>
      </c>
      <c r="BY246">
        <v>1578.2662499999999</v>
      </c>
      <c r="BZ246">
        <v>1.88877625</v>
      </c>
      <c r="CA246">
        <v>1527.3787500000001</v>
      </c>
      <c r="CB246">
        <v>32.243000000000002</v>
      </c>
      <c r="CC246">
        <v>3.4491624999999999</v>
      </c>
      <c r="CD246">
        <v>3.2582949999999999</v>
      </c>
      <c r="CE246">
        <v>26.3715625</v>
      </c>
      <c r="CF246">
        <v>25.410299999999999</v>
      </c>
      <c r="CG246">
        <v>1199.9775</v>
      </c>
      <c r="CH246">
        <v>0.49999399999999988</v>
      </c>
      <c r="CI246">
        <v>0.50000599999999995</v>
      </c>
      <c r="CJ246">
        <v>0</v>
      </c>
      <c r="CK246">
        <v>1116.60625</v>
      </c>
      <c r="CL246">
        <v>4.9990899999999998</v>
      </c>
      <c r="CM246">
        <v>12144.0875</v>
      </c>
      <c r="CN246">
        <v>9557.65625</v>
      </c>
      <c r="CO246">
        <v>42.601374999999997</v>
      </c>
      <c r="CP246">
        <v>44</v>
      </c>
      <c r="CQ246">
        <v>43.375</v>
      </c>
      <c r="CR246">
        <v>43.186999999999998</v>
      </c>
      <c r="CS246">
        <v>43.875</v>
      </c>
      <c r="CT246">
        <v>597.4849999999999</v>
      </c>
      <c r="CU246">
        <v>597.495</v>
      </c>
      <c r="CV246">
        <v>0</v>
      </c>
      <c r="CW246">
        <v>1678134913</v>
      </c>
      <c r="CX246">
        <v>0</v>
      </c>
      <c r="CY246">
        <v>1678124978.5</v>
      </c>
      <c r="CZ246" t="s">
        <v>356</v>
      </c>
      <c r="DA246">
        <v>1678124978.5</v>
      </c>
      <c r="DB246">
        <v>1678124958</v>
      </c>
      <c r="DC246">
        <v>13</v>
      </c>
      <c r="DD246">
        <v>-0.20300000000000001</v>
      </c>
      <c r="DE246">
        <v>-1.0999999999999999E-2</v>
      </c>
      <c r="DF246">
        <v>-7.2679999999999998</v>
      </c>
      <c r="DG246">
        <v>0.23699999999999999</v>
      </c>
      <c r="DH246">
        <v>791</v>
      </c>
      <c r="DI246">
        <v>32</v>
      </c>
      <c r="DJ246">
        <v>0.03</v>
      </c>
      <c r="DK246">
        <v>7.0000000000000007E-2</v>
      </c>
      <c r="DL246">
        <v>-31.371212195121949</v>
      </c>
      <c r="DM246">
        <v>-0.60969198606272534</v>
      </c>
      <c r="DN246">
        <v>8.6747433209013167E-2</v>
      </c>
      <c r="DO246">
        <v>0</v>
      </c>
      <c r="DP246">
        <v>1.8988807317073171</v>
      </c>
      <c r="DQ246">
        <v>-6.6651846689893504E-2</v>
      </c>
      <c r="DR246">
        <v>6.6680945427054286E-3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371</v>
      </c>
      <c r="EA246">
        <v>3.2964600000000002</v>
      </c>
      <c r="EB246">
        <v>2.6250599999999999</v>
      </c>
      <c r="EC246">
        <v>0.24008099999999999</v>
      </c>
      <c r="ED246">
        <v>0.24065</v>
      </c>
      <c r="EE246">
        <v>0.13923099999999999</v>
      </c>
      <c r="EF246">
        <v>0.13278000000000001</v>
      </c>
      <c r="EG246">
        <v>22888.3</v>
      </c>
      <c r="EH246">
        <v>23195.599999999999</v>
      </c>
      <c r="EI246">
        <v>28034.6</v>
      </c>
      <c r="EJ246">
        <v>29414.9</v>
      </c>
      <c r="EK246">
        <v>33230.400000000001</v>
      </c>
      <c r="EL246">
        <v>35420.699999999997</v>
      </c>
      <c r="EM246">
        <v>39591</v>
      </c>
      <c r="EN246">
        <v>42041.7</v>
      </c>
      <c r="EO246">
        <v>2.1892499999999999</v>
      </c>
      <c r="EP246">
        <v>2.1800000000000002</v>
      </c>
      <c r="EQ246">
        <v>0.109181</v>
      </c>
      <c r="ER246">
        <v>0</v>
      </c>
      <c r="ES246">
        <v>30.610399999999998</v>
      </c>
      <c r="ET246">
        <v>999.9</v>
      </c>
      <c r="EU246">
        <v>71.099999999999994</v>
      </c>
      <c r="EV246">
        <v>34.799999999999997</v>
      </c>
      <c r="EW246">
        <v>39.302500000000002</v>
      </c>
      <c r="EX246">
        <v>56.468299999999999</v>
      </c>
      <c r="EY246">
        <v>-3.67388</v>
      </c>
      <c r="EZ246">
        <v>2</v>
      </c>
      <c r="FA246">
        <v>0.48255100000000001</v>
      </c>
      <c r="FB246">
        <v>0.119167</v>
      </c>
      <c r="FC246">
        <v>20.275200000000002</v>
      </c>
      <c r="FD246">
        <v>5.2175900000000004</v>
      </c>
      <c r="FE246">
        <v>12.0098</v>
      </c>
      <c r="FF246">
        <v>4.9867499999999998</v>
      </c>
      <c r="FG246">
        <v>3.2846500000000001</v>
      </c>
      <c r="FH246">
        <v>9999</v>
      </c>
      <c r="FI246">
        <v>9999</v>
      </c>
      <c r="FJ246">
        <v>9999</v>
      </c>
      <c r="FK246">
        <v>999.9</v>
      </c>
      <c r="FL246">
        <v>1.8658600000000001</v>
      </c>
      <c r="FM246">
        <v>1.8623400000000001</v>
      </c>
      <c r="FN246">
        <v>1.8643400000000001</v>
      </c>
      <c r="FO246">
        <v>1.8604700000000001</v>
      </c>
      <c r="FP246">
        <v>1.86113</v>
      </c>
      <c r="FQ246">
        <v>1.8602799999999999</v>
      </c>
      <c r="FR246">
        <v>1.8620300000000001</v>
      </c>
      <c r="FS246">
        <v>1.85859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-8.4600000000000009</v>
      </c>
      <c r="GH246">
        <v>0.25240000000000001</v>
      </c>
      <c r="GI246">
        <v>-4.6300871571038451</v>
      </c>
      <c r="GJ246">
        <v>-4.6782648166075668E-3</v>
      </c>
      <c r="GK246">
        <v>2.0645039605938809E-6</v>
      </c>
      <c r="GL246">
        <v>-4.2957140779123221E-10</v>
      </c>
      <c r="GM246">
        <v>-8.3289933805379121E-2</v>
      </c>
      <c r="GN246">
        <v>6.7050777095108757E-4</v>
      </c>
      <c r="GO246">
        <v>6.3862846072479287E-4</v>
      </c>
      <c r="GP246">
        <v>-1.0801389653900339E-5</v>
      </c>
      <c r="GQ246">
        <v>6</v>
      </c>
      <c r="GR246">
        <v>2074</v>
      </c>
      <c r="GS246">
        <v>4</v>
      </c>
      <c r="GT246">
        <v>34</v>
      </c>
      <c r="GU246">
        <v>164.9</v>
      </c>
      <c r="GV246">
        <v>165.2</v>
      </c>
      <c r="GW246">
        <v>3.90015</v>
      </c>
      <c r="GX246">
        <v>2.5097700000000001</v>
      </c>
      <c r="GY246">
        <v>2.04834</v>
      </c>
      <c r="GZ246">
        <v>2.6171899999999999</v>
      </c>
      <c r="HA246">
        <v>2.1972700000000001</v>
      </c>
      <c r="HB246">
        <v>2.3339799999999999</v>
      </c>
      <c r="HC246">
        <v>40.374499999999998</v>
      </c>
      <c r="HD246">
        <v>13.0463</v>
      </c>
      <c r="HE246">
        <v>18</v>
      </c>
      <c r="HF246">
        <v>679.56700000000001</v>
      </c>
      <c r="HG246">
        <v>747.846</v>
      </c>
      <c r="HH246">
        <v>30.999400000000001</v>
      </c>
      <c r="HI246">
        <v>33.478900000000003</v>
      </c>
      <c r="HJ246">
        <v>30.0002</v>
      </c>
      <c r="HK246">
        <v>33.4268</v>
      </c>
      <c r="HL246">
        <v>33.44</v>
      </c>
      <c r="HM246">
        <v>78.001099999999994</v>
      </c>
      <c r="HN246">
        <v>22.6751</v>
      </c>
      <c r="HO246">
        <v>97.022300000000001</v>
      </c>
      <c r="HP246">
        <v>31</v>
      </c>
      <c r="HQ246">
        <v>1542.07</v>
      </c>
      <c r="HR246">
        <v>32.350200000000001</v>
      </c>
      <c r="HS246">
        <v>98.813699999999997</v>
      </c>
      <c r="HT246">
        <v>97.493300000000005</v>
      </c>
    </row>
    <row r="247" spans="1:228" x14ac:dyDescent="0.2">
      <c r="A247">
        <v>232</v>
      </c>
      <c r="B247">
        <v>1678134875.0999999</v>
      </c>
      <c r="C247">
        <v>922.5</v>
      </c>
      <c r="D247" t="s">
        <v>823</v>
      </c>
      <c r="E247" t="s">
        <v>824</v>
      </c>
      <c r="F247">
        <v>4</v>
      </c>
      <c r="G247">
        <v>1678134873.0999999</v>
      </c>
      <c r="H247">
        <f t="shared" si="102"/>
        <v>2.1101439298245183E-3</v>
      </c>
      <c r="I247">
        <f t="shared" si="103"/>
        <v>2.1101439298245181</v>
      </c>
      <c r="J247">
        <f t="shared" si="104"/>
        <v>20.209228373811378</v>
      </c>
      <c r="K247">
        <f t="shared" si="105"/>
        <v>1503.1071428571429</v>
      </c>
      <c r="L247">
        <f t="shared" si="106"/>
        <v>1246.5053050881966</v>
      </c>
      <c r="M247">
        <f t="shared" si="107"/>
        <v>126.09200138814678</v>
      </c>
      <c r="N247">
        <f t="shared" si="108"/>
        <v>152.04892203027248</v>
      </c>
      <c r="O247">
        <f t="shared" si="109"/>
        <v>0.14776337847462315</v>
      </c>
      <c r="P247">
        <f t="shared" si="110"/>
        <v>2.7596737704427725</v>
      </c>
      <c r="Q247">
        <f t="shared" si="111"/>
        <v>0.14350453637839616</v>
      </c>
      <c r="R247">
        <f t="shared" si="112"/>
        <v>9.0062750847566569E-2</v>
      </c>
      <c r="S247">
        <f t="shared" si="113"/>
        <v>226.11987652027958</v>
      </c>
      <c r="T247">
        <f t="shared" si="114"/>
        <v>33.400361656934045</v>
      </c>
      <c r="U247">
        <f t="shared" si="115"/>
        <v>32.378928571428567</v>
      </c>
      <c r="V247">
        <f t="shared" si="116"/>
        <v>4.878458290645681</v>
      </c>
      <c r="W247">
        <f t="shared" si="117"/>
        <v>69.990095722288359</v>
      </c>
      <c r="X247">
        <f t="shared" si="118"/>
        <v>3.4522659517042293</v>
      </c>
      <c r="Y247">
        <f t="shared" si="119"/>
        <v>4.9325064011947832</v>
      </c>
      <c r="Z247">
        <f t="shared" si="120"/>
        <v>1.4261923389414517</v>
      </c>
      <c r="AA247">
        <f t="shared" si="121"/>
        <v>-93.05734730526126</v>
      </c>
      <c r="AB247">
        <f t="shared" si="122"/>
        <v>29.063018926226427</v>
      </c>
      <c r="AC247">
        <f t="shared" si="123"/>
        <v>2.3995404516781749</v>
      </c>
      <c r="AD247">
        <f t="shared" si="124"/>
        <v>164.52508859292291</v>
      </c>
      <c r="AE247">
        <f t="shared" si="125"/>
        <v>30.898681729944553</v>
      </c>
      <c r="AF247">
        <f t="shared" si="126"/>
        <v>2.1103214744430621</v>
      </c>
      <c r="AG247">
        <f t="shared" si="127"/>
        <v>20.209228373811378</v>
      </c>
      <c r="AH247">
        <v>1584.737519289492</v>
      </c>
      <c r="AI247">
        <v>1558.820303030303</v>
      </c>
      <c r="AJ247">
        <v>1.7306394760117261</v>
      </c>
      <c r="AK247">
        <v>62.734653934625719</v>
      </c>
      <c r="AL247">
        <f t="shared" si="128"/>
        <v>2.1101439298245181</v>
      </c>
      <c r="AM247">
        <v>32.244201789919707</v>
      </c>
      <c r="AN247">
        <v>34.125778787878772</v>
      </c>
      <c r="AO247">
        <v>-3.5306439623657123E-5</v>
      </c>
      <c r="AP247">
        <v>100.3352754229541</v>
      </c>
      <c r="AQ247">
        <v>18</v>
      </c>
      <c r="AR247">
        <v>3</v>
      </c>
      <c r="AS247">
        <f t="shared" si="129"/>
        <v>1</v>
      </c>
      <c r="AT247">
        <f t="shared" si="130"/>
        <v>0</v>
      </c>
      <c r="AU247">
        <f t="shared" si="131"/>
        <v>47183.079813838682</v>
      </c>
      <c r="AV247">
        <f t="shared" si="132"/>
        <v>1200.025714285714</v>
      </c>
      <c r="AW247">
        <f t="shared" si="133"/>
        <v>1025.9468707358958</v>
      </c>
      <c r="AX247">
        <f t="shared" si="134"/>
        <v>0.85493740552598552</v>
      </c>
      <c r="AY247">
        <f t="shared" si="135"/>
        <v>0.1884291926651521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1678134873.0999999</v>
      </c>
      <c r="BF247">
        <v>1503.1071428571429</v>
      </c>
      <c r="BG247">
        <v>1534.5571428571429</v>
      </c>
      <c r="BH247">
        <v>34.128</v>
      </c>
      <c r="BI247">
        <v>32.246485714285711</v>
      </c>
      <c r="BJ247">
        <v>1511.5771428571429</v>
      </c>
      <c r="BK247">
        <v>33.875614285714278</v>
      </c>
      <c r="BL247">
        <v>649.99785714285724</v>
      </c>
      <c r="BM247">
        <v>101.0564285714286</v>
      </c>
      <c r="BN247">
        <v>9.9981171428571422E-2</v>
      </c>
      <c r="BO247">
        <v>32.574271428571429</v>
      </c>
      <c r="BP247">
        <v>32.378928571428567</v>
      </c>
      <c r="BQ247">
        <v>999.89999999999986</v>
      </c>
      <c r="BR247">
        <v>0</v>
      </c>
      <c r="BS247">
        <v>0</v>
      </c>
      <c r="BT247">
        <v>8966.8771428571417</v>
      </c>
      <c r="BU247">
        <v>0</v>
      </c>
      <c r="BV247">
        <v>64.363314285714281</v>
      </c>
      <c r="BW247">
        <v>-31.4496</v>
      </c>
      <c r="BX247">
        <v>1556.2185714285711</v>
      </c>
      <c r="BY247">
        <v>1585.6885714285711</v>
      </c>
      <c r="BZ247">
        <v>1.881525714285714</v>
      </c>
      <c r="CA247">
        <v>1534.5571428571429</v>
      </c>
      <c r="CB247">
        <v>32.246485714285711</v>
      </c>
      <c r="CC247">
        <v>3.4488514285714289</v>
      </c>
      <c r="CD247">
        <v>3.2587100000000002</v>
      </c>
      <c r="CE247">
        <v>26.37002857142857</v>
      </c>
      <c r="CF247">
        <v>25.412457142857139</v>
      </c>
      <c r="CG247">
        <v>1200.025714285714</v>
      </c>
      <c r="CH247">
        <v>0.50000257142857141</v>
      </c>
      <c r="CI247">
        <v>0.49999742857142848</v>
      </c>
      <c r="CJ247">
        <v>0</v>
      </c>
      <c r="CK247">
        <v>1116.5942857142859</v>
      </c>
      <c r="CL247">
        <v>4.9990899999999998</v>
      </c>
      <c r="CM247">
        <v>12143.7</v>
      </c>
      <c r="CN247">
        <v>9558.057142857142</v>
      </c>
      <c r="CO247">
        <v>42.588999999999999</v>
      </c>
      <c r="CP247">
        <v>44</v>
      </c>
      <c r="CQ247">
        <v>43.375</v>
      </c>
      <c r="CR247">
        <v>43.186999999999998</v>
      </c>
      <c r="CS247">
        <v>43.875</v>
      </c>
      <c r="CT247">
        <v>597.51714285714286</v>
      </c>
      <c r="CU247">
        <v>597.50857142857149</v>
      </c>
      <c r="CV247">
        <v>0</v>
      </c>
      <c r="CW247">
        <v>1678134917.2</v>
      </c>
      <c r="CX247">
        <v>0</v>
      </c>
      <c r="CY247">
        <v>1678124978.5</v>
      </c>
      <c r="CZ247" t="s">
        <v>356</v>
      </c>
      <c r="DA247">
        <v>1678124978.5</v>
      </c>
      <c r="DB247">
        <v>1678124958</v>
      </c>
      <c r="DC247">
        <v>13</v>
      </c>
      <c r="DD247">
        <v>-0.20300000000000001</v>
      </c>
      <c r="DE247">
        <v>-1.0999999999999999E-2</v>
      </c>
      <c r="DF247">
        <v>-7.2679999999999998</v>
      </c>
      <c r="DG247">
        <v>0.23699999999999999</v>
      </c>
      <c r="DH247">
        <v>791</v>
      </c>
      <c r="DI247">
        <v>32</v>
      </c>
      <c r="DJ247">
        <v>0.03</v>
      </c>
      <c r="DK247">
        <v>7.0000000000000007E-2</v>
      </c>
      <c r="DL247">
        <v>-31.41272</v>
      </c>
      <c r="DM247">
        <v>-0.25478949343334922</v>
      </c>
      <c r="DN247">
        <v>5.4409375111280293E-2</v>
      </c>
      <c r="DO247">
        <v>0</v>
      </c>
      <c r="DP247">
        <v>1.8935930000000001</v>
      </c>
      <c r="DQ247">
        <v>-7.3287129455913647E-2</v>
      </c>
      <c r="DR247">
        <v>7.1508384823039993E-3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371</v>
      </c>
      <c r="EA247">
        <v>3.2962500000000001</v>
      </c>
      <c r="EB247">
        <v>2.6251699999999998</v>
      </c>
      <c r="EC247">
        <v>0.24072399999999999</v>
      </c>
      <c r="ED247">
        <v>0.241281</v>
      </c>
      <c r="EE247">
        <v>0.13922100000000001</v>
      </c>
      <c r="EF247">
        <v>0.13281799999999999</v>
      </c>
      <c r="EG247">
        <v>22868.7</v>
      </c>
      <c r="EH247">
        <v>23176.2</v>
      </c>
      <c r="EI247">
        <v>28034.3</v>
      </c>
      <c r="EJ247">
        <v>29414.9</v>
      </c>
      <c r="EK247">
        <v>33230.300000000003</v>
      </c>
      <c r="EL247">
        <v>35419.5</v>
      </c>
      <c r="EM247">
        <v>39590.300000000003</v>
      </c>
      <c r="EN247">
        <v>42042</v>
      </c>
      <c r="EO247">
        <v>2.1891500000000002</v>
      </c>
      <c r="EP247">
        <v>2.1803300000000001</v>
      </c>
      <c r="EQ247">
        <v>0.10949</v>
      </c>
      <c r="ER247">
        <v>0</v>
      </c>
      <c r="ES247">
        <v>30.604500000000002</v>
      </c>
      <c r="ET247">
        <v>999.9</v>
      </c>
      <c r="EU247">
        <v>71.099999999999994</v>
      </c>
      <c r="EV247">
        <v>34.799999999999997</v>
      </c>
      <c r="EW247">
        <v>39.298200000000001</v>
      </c>
      <c r="EX247">
        <v>56.6783</v>
      </c>
      <c r="EY247">
        <v>-3.5897399999999999</v>
      </c>
      <c r="EZ247">
        <v>2</v>
      </c>
      <c r="FA247">
        <v>0.48245900000000003</v>
      </c>
      <c r="FB247">
        <v>0.11586299999999999</v>
      </c>
      <c r="FC247">
        <v>20.275400000000001</v>
      </c>
      <c r="FD247">
        <v>5.21699</v>
      </c>
      <c r="FE247">
        <v>12.0099</v>
      </c>
      <c r="FF247">
        <v>4.9867999999999997</v>
      </c>
      <c r="FG247">
        <v>3.2846500000000001</v>
      </c>
      <c r="FH247">
        <v>9999</v>
      </c>
      <c r="FI247">
        <v>9999</v>
      </c>
      <c r="FJ247">
        <v>9999</v>
      </c>
      <c r="FK247">
        <v>999.9</v>
      </c>
      <c r="FL247">
        <v>1.86585</v>
      </c>
      <c r="FM247">
        <v>1.8623400000000001</v>
      </c>
      <c r="FN247">
        <v>1.8643400000000001</v>
      </c>
      <c r="FO247">
        <v>1.8604700000000001</v>
      </c>
      <c r="FP247">
        <v>1.86114</v>
      </c>
      <c r="FQ247">
        <v>1.8602799999999999</v>
      </c>
      <c r="FR247">
        <v>1.8620300000000001</v>
      </c>
      <c r="FS247">
        <v>1.8586100000000001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-8.48</v>
      </c>
      <c r="GH247">
        <v>0.25240000000000001</v>
      </c>
      <c r="GI247">
        <v>-4.6300871571038451</v>
      </c>
      <c r="GJ247">
        <v>-4.6782648166075668E-3</v>
      </c>
      <c r="GK247">
        <v>2.0645039605938809E-6</v>
      </c>
      <c r="GL247">
        <v>-4.2957140779123221E-10</v>
      </c>
      <c r="GM247">
        <v>-8.3289933805379121E-2</v>
      </c>
      <c r="GN247">
        <v>6.7050777095108757E-4</v>
      </c>
      <c r="GO247">
        <v>6.3862846072479287E-4</v>
      </c>
      <c r="GP247">
        <v>-1.0801389653900339E-5</v>
      </c>
      <c r="GQ247">
        <v>6</v>
      </c>
      <c r="GR247">
        <v>2074</v>
      </c>
      <c r="GS247">
        <v>4</v>
      </c>
      <c r="GT247">
        <v>34</v>
      </c>
      <c r="GU247">
        <v>164.9</v>
      </c>
      <c r="GV247">
        <v>165.3</v>
      </c>
      <c r="GW247">
        <v>3.91357</v>
      </c>
      <c r="GX247">
        <v>2.5061</v>
      </c>
      <c r="GY247">
        <v>2.04834</v>
      </c>
      <c r="GZ247">
        <v>2.6171899999999999</v>
      </c>
      <c r="HA247">
        <v>2.1972700000000001</v>
      </c>
      <c r="HB247">
        <v>2.3339799999999999</v>
      </c>
      <c r="HC247">
        <v>40.374499999999998</v>
      </c>
      <c r="HD247">
        <v>13.1251</v>
      </c>
      <c r="HE247">
        <v>18</v>
      </c>
      <c r="HF247">
        <v>679.48599999999999</v>
      </c>
      <c r="HG247">
        <v>748.15899999999999</v>
      </c>
      <c r="HH247">
        <v>30.999199999999998</v>
      </c>
      <c r="HI247">
        <v>33.478900000000003</v>
      </c>
      <c r="HJ247">
        <v>30.0001</v>
      </c>
      <c r="HK247">
        <v>33.4268</v>
      </c>
      <c r="HL247">
        <v>33.44</v>
      </c>
      <c r="HM247">
        <v>78.270300000000006</v>
      </c>
      <c r="HN247">
        <v>22.403700000000001</v>
      </c>
      <c r="HO247">
        <v>97.022300000000001</v>
      </c>
      <c r="HP247">
        <v>31</v>
      </c>
      <c r="HQ247">
        <v>1548.76</v>
      </c>
      <c r="HR247">
        <v>32.366900000000001</v>
      </c>
      <c r="HS247">
        <v>98.812399999999997</v>
      </c>
      <c r="HT247">
        <v>97.493799999999993</v>
      </c>
    </row>
    <row r="248" spans="1:228" x14ac:dyDescent="0.2">
      <c r="A248">
        <v>233</v>
      </c>
      <c r="B248">
        <v>1678134879.0999999</v>
      </c>
      <c r="C248">
        <v>926.5</v>
      </c>
      <c r="D248" t="s">
        <v>825</v>
      </c>
      <c r="E248" t="s">
        <v>826</v>
      </c>
      <c r="F248">
        <v>4</v>
      </c>
      <c r="G248">
        <v>1678134876.7874999</v>
      </c>
      <c r="H248">
        <f t="shared" si="102"/>
        <v>2.0948000751829345E-3</v>
      </c>
      <c r="I248">
        <f t="shared" si="103"/>
        <v>2.0948000751829343</v>
      </c>
      <c r="J248">
        <f t="shared" si="104"/>
        <v>20.089941142001926</v>
      </c>
      <c r="K248">
        <f t="shared" si="105"/>
        <v>1509.33375</v>
      </c>
      <c r="L248">
        <f t="shared" si="106"/>
        <v>1252.0050154526705</v>
      </c>
      <c r="M248">
        <f t="shared" si="107"/>
        <v>126.65119942802075</v>
      </c>
      <c r="N248">
        <f t="shared" si="108"/>
        <v>152.6822396199249</v>
      </c>
      <c r="O248">
        <f t="shared" si="109"/>
        <v>0.14649563790742789</v>
      </c>
      <c r="P248">
        <f t="shared" si="110"/>
        <v>2.7615955830832766</v>
      </c>
      <c r="Q248">
        <f t="shared" si="111"/>
        <v>0.14231126952889603</v>
      </c>
      <c r="R248">
        <f t="shared" si="112"/>
        <v>8.9310537003059687E-2</v>
      </c>
      <c r="S248">
        <f t="shared" si="113"/>
        <v>226.1233796100019</v>
      </c>
      <c r="T248">
        <f t="shared" si="114"/>
        <v>33.401568202509004</v>
      </c>
      <c r="U248">
        <f t="shared" si="115"/>
        <v>32.385075000000001</v>
      </c>
      <c r="V248">
        <f t="shared" si="116"/>
        <v>4.8801510176009772</v>
      </c>
      <c r="W248">
        <f t="shared" si="117"/>
        <v>70.003377234556737</v>
      </c>
      <c r="X248">
        <f t="shared" si="118"/>
        <v>3.4524376764386573</v>
      </c>
      <c r="Y248">
        <f t="shared" si="119"/>
        <v>4.931815882069162</v>
      </c>
      <c r="Z248">
        <f t="shared" si="120"/>
        <v>1.42771334116232</v>
      </c>
      <c r="AA248">
        <f t="shared" si="121"/>
        <v>-92.38068331556741</v>
      </c>
      <c r="AB248">
        <f t="shared" si="122"/>
        <v>27.798343478000405</v>
      </c>
      <c r="AC248">
        <f t="shared" si="123"/>
        <v>2.2935686340441612</v>
      </c>
      <c r="AD248">
        <f t="shared" si="124"/>
        <v>163.83460840647905</v>
      </c>
      <c r="AE248">
        <f t="shared" si="125"/>
        <v>30.888488900282852</v>
      </c>
      <c r="AF248">
        <f t="shared" si="126"/>
        <v>2.090828925157878</v>
      </c>
      <c r="AG248">
        <f t="shared" si="127"/>
        <v>20.089941142001926</v>
      </c>
      <c r="AH248">
        <v>1591.727769069968</v>
      </c>
      <c r="AI248">
        <v>1565.841151515152</v>
      </c>
      <c r="AJ248">
        <v>1.7522908770769079</v>
      </c>
      <c r="AK248">
        <v>62.734653934625719</v>
      </c>
      <c r="AL248">
        <f t="shared" si="128"/>
        <v>2.0948000751829343</v>
      </c>
      <c r="AM248">
        <v>32.265320477536783</v>
      </c>
      <c r="AN248">
        <v>34.132738787878793</v>
      </c>
      <c r="AO248">
        <v>3.5005289032282863E-5</v>
      </c>
      <c r="AP248">
        <v>100.3352754229541</v>
      </c>
      <c r="AQ248">
        <v>18</v>
      </c>
      <c r="AR248">
        <v>3</v>
      </c>
      <c r="AS248">
        <f t="shared" si="129"/>
        <v>1</v>
      </c>
      <c r="AT248">
        <f t="shared" si="130"/>
        <v>0</v>
      </c>
      <c r="AU248">
        <f t="shared" si="131"/>
        <v>47236.340893356421</v>
      </c>
      <c r="AV248">
        <f t="shared" si="132"/>
        <v>1200.04125</v>
      </c>
      <c r="AW248">
        <f t="shared" si="133"/>
        <v>1025.9604510932652</v>
      </c>
      <c r="AX248">
        <f t="shared" si="134"/>
        <v>0.85493765409586153</v>
      </c>
      <c r="AY248">
        <f t="shared" si="135"/>
        <v>0.18842967240501265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1678134876.7874999</v>
      </c>
      <c r="BF248">
        <v>1509.33375</v>
      </c>
      <c r="BG248">
        <v>1540.75875</v>
      </c>
      <c r="BH248">
        <v>34.128925000000002</v>
      </c>
      <c r="BI248">
        <v>32.264825000000002</v>
      </c>
      <c r="BJ248">
        <v>1517.81125</v>
      </c>
      <c r="BK248">
        <v>33.876525000000001</v>
      </c>
      <c r="BL248">
        <v>650.00950000000012</v>
      </c>
      <c r="BM248">
        <v>101.05862500000001</v>
      </c>
      <c r="BN248">
        <v>0.1000747375</v>
      </c>
      <c r="BO248">
        <v>32.571787499999999</v>
      </c>
      <c r="BP248">
        <v>32.385075000000001</v>
      </c>
      <c r="BQ248">
        <v>999.9</v>
      </c>
      <c r="BR248">
        <v>0</v>
      </c>
      <c r="BS248">
        <v>0</v>
      </c>
      <c r="BT248">
        <v>8976.875</v>
      </c>
      <c r="BU248">
        <v>0</v>
      </c>
      <c r="BV248">
        <v>66.708012499999995</v>
      </c>
      <c r="BW248">
        <v>-31.426300000000001</v>
      </c>
      <c r="BX248">
        <v>1562.66625</v>
      </c>
      <c r="BY248">
        <v>1592.1287500000001</v>
      </c>
      <c r="BZ248">
        <v>1.8641062500000001</v>
      </c>
      <c r="CA248">
        <v>1540.75875</v>
      </c>
      <c r="CB248">
        <v>32.264825000000002</v>
      </c>
      <c r="CC248">
        <v>3.4490237499999998</v>
      </c>
      <c r="CD248">
        <v>3.26064</v>
      </c>
      <c r="CE248">
        <v>26.370899999999999</v>
      </c>
      <c r="CF248">
        <v>25.4224125</v>
      </c>
      <c r="CG248">
        <v>1200.04125</v>
      </c>
      <c r="CH248">
        <v>0.49999412500000001</v>
      </c>
      <c r="CI248">
        <v>0.50000587500000004</v>
      </c>
      <c r="CJ248">
        <v>0</v>
      </c>
      <c r="CK248">
        <v>1116.4425000000001</v>
      </c>
      <c r="CL248">
        <v>4.9990899999999998</v>
      </c>
      <c r="CM248">
        <v>12142.725</v>
      </c>
      <c r="CN248">
        <v>9558.1549999999988</v>
      </c>
      <c r="CO248">
        <v>42.601374999999997</v>
      </c>
      <c r="CP248">
        <v>44</v>
      </c>
      <c r="CQ248">
        <v>43.375</v>
      </c>
      <c r="CR248">
        <v>43.186999999999998</v>
      </c>
      <c r="CS248">
        <v>43.875</v>
      </c>
      <c r="CT248">
        <v>597.51499999999999</v>
      </c>
      <c r="CU248">
        <v>597.52625000000012</v>
      </c>
      <c r="CV248">
        <v>0</v>
      </c>
      <c r="CW248">
        <v>1678134921.4000001</v>
      </c>
      <c r="CX248">
        <v>0</v>
      </c>
      <c r="CY248">
        <v>1678124978.5</v>
      </c>
      <c r="CZ248" t="s">
        <v>356</v>
      </c>
      <c r="DA248">
        <v>1678124978.5</v>
      </c>
      <c r="DB248">
        <v>1678124958</v>
      </c>
      <c r="DC248">
        <v>13</v>
      </c>
      <c r="DD248">
        <v>-0.20300000000000001</v>
      </c>
      <c r="DE248">
        <v>-1.0999999999999999E-2</v>
      </c>
      <c r="DF248">
        <v>-7.2679999999999998</v>
      </c>
      <c r="DG248">
        <v>0.23699999999999999</v>
      </c>
      <c r="DH248">
        <v>791</v>
      </c>
      <c r="DI248">
        <v>32</v>
      </c>
      <c r="DJ248">
        <v>0.03</v>
      </c>
      <c r="DK248">
        <v>7.0000000000000007E-2</v>
      </c>
      <c r="DL248">
        <v>-31.416687499999998</v>
      </c>
      <c r="DM248">
        <v>-0.26494446529073212</v>
      </c>
      <c r="DN248">
        <v>5.4083704512080222E-2</v>
      </c>
      <c r="DO248">
        <v>0</v>
      </c>
      <c r="DP248">
        <v>1.8859732499999999</v>
      </c>
      <c r="DQ248">
        <v>-0.1147980112570377</v>
      </c>
      <c r="DR248">
        <v>1.181562638786028E-2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357</v>
      </c>
      <c r="EA248">
        <v>3.2963300000000002</v>
      </c>
      <c r="EB248">
        <v>2.62514</v>
      </c>
      <c r="EC248">
        <v>0.24137700000000001</v>
      </c>
      <c r="ED248">
        <v>0.241922</v>
      </c>
      <c r="EE248">
        <v>0.13924900000000001</v>
      </c>
      <c r="EF248">
        <v>0.13286300000000001</v>
      </c>
      <c r="EG248">
        <v>22848.5</v>
      </c>
      <c r="EH248">
        <v>23156.5</v>
      </c>
      <c r="EI248">
        <v>28033.8</v>
      </c>
      <c r="EJ248">
        <v>29414.9</v>
      </c>
      <c r="EK248">
        <v>33228.9</v>
      </c>
      <c r="EL248">
        <v>35417.4</v>
      </c>
      <c r="EM248">
        <v>39589.800000000003</v>
      </c>
      <c r="EN248">
        <v>42041.599999999999</v>
      </c>
      <c r="EO248">
        <v>2.1893199999999999</v>
      </c>
      <c r="EP248">
        <v>2.1802999999999999</v>
      </c>
      <c r="EQ248">
        <v>0.110108</v>
      </c>
      <c r="ER248">
        <v>0</v>
      </c>
      <c r="ES248">
        <v>30.597899999999999</v>
      </c>
      <c r="ET248">
        <v>999.9</v>
      </c>
      <c r="EU248">
        <v>71.099999999999994</v>
      </c>
      <c r="EV248">
        <v>34.799999999999997</v>
      </c>
      <c r="EW248">
        <v>39.302</v>
      </c>
      <c r="EX248">
        <v>56.408299999999997</v>
      </c>
      <c r="EY248">
        <v>-3.4375</v>
      </c>
      <c r="EZ248">
        <v>2</v>
      </c>
      <c r="FA248">
        <v>0.48243599999999998</v>
      </c>
      <c r="FB248">
        <v>0.112138</v>
      </c>
      <c r="FC248">
        <v>20.274799999999999</v>
      </c>
      <c r="FD248">
        <v>5.21699</v>
      </c>
      <c r="FE248">
        <v>12.0098</v>
      </c>
      <c r="FF248">
        <v>4.9865000000000004</v>
      </c>
      <c r="FG248">
        <v>3.2845499999999999</v>
      </c>
      <c r="FH248">
        <v>9999</v>
      </c>
      <c r="FI248">
        <v>9999</v>
      </c>
      <c r="FJ248">
        <v>9999</v>
      </c>
      <c r="FK248">
        <v>999.9</v>
      </c>
      <c r="FL248">
        <v>1.8658600000000001</v>
      </c>
      <c r="FM248">
        <v>1.86233</v>
      </c>
      <c r="FN248">
        <v>1.86432</v>
      </c>
      <c r="FO248">
        <v>1.8604400000000001</v>
      </c>
      <c r="FP248">
        <v>1.86111</v>
      </c>
      <c r="FQ248">
        <v>1.86029</v>
      </c>
      <c r="FR248">
        <v>1.8620300000000001</v>
      </c>
      <c r="FS248">
        <v>1.85859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-8.48</v>
      </c>
      <c r="GH248">
        <v>0.25240000000000001</v>
      </c>
      <c r="GI248">
        <v>-4.6300871571038451</v>
      </c>
      <c r="GJ248">
        <v>-4.6782648166075668E-3</v>
      </c>
      <c r="GK248">
        <v>2.0645039605938809E-6</v>
      </c>
      <c r="GL248">
        <v>-4.2957140779123221E-10</v>
      </c>
      <c r="GM248">
        <v>-8.3289933805379121E-2</v>
      </c>
      <c r="GN248">
        <v>6.7050777095108757E-4</v>
      </c>
      <c r="GO248">
        <v>6.3862846072479287E-4</v>
      </c>
      <c r="GP248">
        <v>-1.0801389653900339E-5</v>
      </c>
      <c r="GQ248">
        <v>6</v>
      </c>
      <c r="GR248">
        <v>2074</v>
      </c>
      <c r="GS248">
        <v>4</v>
      </c>
      <c r="GT248">
        <v>34</v>
      </c>
      <c r="GU248">
        <v>165</v>
      </c>
      <c r="GV248">
        <v>165.4</v>
      </c>
      <c r="GW248">
        <v>3.927</v>
      </c>
      <c r="GX248">
        <v>2.5158700000000001</v>
      </c>
      <c r="GY248">
        <v>2.04834</v>
      </c>
      <c r="GZ248">
        <v>2.6171899999999999</v>
      </c>
      <c r="HA248">
        <v>2.1972700000000001</v>
      </c>
      <c r="HB248">
        <v>2.2839399999999999</v>
      </c>
      <c r="HC248">
        <v>40.374499999999998</v>
      </c>
      <c r="HD248">
        <v>16.189699999999998</v>
      </c>
      <c r="HE248">
        <v>18</v>
      </c>
      <c r="HF248">
        <v>679.62800000000004</v>
      </c>
      <c r="HG248">
        <v>748.13499999999999</v>
      </c>
      <c r="HH248">
        <v>30.999099999999999</v>
      </c>
      <c r="HI248">
        <v>33.478900000000003</v>
      </c>
      <c r="HJ248">
        <v>30.0001</v>
      </c>
      <c r="HK248">
        <v>33.4268</v>
      </c>
      <c r="HL248">
        <v>33.44</v>
      </c>
      <c r="HM248">
        <v>78.533600000000007</v>
      </c>
      <c r="HN248">
        <v>22.403700000000001</v>
      </c>
      <c r="HO248">
        <v>96.651700000000005</v>
      </c>
      <c r="HP248">
        <v>31</v>
      </c>
      <c r="HQ248">
        <v>1555.44</v>
      </c>
      <c r="HR248">
        <v>32.368699999999997</v>
      </c>
      <c r="HS248">
        <v>98.811000000000007</v>
      </c>
      <c r="HT248">
        <v>97.493200000000002</v>
      </c>
    </row>
    <row r="249" spans="1:228" x14ac:dyDescent="0.2">
      <c r="A249">
        <v>234</v>
      </c>
      <c r="B249">
        <v>1678134883.0999999</v>
      </c>
      <c r="C249">
        <v>930.5</v>
      </c>
      <c r="D249" t="s">
        <v>827</v>
      </c>
      <c r="E249" t="s">
        <v>828</v>
      </c>
      <c r="F249">
        <v>4</v>
      </c>
      <c r="G249">
        <v>1678134881.0999999</v>
      </c>
      <c r="H249">
        <f t="shared" si="102"/>
        <v>2.0950524329691276E-3</v>
      </c>
      <c r="I249">
        <f t="shared" si="103"/>
        <v>2.0950524329691276</v>
      </c>
      <c r="J249">
        <f t="shared" si="104"/>
        <v>20.016839292516853</v>
      </c>
      <c r="K249">
        <f t="shared" si="105"/>
        <v>1516.674285714286</v>
      </c>
      <c r="L249">
        <f t="shared" si="106"/>
        <v>1260.3434513577665</v>
      </c>
      <c r="M249">
        <f t="shared" si="107"/>
        <v>127.49721728145184</v>
      </c>
      <c r="N249">
        <f t="shared" si="108"/>
        <v>153.42782218813923</v>
      </c>
      <c r="O249">
        <f t="shared" si="109"/>
        <v>0.14670019042007976</v>
      </c>
      <c r="P249">
        <f t="shared" si="110"/>
        <v>2.7695315179955649</v>
      </c>
      <c r="Q249">
        <f t="shared" si="111"/>
        <v>0.14251596258768762</v>
      </c>
      <c r="R249">
        <f t="shared" si="112"/>
        <v>8.943847209522944E-2</v>
      </c>
      <c r="S249">
        <f t="shared" si="113"/>
        <v>226.1132233352204</v>
      </c>
      <c r="T249">
        <f t="shared" si="114"/>
        <v>33.398595455979915</v>
      </c>
      <c r="U249">
        <f t="shared" si="115"/>
        <v>32.381714285714288</v>
      </c>
      <c r="V249">
        <f t="shared" si="116"/>
        <v>4.8792254132684505</v>
      </c>
      <c r="W249">
        <f t="shared" si="117"/>
        <v>70.024655565319222</v>
      </c>
      <c r="X249">
        <f t="shared" si="118"/>
        <v>3.4533616048436291</v>
      </c>
      <c r="Y249">
        <f t="shared" si="119"/>
        <v>4.931636688483704</v>
      </c>
      <c r="Z249">
        <f t="shared" si="120"/>
        <v>1.4258638084248214</v>
      </c>
      <c r="AA249">
        <f t="shared" si="121"/>
        <v>-92.391812293938528</v>
      </c>
      <c r="AB249">
        <f t="shared" si="122"/>
        <v>28.283766245825031</v>
      </c>
      <c r="AC249">
        <f t="shared" si="123"/>
        <v>2.3268869846572691</v>
      </c>
      <c r="AD249">
        <f t="shared" si="124"/>
        <v>164.33206427176418</v>
      </c>
      <c r="AE249">
        <f t="shared" si="125"/>
        <v>30.805909683108634</v>
      </c>
      <c r="AF249">
        <f t="shared" si="126"/>
        <v>2.0908562977072935</v>
      </c>
      <c r="AG249">
        <f t="shared" si="127"/>
        <v>20.016839292516853</v>
      </c>
      <c r="AH249">
        <v>1598.716092829829</v>
      </c>
      <c r="AI249">
        <v>1572.8991515151511</v>
      </c>
      <c r="AJ249">
        <v>1.751938552836557</v>
      </c>
      <c r="AK249">
        <v>62.734653934625719</v>
      </c>
      <c r="AL249">
        <f t="shared" si="128"/>
        <v>2.0950524329691276</v>
      </c>
      <c r="AM249">
        <v>32.272885821480713</v>
      </c>
      <c r="AN249">
        <v>34.140558181818172</v>
      </c>
      <c r="AO249">
        <v>4.0479757406238683E-5</v>
      </c>
      <c r="AP249">
        <v>100.3352754229541</v>
      </c>
      <c r="AQ249">
        <v>18</v>
      </c>
      <c r="AR249">
        <v>3</v>
      </c>
      <c r="AS249">
        <f t="shared" si="129"/>
        <v>1</v>
      </c>
      <c r="AT249">
        <f t="shared" si="130"/>
        <v>0</v>
      </c>
      <c r="AU249">
        <f t="shared" si="131"/>
        <v>47454.950527479625</v>
      </c>
      <c r="AV249">
        <f t="shared" si="132"/>
        <v>1199.984285714286</v>
      </c>
      <c r="AW249">
        <f t="shared" si="133"/>
        <v>1025.9120493964874</v>
      </c>
      <c r="AX249">
        <f t="shared" si="134"/>
        <v>0.85493790344580833</v>
      </c>
      <c r="AY249">
        <f t="shared" si="135"/>
        <v>0.18843015365040999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1678134881.0999999</v>
      </c>
      <c r="BF249">
        <v>1516.674285714286</v>
      </c>
      <c r="BG249">
        <v>1548.038571428571</v>
      </c>
      <c r="BH249">
        <v>34.137385714285713</v>
      </c>
      <c r="BI249">
        <v>32.273200000000003</v>
      </c>
      <c r="BJ249">
        <v>1525.1614285714279</v>
      </c>
      <c r="BK249">
        <v>33.88494285714286</v>
      </c>
      <c r="BL249">
        <v>649.98242857142861</v>
      </c>
      <c r="BM249">
        <v>101.0608571428572</v>
      </c>
      <c r="BN249">
        <v>9.9836114285714289E-2</v>
      </c>
      <c r="BO249">
        <v>32.571142857142853</v>
      </c>
      <c r="BP249">
        <v>32.381714285714288</v>
      </c>
      <c r="BQ249">
        <v>999.89999999999986</v>
      </c>
      <c r="BR249">
        <v>0</v>
      </c>
      <c r="BS249">
        <v>0</v>
      </c>
      <c r="BT249">
        <v>9018.8371428571445</v>
      </c>
      <c r="BU249">
        <v>0</v>
      </c>
      <c r="BV249">
        <v>69.422042857142856</v>
      </c>
      <c r="BW249">
        <v>-31.367242857142859</v>
      </c>
      <c r="BX249">
        <v>1570.28</v>
      </c>
      <c r="BY249">
        <v>1599.6671428571431</v>
      </c>
      <c r="BZ249">
        <v>1.8641942857142859</v>
      </c>
      <c r="CA249">
        <v>1548.038571428571</v>
      </c>
      <c r="CB249">
        <v>32.273200000000003</v>
      </c>
      <c r="CC249">
        <v>3.449954285714286</v>
      </c>
      <c r="CD249">
        <v>3.2615571428571428</v>
      </c>
      <c r="CE249">
        <v>26.375428571428571</v>
      </c>
      <c r="CF249">
        <v>25.427128571428579</v>
      </c>
      <c r="CG249">
        <v>1199.984285714286</v>
      </c>
      <c r="CH249">
        <v>0.49998471428571428</v>
      </c>
      <c r="CI249">
        <v>0.50001528571428566</v>
      </c>
      <c r="CJ249">
        <v>0</v>
      </c>
      <c r="CK249">
        <v>1116.3814285714291</v>
      </c>
      <c r="CL249">
        <v>4.9990899999999998</v>
      </c>
      <c r="CM249">
        <v>12140</v>
      </c>
      <c r="CN249">
        <v>9557.658571428572</v>
      </c>
      <c r="CO249">
        <v>42.607000000000014</v>
      </c>
      <c r="CP249">
        <v>44</v>
      </c>
      <c r="CQ249">
        <v>43.375</v>
      </c>
      <c r="CR249">
        <v>43.169285714285706</v>
      </c>
      <c r="CS249">
        <v>43.875</v>
      </c>
      <c r="CT249">
        <v>597.47714285714289</v>
      </c>
      <c r="CU249">
        <v>597.50857142857137</v>
      </c>
      <c r="CV249">
        <v>0</v>
      </c>
      <c r="CW249">
        <v>1678134925</v>
      </c>
      <c r="CX249">
        <v>0</v>
      </c>
      <c r="CY249">
        <v>1678124978.5</v>
      </c>
      <c r="CZ249" t="s">
        <v>356</v>
      </c>
      <c r="DA249">
        <v>1678124978.5</v>
      </c>
      <c r="DB249">
        <v>1678124958</v>
      </c>
      <c r="DC249">
        <v>13</v>
      </c>
      <c r="DD249">
        <v>-0.20300000000000001</v>
      </c>
      <c r="DE249">
        <v>-1.0999999999999999E-2</v>
      </c>
      <c r="DF249">
        <v>-7.2679999999999998</v>
      </c>
      <c r="DG249">
        <v>0.23699999999999999</v>
      </c>
      <c r="DH249">
        <v>791</v>
      </c>
      <c r="DI249">
        <v>32</v>
      </c>
      <c r="DJ249">
        <v>0.03</v>
      </c>
      <c r="DK249">
        <v>7.0000000000000007E-2</v>
      </c>
      <c r="DL249">
        <v>-31.414734146341459</v>
      </c>
      <c r="DM249">
        <v>-3.7296167247451259E-2</v>
      </c>
      <c r="DN249">
        <v>5.3928948784063929E-2</v>
      </c>
      <c r="DO249">
        <v>1</v>
      </c>
      <c r="DP249">
        <v>1.8800858536585361</v>
      </c>
      <c r="DQ249">
        <v>-0.1226243205574942</v>
      </c>
      <c r="DR249">
        <v>1.276998901304221E-2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371</v>
      </c>
      <c r="EA249">
        <v>3.29643</v>
      </c>
      <c r="EB249">
        <v>2.6253000000000002</v>
      </c>
      <c r="EC249">
        <v>0.24201500000000001</v>
      </c>
      <c r="ED249">
        <v>0.24255499999999999</v>
      </c>
      <c r="EE249">
        <v>0.13927100000000001</v>
      </c>
      <c r="EF249">
        <v>0.13287399999999999</v>
      </c>
      <c r="EG249">
        <v>22829.599999999999</v>
      </c>
      <c r="EH249">
        <v>23137.1</v>
      </c>
      <c r="EI249">
        <v>28034.3</v>
      </c>
      <c r="EJ249">
        <v>29414.9</v>
      </c>
      <c r="EK249">
        <v>33228.199999999997</v>
      </c>
      <c r="EL249">
        <v>35417</v>
      </c>
      <c r="EM249">
        <v>39589.9</v>
      </c>
      <c r="EN249">
        <v>42041.7</v>
      </c>
      <c r="EO249">
        <v>2.1893199999999999</v>
      </c>
      <c r="EP249">
        <v>2.18038</v>
      </c>
      <c r="EQ249">
        <v>0.11007500000000001</v>
      </c>
      <c r="ER249">
        <v>0</v>
      </c>
      <c r="ES249">
        <v>30.5946</v>
      </c>
      <c r="ET249">
        <v>999.9</v>
      </c>
      <c r="EU249">
        <v>71.099999999999994</v>
      </c>
      <c r="EV249">
        <v>34.799999999999997</v>
      </c>
      <c r="EW249">
        <v>39.300899999999999</v>
      </c>
      <c r="EX249">
        <v>56.738300000000002</v>
      </c>
      <c r="EY249">
        <v>-3.4575300000000002</v>
      </c>
      <c r="EZ249">
        <v>2</v>
      </c>
      <c r="FA249">
        <v>0.48249500000000001</v>
      </c>
      <c r="FB249">
        <v>0.109581</v>
      </c>
      <c r="FC249">
        <v>20.273</v>
      </c>
      <c r="FD249">
        <v>5.21699</v>
      </c>
      <c r="FE249">
        <v>12.0099</v>
      </c>
      <c r="FF249">
        <v>4.9865500000000003</v>
      </c>
      <c r="FG249">
        <v>3.2845</v>
      </c>
      <c r="FH249">
        <v>9999</v>
      </c>
      <c r="FI249">
        <v>9999</v>
      </c>
      <c r="FJ249">
        <v>9999</v>
      </c>
      <c r="FK249">
        <v>999.9</v>
      </c>
      <c r="FL249">
        <v>1.8658699999999999</v>
      </c>
      <c r="FM249">
        <v>1.8623400000000001</v>
      </c>
      <c r="FN249">
        <v>1.86433</v>
      </c>
      <c r="FO249">
        <v>1.86049</v>
      </c>
      <c r="FP249">
        <v>1.86114</v>
      </c>
      <c r="FQ249">
        <v>1.86032</v>
      </c>
      <c r="FR249">
        <v>1.8620300000000001</v>
      </c>
      <c r="FS249">
        <v>1.8586100000000001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-8.49</v>
      </c>
      <c r="GH249">
        <v>0.25240000000000001</v>
      </c>
      <c r="GI249">
        <v>-4.6300871571038451</v>
      </c>
      <c r="GJ249">
        <v>-4.6782648166075668E-3</v>
      </c>
      <c r="GK249">
        <v>2.0645039605938809E-6</v>
      </c>
      <c r="GL249">
        <v>-4.2957140779123221E-10</v>
      </c>
      <c r="GM249">
        <v>-8.3289933805379121E-2</v>
      </c>
      <c r="GN249">
        <v>6.7050777095108757E-4</v>
      </c>
      <c r="GO249">
        <v>6.3862846072479287E-4</v>
      </c>
      <c r="GP249">
        <v>-1.0801389653900339E-5</v>
      </c>
      <c r="GQ249">
        <v>6</v>
      </c>
      <c r="GR249">
        <v>2074</v>
      </c>
      <c r="GS249">
        <v>4</v>
      </c>
      <c r="GT249">
        <v>34</v>
      </c>
      <c r="GU249">
        <v>165.1</v>
      </c>
      <c r="GV249">
        <v>165.4</v>
      </c>
      <c r="GW249">
        <v>3.9392100000000001</v>
      </c>
      <c r="GX249">
        <v>2.5146500000000001</v>
      </c>
      <c r="GY249">
        <v>2.04834</v>
      </c>
      <c r="GZ249">
        <v>2.6171899999999999</v>
      </c>
      <c r="HA249">
        <v>2.1972700000000001</v>
      </c>
      <c r="HB249">
        <v>2.33643</v>
      </c>
      <c r="HC249">
        <v>40.374499999999998</v>
      </c>
      <c r="HD249">
        <v>16.1722</v>
      </c>
      <c r="HE249">
        <v>18</v>
      </c>
      <c r="HF249">
        <v>679.62800000000004</v>
      </c>
      <c r="HG249">
        <v>748.20699999999999</v>
      </c>
      <c r="HH249">
        <v>30.999199999999998</v>
      </c>
      <c r="HI249">
        <v>33.478900000000003</v>
      </c>
      <c r="HJ249">
        <v>30.0001</v>
      </c>
      <c r="HK249">
        <v>33.4268</v>
      </c>
      <c r="HL249">
        <v>33.44</v>
      </c>
      <c r="HM249">
        <v>78.794700000000006</v>
      </c>
      <c r="HN249">
        <v>22.1279</v>
      </c>
      <c r="HO249">
        <v>96.651700000000005</v>
      </c>
      <c r="HP249">
        <v>31</v>
      </c>
      <c r="HQ249">
        <v>1562.13</v>
      </c>
      <c r="HR249">
        <v>32.3748</v>
      </c>
      <c r="HS249">
        <v>98.811899999999994</v>
      </c>
      <c r="HT249">
        <v>97.493300000000005</v>
      </c>
    </row>
    <row r="250" spans="1:228" x14ac:dyDescent="0.2">
      <c r="A250">
        <v>235</v>
      </c>
      <c r="B250">
        <v>1678134887.0999999</v>
      </c>
      <c r="C250">
        <v>934.5</v>
      </c>
      <c r="D250" t="s">
        <v>829</v>
      </c>
      <c r="E250" t="s">
        <v>830</v>
      </c>
      <c r="F250">
        <v>4</v>
      </c>
      <c r="G250">
        <v>1678134884.7874999</v>
      </c>
      <c r="H250">
        <f t="shared" si="102"/>
        <v>2.1006302534839916E-3</v>
      </c>
      <c r="I250">
        <f t="shared" si="103"/>
        <v>2.1006302534839918</v>
      </c>
      <c r="J250">
        <f t="shared" si="104"/>
        <v>20.545277709559294</v>
      </c>
      <c r="K250">
        <f t="shared" si="105"/>
        <v>1522.7337500000001</v>
      </c>
      <c r="L250">
        <f t="shared" si="106"/>
        <v>1260.9744787674767</v>
      </c>
      <c r="M250">
        <f t="shared" si="107"/>
        <v>127.56344964973258</v>
      </c>
      <c r="N250">
        <f t="shared" si="108"/>
        <v>154.04369661623596</v>
      </c>
      <c r="O250">
        <f t="shared" si="109"/>
        <v>0.14707862275269543</v>
      </c>
      <c r="P250">
        <f t="shared" si="110"/>
        <v>2.7637210825516192</v>
      </c>
      <c r="Q250">
        <f t="shared" si="111"/>
        <v>0.14286454383019026</v>
      </c>
      <c r="R250">
        <f t="shared" si="112"/>
        <v>8.9658900944227335E-2</v>
      </c>
      <c r="S250">
        <f t="shared" si="113"/>
        <v>226.10914648546131</v>
      </c>
      <c r="T250">
        <f t="shared" si="114"/>
        <v>33.400782961674174</v>
      </c>
      <c r="U250">
        <f t="shared" si="115"/>
        <v>32.385750000000002</v>
      </c>
      <c r="V250">
        <f t="shared" si="116"/>
        <v>4.8803369438079747</v>
      </c>
      <c r="W250">
        <f t="shared" si="117"/>
        <v>70.032250885280433</v>
      </c>
      <c r="X250">
        <f t="shared" si="118"/>
        <v>3.4541512600596787</v>
      </c>
      <c r="Y250">
        <f t="shared" si="119"/>
        <v>4.9322293891680147</v>
      </c>
      <c r="Z250">
        <f t="shared" si="120"/>
        <v>1.426185683748296</v>
      </c>
      <c r="AA250">
        <f t="shared" si="121"/>
        <v>-92.637794178644029</v>
      </c>
      <c r="AB250">
        <f t="shared" si="122"/>
        <v>27.940799506248229</v>
      </c>
      <c r="AC250">
        <f t="shared" si="123"/>
        <v>2.3035738128734518</v>
      </c>
      <c r="AD250">
        <f t="shared" si="124"/>
        <v>163.71572562593897</v>
      </c>
      <c r="AE250">
        <f t="shared" si="125"/>
        <v>30.901525290569037</v>
      </c>
      <c r="AF250">
        <f t="shared" si="126"/>
        <v>2.0926451022801853</v>
      </c>
      <c r="AG250">
        <f t="shared" si="127"/>
        <v>20.545277709559294</v>
      </c>
      <c r="AH250">
        <v>1605.645407781092</v>
      </c>
      <c r="AI250">
        <v>1579.608666666667</v>
      </c>
      <c r="AJ250">
        <v>1.678195902164237</v>
      </c>
      <c r="AK250">
        <v>62.734653934625719</v>
      </c>
      <c r="AL250">
        <f t="shared" si="128"/>
        <v>2.1006302534839918</v>
      </c>
      <c r="AM250">
        <v>32.275413053975548</v>
      </c>
      <c r="AN250">
        <v>34.147984242424243</v>
      </c>
      <c r="AO250">
        <v>3.318703322159545E-5</v>
      </c>
      <c r="AP250">
        <v>100.3352754229541</v>
      </c>
      <c r="AQ250">
        <v>18</v>
      </c>
      <c r="AR250">
        <v>3</v>
      </c>
      <c r="AS250">
        <f t="shared" si="129"/>
        <v>1</v>
      </c>
      <c r="AT250">
        <f t="shared" si="130"/>
        <v>0</v>
      </c>
      <c r="AU250">
        <f t="shared" si="131"/>
        <v>47294.625305367736</v>
      </c>
      <c r="AV250">
        <f t="shared" si="132"/>
        <v>1199.9625000000001</v>
      </c>
      <c r="AW250">
        <f t="shared" si="133"/>
        <v>1025.8934385935036</v>
      </c>
      <c r="AX250">
        <f t="shared" si="134"/>
        <v>0.85493791563778321</v>
      </c>
      <c r="AY250">
        <f t="shared" si="135"/>
        <v>0.18843017718092131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1678134884.7874999</v>
      </c>
      <c r="BF250">
        <v>1522.7337500000001</v>
      </c>
      <c r="BG250">
        <v>1554.19875</v>
      </c>
      <c r="BH250">
        <v>34.144550000000002</v>
      </c>
      <c r="BI250">
        <v>32.278887500000003</v>
      </c>
      <c r="BJ250">
        <v>1531.22875</v>
      </c>
      <c r="BK250">
        <v>33.892049999999998</v>
      </c>
      <c r="BL250">
        <v>650.01875000000007</v>
      </c>
      <c r="BM250">
        <v>101.0625</v>
      </c>
      <c r="BN250">
        <v>0.100094325</v>
      </c>
      <c r="BO250">
        <v>32.573275000000002</v>
      </c>
      <c r="BP250">
        <v>32.385750000000002</v>
      </c>
      <c r="BQ250">
        <v>999.9</v>
      </c>
      <c r="BR250">
        <v>0</v>
      </c>
      <c r="BS250">
        <v>0</v>
      </c>
      <c r="BT250">
        <v>8987.8112499999988</v>
      </c>
      <c r="BU250">
        <v>0</v>
      </c>
      <c r="BV250">
        <v>71.620274999999992</v>
      </c>
      <c r="BW250">
        <v>-31.462462500000001</v>
      </c>
      <c r="BX250">
        <v>1576.5662500000001</v>
      </c>
      <c r="BY250">
        <v>1606.0387499999999</v>
      </c>
      <c r="BZ250">
        <v>1.8656662500000001</v>
      </c>
      <c r="CA250">
        <v>1554.19875</v>
      </c>
      <c r="CB250">
        <v>32.278887500000003</v>
      </c>
      <c r="CC250">
        <v>3.45073125</v>
      </c>
      <c r="CD250">
        <v>3.2621812499999998</v>
      </c>
      <c r="CE250">
        <v>26.379249999999999</v>
      </c>
      <c r="CF250">
        <v>25.4303375</v>
      </c>
      <c r="CG250">
        <v>1199.9625000000001</v>
      </c>
      <c r="CH250">
        <v>0.49998550000000003</v>
      </c>
      <c r="CI250">
        <v>0.50001450000000003</v>
      </c>
      <c r="CJ250">
        <v>0</v>
      </c>
      <c r="CK250">
        <v>1116.30125</v>
      </c>
      <c r="CL250">
        <v>4.9990899999999998</v>
      </c>
      <c r="CM250">
        <v>12138.5375</v>
      </c>
      <c r="CN250">
        <v>9557.4925000000003</v>
      </c>
      <c r="CO250">
        <v>42.593499999999999</v>
      </c>
      <c r="CP250">
        <v>44</v>
      </c>
      <c r="CQ250">
        <v>43.375</v>
      </c>
      <c r="CR250">
        <v>43.179250000000003</v>
      </c>
      <c r="CS250">
        <v>43.875</v>
      </c>
      <c r="CT250">
        <v>597.46499999999992</v>
      </c>
      <c r="CU250">
        <v>597.49750000000006</v>
      </c>
      <c r="CV250">
        <v>0</v>
      </c>
      <c r="CW250">
        <v>1678134929.2</v>
      </c>
      <c r="CX250">
        <v>0</v>
      </c>
      <c r="CY250">
        <v>1678124978.5</v>
      </c>
      <c r="CZ250" t="s">
        <v>356</v>
      </c>
      <c r="DA250">
        <v>1678124978.5</v>
      </c>
      <c r="DB250">
        <v>1678124958</v>
      </c>
      <c r="DC250">
        <v>13</v>
      </c>
      <c r="DD250">
        <v>-0.20300000000000001</v>
      </c>
      <c r="DE250">
        <v>-1.0999999999999999E-2</v>
      </c>
      <c r="DF250">
        <v>-7.2679999999999998</v>
      </c>
      <c r="DG250">
        <v>0.23699999999999999</v>
      </c>
      <c r="DH250">
        <v>791</v>
      </c>
      <c r="DI250">
        <v>32</v>
      </c>
      <c r="DJ250">
        <v>0.03</v>
      </c>
      <c r="DK250">
        <v>7.0000000000000007E-2</v>
      </c>
      <c r="DL250">
        <v>-31.431464999999999</v>
      </c>
      <c r="DM250">
        <v>0.1256352720450428</v>
      </c>
      <c r="DN250">
        <v>4.4325808227261738E-2</v>
      </c>
      <c r="DO250">
        <v>0</v>
      </c>
      <c r="DP250">
        <v>1.8736845</v>
      </c>
      <c r="DQ250">
        <v>-9.6868367729838589E-2</v>
      </c>
      <c r="DR250">
        <v>1.0980831696643019E-2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371</v>
      </c>
      <c r="EA250">
        <v>3.2963900000000002</v>
      </c>
      <c r="EB250">
        <v>2.6252</v>
      </c>
      <c r="EC250">
        <v>0.24263499999999999</v>
      </c>
      <c r="ED250">
        <v>0.243176</v>
      </c>
      <c r="EE250">
        <v>0.139292</v>
      </c>
      <c r="EF250">
        <v>0.132934</v>
      </c>
      <c r="EG250">
        <v>22811.5</v>
      </c>
      <c r="EH250">
        <v>23117.9</v>
      </c>
      <c r="EI250">
        <v>28035.1</v>
      </c>
      <c r="EJ250">
        <v>29414.7</v>
      </c>
      <c r="EK250">
        <v>33228.5</v>
      </c>
      <c r="EL250">
        <v>35414.5</v>
      </c>
      <c r="EM250">
        <v>39591.199999999997</v>
      </c>
      <c r="EN250">
        <v>42041.599999999999</v>
      </c>
      <c r="EO250">
        <v>2.1894800000000001</v>
      </c>
      <c r="EP250">
        <v>2.1803699999999999</v>
      </c>
      <c r="EQ250">
        <v>0.11050699999999999</v>
      </c>
      <c r="ER250">
        <v>0</v>
      </c>
      <c r="ES250">
        <v>30.592700000000001</v>
      </c>
      <c r="ET250">
        <v>999.9</v>
      </c>
      <c r="EU250">
        <v>71.099999999999994</v>
      </c>
      <c r="EV250">
        <v>34.799999999999997</v>
      </c>
      <c r="EW250">
        <v>39.299999999999997</v>
      </c>
      <c r="EX250">
        <v>56.828299999999999</v>
      </c>
      <c r="EY250">
        <v>-3.4935900000000002</v>
      </c>
      <c r="EZ250">
        <v>2</v>
      </c>
      <c r="FA250">
        <v>0.48247200000000001</v>
      </c>
      <c r="FB250">
        <v>0.107546</v>
      </c>
      <c r="FC250">
        <v>20.273</v>
      </c>
      <c r="FD250">
        <v>5.21699</v>
      </c>
      <c r="FE250">
        <v>12.0099</v>
      </c>
      <c r="FF250">
        <v>4.9865500000000003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1.86588</v>
      </c>
      <c r="FM250">
        <v>1.8623400000000001</v>
      </c>
      <c r="FN250">
        <v>1.86435</v>
      </c>
      <c r="FO250">
        <v>1.86049</v>
      </c>
      <c r="FP250">
        <v>1.8611599999999999</v>
      </c>
      <c r="FQ250">
        <v>1.86032</v>
      </c>
      <c r="FR250">
        <v>1.8620300000000001</v>
      </c>
      <c r="FS250">
        <v>1.8585799999999999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-8.51</v>
      </c>
      <c r="GH250">
        <v>0.2525</v>
      </c>
      <c r="GI250">
        <v>-4.6300871571038451</v>
      </c>
      <c r="GJ250">
        <v>-4.6782648166075668E-3</v>
      </c>
      <c r="GK250">
        <v>2.0645039605938809E-6</v>
      </c>
      <c r="GL250">
        <v>-4.2957140779123221E-10</v>
      </c>
      <c r="GM250">
        <v>-8.3289933805379121E-2</v>
      </c>
      <c r="GN250">
        <v>6.7050777095108757E-4</v>
      </c>
      <c r="GO250">
        <v>6.3862846072479287E-4</v>
      </c>
      <c r="GP250">
        <v>-1.0801389653900339E-5</v>
      </c>
      <c r="GQ250">
        <v>6</v>
      </c>
      <c r="GR250">
        <v>2074</v>
      </c>
      <c r="GS250">
        <v>4</v>
      </c>
      <c r="GT250">
        <v>34</v>
      </c>
      <c r="GU250">
        <v>165.1</v>
      </c>
      <c r="GV250">
        <v>165.5</v>
      </c>
      <c r="GW250">
        <v>3.9526400000000002</v>
      </c>
      <c r="GX250">
        <v>2.5097700000000001</v>
      </c>
      <c r="GY250">
        <v>2.04834</v>
      </c>
      <c r="GZ250">
        <v>2.6171899999999999</v>
      </c>
      <c r="HA250">
        <v>2.1972700000000001</v>
      </c>
      <c r="HB250">
        <v>2.33643</v>
      </c>
      <c r="HC250">
        <v>40.374499999999998</v>
      </c>
      <c r="HD250">
        <v>16.163399999999999</v>
      </c>
      <c r="HE250">
        <v>18</v>
      </c>
      <c r="HF250">
        <v>679.75099999999998</v>
      </c>
      <c r="HG250">
        <v>748.20699999999999</v>
      </c>
      <c r="HH250">
        <v>30.999400000000001</v>
      </c>
      <c r="HI250">
        <v>33.478900000000003</v>
      </c>
      <c r="HJ250">
        <v>30.0001</v>
      </c>
      <c r="HK250">
        <v>33.4268</v>
      </c>
      <c r="HL250">
        <v>33.44</v>
      </c>
      <c r="HM250">
        <v>79.059100000000001</v>
      </c>
      <c r="HN250">
        <v>22.1279</v>
      </c>
      <c r="HO250">
        <v>96.651700000000005</v>
      </c>
      <c r="HP250">
        <v>31</v>
      </c>
      <c r="HQ250">
        <v>1568.81</v>
      </c>
      <c r="HR250">
        <v>32.379399999999997</v>
      </c>
      <c r="HS250">
        <v>98.814899999999994</v>
      </c>
      <c r="HT250">
        <v>97.492900000000006</v>
      </c>
    </row>
    <row r="251" spans="1:228" x14ac:dyDescent="0.2">
      <c r="A251">
        <v>236</v>
      </c>
      <c r="B251">
        <v>1678134891.0999999</v>
      </c>
      <c r="C251">
        <v>938.5</v>
      </c>
      <c r="D251" t="s">
        <v>831</v>
      </c>
      <c r="E251" t="s">
        <v>832</v>
      </c>
      <c r="F251">
        <v>4</v>
      </c>
      <c r="G251">
        <v>1678134889.0999999</v>
      </c>
      <c r="H251">
        <f t="shared" si="102"/>
        <v>2.0721476152357498E-3</v>
      </c>
      <c r="I251">
        <f t="shared" si="103"/>
        <v>2.0721476152357496</v>
      </c>
      <c r="J251">
        <f t="shared" si="104"/>
        <v>20.344131331562028</v>
      </c>
      <c r="K251">
        <f t="shared" si="105"/>
        <v>1529.8457142857139</v>
      </c>
      <c r="L251">
        <f t="shared" si="106"/>
        <v>1267.3610892528252</v>
      </c>
      <c r="M251">
        <f t="shared" si="107"/>
        <v>128.21143060767486</v>
      </c>
      <c r="N251">
        <f t="shared" si="108"/>
        <v>154.76544869562665</v>
      </c>
      <c r="O251">
        <f t="shared" si="109"/>
        <v>0.14520413508357713</v>
      </c>
      <c r="P251">
        <f t="shared" si="110"/>
        <v>2.7677067909891662</v>
      </c>
      <c r="Q251">
        <f t="shared" si="111"/>
        <v>0.14110090848095849</v>
      </c>
      <c r="R251">
        <f t="shared" si="112"/>
        <v>8.8547068356047962E-2</v>
      </c>
      <c r="S251">
        <f t="shared" si="113"/>
        <v>226.10358904959804</v>
      </c>
      <c r="T251">
        <f t="shared" si="114"/>
        <v>33.409248686719067</v>
      </c>
      <c r="U251">
        <f t="shared" si="115"/>
        <v>32.382414285714283</v>
      </c>
      <c r="V251">
        <f t="shared" si="116"/>
        <v>4.8794181939197339</v>
      </c>
      <c r="W251">
        <f t="shared" si="117"/>
        <v>70.041507956951506</v>
      </c>
      <c r="X251">
        <f t="shared" si="118"/>
        <v>3.4549632091467344</v>
      </c>
      <c r="Y251">
        <f t="shared" si="119"/>
        <v>4.9327367584235953</v>
      </c>
      <c r="Z251">
        <f t="shared" si="120"/>
        <v>1.4244549847729995</v>
      </c>
      <c r="AA251">
        <f t="shared" si="121"/>
        <v>-91.381709831896572</v>
      </c>
      <c r="AB251">
        <f t="shared" si="122"/>
        <v>28.751138052305471</v>
      </c>
      <c r="AC251">
        <f t="shared" si="123"/>
        <v>2.3669509412257108</v>
      </c>
      <c r="AD251">
        <f t="shared" si="124"/>
        <v>165.83996821123264</v>
      </c>
      <c r="AE251">
        <f t="shared" si="125"/>
        <v>31.036719660351615</v>
      </c>
      <c r="AF251">
        <f t="shared" si="126"/>
        <v>2.0656689168976614</v>
      </c>
      <c r="AG251">
        <f t="shared" si="127"/>
        <v>20.344131331562028</v>
      </c>
      <c r="AH251">
        <v>1612.606696068297</v>
      </c>
      <c r="AI251">
        <v>1586.5439393939389</v>
      </c>
      <c r="AJ251">
        <v>1.7347307256193649</v>
      </c>
      <c r="AK251">
        <v>62.734653934625719</v>
      </c>
      <c r="AL251">
        <f t="shared" si="128"/>
        <v>2.0721476152357496</v>
      </c>
      <c r="AM251">
        <v>32.309350283222798</v>
      </c>
      <c r="AN251">
        <v>34.156516363636349</v>
      </c>
      <c r="AO251">
        <v>3.5142301311451962E-5</v>
      </c>
      <c r="AP251">
        <v>100.3352754229541</v>
      </c>
      <c r="AQ251">
        <v>18</v>
      </c>
      <c r="AR251">
        <v>3</v>
      </c>
      <c r="AS251">
        <f t="shared" si="129"/>
        <v>1</v>
      </c>
      <c r="AT251">
        <f t="shared" si="130"/>
        <v>0</v>
      </c>
      <c r="AU251">
        <f t="shared" si="131"/>
        <v>47404.092676696862</v>
      </c>
      <c r="AV251">
        <f t="shared" si="132"/>
        <v>1199.934285714286</v>
      </c>
      <c r="AW251">
        <f t="shared" si="133"/>
        <v>1025.869192253678</v>
      </c>
      <c r="AX251">
        <f t="shared" si="134"/>
        <v>0.85493781156774584</v>
      </c>
      <c r="AY251">
        <f t="shared" si="135"/>
        <v>0.18842997632574948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1678134889.0999999</v>
      </c>
      <c r="BF251">
        <v>1529.8457142857139</v>
      </c>
      <c r="BG251">
        <v>1561.411428571429</v>
      </c>
      <c r="BH251">
        <v>34.152071428571432</v>
      </c>
      <c r="BI251">
        <v>32.310457142857153</v>
      </c>
      <c r="BJ251">
        <v>1538.3485714285709</v>
      </c>
      <c r="BK251">
        <v>33.899500000000003</v>
      </c>
      <c r="BL251">
        <v>650.01300000000003</v>
      </c>
      <c r="BM251">
        <v>101.0641428571429</v>
      </c>
      <c r="BN251">
        <v>9.9946599999999997E-2</v>
      </c>
      <c r="BO251">
        <v>32.575100000000013</v>
      </c>
      <c r="BP251">
        <v>32.382414285714283</v>
      </c>
      <c r="BQ251">
        <v>999.89999999999986</v>
      </c>
      <c r="BR251">
        <v>0</v>
      </c>
      <c r="BS251">
        <v>0</v>
      </c>
      <c r="BT251">
        <v>9008.84</v>
      </c>
      <c r="BU251">
        <v>0</v>
      </c>
      <c r="BV251">
        <v>73.919957142857143</v>
      </c>
      <c r="BW251">
        <v>-31.567442857142851</v>
      </c>
      <c r="BX251">
        <v>1583.94</v>
      </c>
      <c r="BY251">
        <v>1613.545714285714</v>
      </c>
      <c r="BZ251">
        <v>1.8416014285714291</v>
      </c>
      <c r="CA251">
        <v>1561.411428571429</v>
      </c>
      <c r="CB251">
        <v>32.310457142857153</v>
      </c>
      <c r="CC251">
        <v>3.4515471428571431</v>
      </c>
      <c r="CD251">
        <v>3.2654257142857142</v>
      </c>
      <c r="CE251">
        <v>26.38327142857143</v>
      </c>
      <c r="CF251">
        <v>25.44708571428572</v>
      </c>
      <c r="CG251">
        <v>1199.934285714286</v>
      </c>
      <c r="CH251">
        <v>0.49998871428571429</v>
      </c>
      <c r="CI251">
        <v>0.50001128571428566</v>
      </c>
      <c r="CJ251">
        <v>0</v>
      </c>
      <c r="CK251">
        <v>1115.9214285714279</v>
      </c>
      <c r="CL251">
        <v>4.9990899999999998</v>
      </c>
      <c r="CM251">
        <v>12136.157142857141</v>
      </c>
      <c r="CN251">
        <v>9557.265714285717</v>
      </c>
      <c r="CO251">
        <v>42.58</v>
      </c>
      <c r="CP251">
        <v>44</v>
      </c>
      <c r="CQ251">
        <v>43.375</v>
      </c>
      <c r="CR251">
        <v>43.125</v>
      </c>
      <c r="CS251">
        <v>43.875</v>
      </c>
      <c r="CT251">
        <v>597.45571428571418</v>
      </c>
      <c r="CU251">
        <v>597.48000000000013</v>
      </c>
      <c r="CV251">
        <v>0</v>
      </c>
      <c r="CW251">
        <v>1678134933.4000001</v>
      </c>
      <c r="CX251">
        <v>0</v>
      </c>
      <c r="CY251">
        <v>1678124978.5</v>
      </c>
      <c r="CZ251" t="s">
        <v>356</v>
      </c>
      <c r="DA251">
        <v>1678124978.5</v>
      </c>
      <c r="DB251">
        <v>1678124958</v>
      </c>
      <c r="DC251">
        <v>13</v>
      </c>
      <c r="DD251">
        <v>-0.20300000000000001</v>
      </c>
      <c r="DE251">
        <v>-1.0999999999999999E-2</v>
      </c>
      <c r="DF251">
        <v>-7.2679999999999998</v>
      </c>
      <c r="DG251">
        <v>0.23699999999999999</v>
      </c>
      <c r="DH251">
        <v>791</v>
      </c>
      <c r="DI251">
        <v>32</v>
      </c>
      <c r="DJ251">
        <v>0.03</v>
      </c>
      <c r="DK251">
        <v>7.0000000000000007E-2</v>
      </c>
      <c r="DL251">
        <v>-31.449877499999999</v>
      </c>
      <c r="DM251">
        <v>-0.35321763602247958</v>
      </c>
      <c r="DN251">
        <v>6.5240181205680287E-2</v>
      </c>
      <c r="DO251">
        <v>0</v>
      </c>
      <c r="DP251">
        <v>1.864849</v>
      </c>
      <c r="DQ251">
        <v>-0.11502529080675709</v>
      </c>
      <c r="DR251">
        <v>1.298153396174735E-2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3.2963300000000002</v>
      </c>
      <c r="EB251">
        <v>2.6253899999999999</v>
      </c>
      <c r="EC251">
        <v>0.24326700000000001</v>
      </c>
      <c r="ED251">
        <v>0.24380099999999999</v>
      </c>
      <c r="EE251">
        <v>0.139323</v>
      </c>
      <c r="EF251">
        <v>0.132996</v>
      </c>
      <c r="EG251">
        <v>22792.6</v>
      </c>
      <c r="EH251">
        <v>23098.799999999999</v>
      </c>
      <c r="EI251">
        <v>28035.4</v>
      </c>
      <c r="EJ251">
        <v>29414.7</v>
      </c>
      <c r="EK251">
        <v>33227.699999999997</v>
      </c>
      <c r="EL251">
        <v>35412.199999999997</v>
      </c>
      <c r="EM251">
        <v>39591.599999999999</v>
      </c>
      <c r="EN251">
        <v>42041.8</v>
      </c>
      <c r="EO251">
        <v>2.1893199999999999</v>
      </c>
      <c r="EP251">
        <v>2.1805300000000001</v>
      </c>
      <c r="EQ251">
        <v>0.110012</v>
      </c>
      <c r="ER251">
        <v>0</v>
      </c>
      <c r="ES251">
        <v>30.592600000000001</v>
      </c>
      <c r="ET251">
        <v>999.9</v>
      </c>
      <c r="EU251">
        <v>71.099999999999994</v>
      </c>
      <c r="EV251">
        <v>34.799999999999997</v>
      </c>
      <c r="EW251">
        <v>39.297699999999999</v>
      </c>
      <c r="EX251">
        <v>56.888300000000001</v>
      </c>
      <c r="EY251">
        <v>-3.6177899999999998</v>
      </c>
      <c r="EZ251">
        <v>2</v>
      </c>
      <c r="FA251">
        <v>0.48245900000000003</v>
      </c>
      <c r="FB251">
        <v>0.10208299999999999</v>
      </c>
      <c r="FC251">
        <v>20.2728</v>
      </c>
      <c r="FD251">
        <v>5.21624</v>
      </c>
      <c r="FE251">
        <v>12.0098</v>
      </c>
      <c r="FF251">
        <v>4.9862000000000002</v>
      </c>
      <c r="FG251">
        <v>3.2844799999999998</v>
      </c>
      <c r="FH251">
        <v>9999</v>
      </c>
      <c r="FI251">
        <v>9999</v>
      </c>
      <c r="FJ251">
        <v>9999</v>
      </c>
      <c r="FK251">
        <v>999.9</v>
      </c>
      <c r="FL251">
        <v>1.8658699999999999</v>
      </c>
      <c r="FM251">
        <v>1.8623400000000001</v>
      </c>
      <c r="FN251">
        <v>1.8643400000000001</v>
      </c>
      <c r="FO251">
        <v>1.8604700000000001</v>
      </c>
      <c r="FP251">
        <v>1.8611500000000001</v>
      </c>
      <c r="FQ251">
        <v>1.8603000000000001</v>
      </c>
      <c r="FR251">
        <v>1.8620300000000001</v>
      </c>
      <c r="FS251">
        <v>1.8585799999999999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-8.51</v>
      </c>
      <c r="GH251">
        <v>0.25259999999999999</v>
      </c>
      <c r="GI251">
        <v>-4.6300871571038451</v>
      </c>
      <c r="GJ251">
        <v>-4.6782648166075668E-3</v>
      </c>
      <c r="GK251">
        <v>2.0645039605938809E-6</v>
      </c>
      <c r="GL251">
        <v>-4.2957140779123221E-10</v>
      </c>
      <c r="GM251">
        <v>-8.3289933805379121E-2</v>
      </c>
      <c r="GN251">
        <v>6.7050777095108757E-4</v>
      </c>
      <c r="GO251">
        <v>6.3862846072479287E-4</v>
      </c>
      <c r="GP251">
        <v>-1.0801389653900339E-5</v>
      </c>
      <c r="GQ251">
        <v>6</v>
      </c>
      <c r="GR251">
        <v>2074</v>
      </c>
      <c r="GS251">
        <v>4</v>
      </c>
      <c r="GT251">
        <v>34</v>
      </c>
      <c r="GU251">
        <v>165.2</v>
      </c>
      <c r="GV251">
        <v>165.6</v>
      </c>
      <c r="GW251">
        <v>3.9660600000000001</v>
      </c>
      <c r="GX251">
        <v>2.50244</v>
      </c>
      <c r="GY251">
        <v>2.04834</v>
      </c>
      <c r="GZ251">
        <v>2.6171899999999999</v>
      </c>
      <c r="HA251">
        <v>2.1972700000000001</v>
      </c>
      <c r="HB251">
        <v>2.35107</v>
      </c>
      <c r="HC251">
        <v>40.374499999999998</v>
      </c>
      <c r="HD251">
        <v>16.1371</v>
      </c>
      <c r="HE251">
        <v>18</v>
      </c>
      <c r="HF251">
        <v>679.62800000000004</v>
      </c>
      <c r="HG251">
        <v>748.35199999999998</v>
      </c>
      <c r="HH251">
        <v>30.998899999999999</v>
      </c>
      <c r="HI251">
        <v>33.478900000000003</v>
      </c>
      <c r="HJ251">
        <v>30.0001</v>
      </c>
      <c r="HK251">
        <v>33.4268</v>
      </c>
      <c r="HL251">
        <v>33.44</v>
      </c>
      <c r="HM251">
        <v>79.325000000000003</v>
      </c>
      <c r="HN251">
        <v>22.1279</v>
      </c>
      <c r="HO251">
        <v>96.651700000000005</v>
      </c>
      <c r="HP251">
        <v>31</v>
      </c>
      <c r="HQ251">
        <v>1575.51</v>
      </c>
      <c r="HR251">
        <v>32.3733</v>
      </c>
      <c r="HS251">
        <v>98.815899999999999</v>
      </c>
      <c r="HT251">
        <v>97.493200000000002</v>
      </c>
    </row>
    <row r="252" spans="1:228" x14ac:dyDescent="0.2">
      <c r="A252">
        <v>237</v>
      </c>
      <c r="B252">
        <v>1678134895.0999999</v>
      </c>
      <c r="C252">
        <v>942.5</v>
      </c>
      <c r="D252" t="s">
        <v>833</v>
      </c>
      <c r="E252" t="s">
        <v>834</v>
      </c>
      <c r="F252">
        <v>4</v>
      </c>
      <c r="G252">
        <v>1678134892.7874999</v>
      </c>
      <c r="H252">
        <f t="shared" si="102"/>
        <v>2.0811166275508733E-3</v>
      </c>
      <c r="I252">
        <f t="shared" si="103"/>
        <v>2.0811166275508732</v>
      </c>
      <c r="J252">
        <f t="shared" si="104"/>
        <v>20.014268014843509</v>
      </c>
      <c r="K252">
        <f t="shared" si="105"/>
        <v>1536.0587499999999</v>
      </c>
      <c r="L252">
        <f t="shared" si="106"/>
        <v>1278.4469027904956</v>
      </c>
      <c r="M252">
        <f t="shared" si="107"/>
        <v>129.33186260767653</v>
      </c>
      <c r="N252">
        <f t="shared" si="108"/>
        <v>155.39271813220918</v>
      </c>
      <c r="O252">
        <f t="shared" si="109"/>
        <v>0.14606169076571182</v>
      </c>
      <c r="P252">
        <f t="shared" si="110"/>
        <v>2.7712747459266662</v>
      </c>
      <c r="Q252">
        <f t="shared" si="111"/>
        <v>0.141915781892269</v>
      </c>
      <c r="R252">
        <f t="shared" si="112"/>
        <v>8.9060054960764856E-2</v>
      </c>
      <c r="S252">
        <f t="shared" si="113"/>
        <v>226.11437121424586</v>
      </c>
      <c r="T252">
        <f t="shared" si="114"/>
        <v>33.405964441302878</v>
      </c>
      <c r="U252">
        <f t="shared" si="115"/>
        <v>32.379862500000002</v>
      </c>
      <c r="V252">
        <f t="shared" si="116"/>
        <v>4.8787154617242949</v>
      </c>
      <c r="W252">
        <f t="shared" si="117"/>
        <v>70.06879804163168</v>
      </c>
      <c r="X252">
        <f t="shared" si="118"/>
        <v>3.456326402866678</v>
      </c>
      <c r="Y252">
        <f t="shared" si="119"/>
        <v>4.9327610854878463</v>
      </c>
      <c r="Z252">
        <f t="shared" si="120"/>
        <v>1.4223890588576169</v>
      </c>
      <c r="AA252">
        <f t="shared" si="121"/>
        <v>-91.777243274993509</v>
      </c>
      <c r="AB252">
        <f t="shared" si="122"/>
        <v>29.182524613300505</v>
      </c>
      <c r="AC252">
        <f t="shared" si="123"/>
        <v>2.3993428950653581</v>
      </c>
      <c r="AD252">
        <f t="shared" si="124"/>
        <v>165.91899544761822</v>
      </c>
      <c r="AE252">
        <f t="shared" si="125"/>
        <v>30.921671397389289</v>
      </c>
      <c r="AF252">
        <f t="shared" si="126"/>
        <v>2.0741113902615367</v>
      </c>
      <c r="AG252">
        <f t="shared" si="127"/>
        <v>20.014268014843509</v>
      </c>
      <c r="AH252">
        <v>1619.45873401377</v>
      </c>
      <c r="AI252">
        <v>1593.59618181818</v>
      </c>
      <c r="AJ252">
        <v>1.764179887425227</v>
      </c>
      <c r="AK252">
        <v>62.734653934625719</v>
      </c>
      <c r="AL252">
        <f t="shared" si="128"/>
        <v>2.0811166275508732</v>
      </c>
      <c r="AM252">
        <v>32.316756841072483</v>
      </c>
      <c r="AN252">
        <v>34.171735151515144</v>
      </c>
      <c r="AO252">
        <v>7.6328806692986707E-5</v>
      </c>
      <c r="AP252">
        <v>100.3352754229541</v>
      </c>
      <c r="AQ252">
        <v>18</v>
      </c>
      <c r="AR252">
        <v>3</v>
      </c>
      <c r="AS252">
        <f t="shared" si="129"/>
        <v>1</v>
      </c>
      <c r="AT252">
        <f t="shared" si="130"/>
        <v>0</v>
      </c>
      <c r="AU252">
        <f t="shared" si="131"/>
        <v>47502.379300225795</v>
      </c>
      <c r="AV252">
        <f t="shared" si="132"/>
        <v>1199.9974999999999</v>
      </c>
      <c r="AW252">
        <f t="shared" si="133"/>
        <v>1025.922651406345</v>
      </c>
      <c r="AX252">
        <f t="shared" si="134"/>
        <v>0.85493732395804578</v>
      </c>
      <c r="AY252">
        <f t="shared" si="135"/>
        <v>0.18842903523902832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1678134892.7874999</v>
      </c>
      <c r="BF252">
        <v>1536.0587499999999</v>
      </c>
      <c r="BG252">
        <v>1567.54375</v>
      </c>
      <c r="BH252">
        <v>34.165824999999998</v>
      </c>
      <c r="BI252">
        <v>32.316612499999998</v>
      </c>
      <c r="BJ252">
        <v>1544.575</v>
      </c>
      <c r="BK252">
        <v>33.913200000000003</v>
      </c>
      <c r="BL252">
        <v>649.97862499999997</v>
      </c>
      <c r="BM252">
        <v>101.06337499999999</v>
      </c>
      <c r="BN252">
        <v>9.9889837499999995E-2</v>
      </c>
      <c r="BO252">
        <v>32.575187499999998</v>
      </c>
      <c r="BP252">
        <v>32.379862500000002</v>
      </c>
      <c r="BQ252">
        <v>999.9</v>
      </c>
      <c r="BR252">
        <v>0</v>
      </c>
      <c r="BS252">
        <v>0</v>
      </c>
      <c r="BT252">
        <v>9027.8887500000001</v>
      </c>
      <c r="BU252">
        <v>0</v>
      </c>
      <c r="BV252">
        <v>75.683887499999997</v>
      </c>
      <c r="BW252">
        <v>-31.482937499999998</v>
      </c>
      <c r="BX252">
        <v>1590.3975</v>
      </c>
      <c r="BY252">
        <v>1619.8924999999999</v>
      </c>
      <c r="BZ252">
        <v>1.8492412499999999</v>
      </c>
      <c r="CA252">
        <v>1567.54375</v>
      </c>
      <c r="CB252">
        <v>32.316612499999998</v>
      </c>
      <c r="CC252">
        <v>3.4529062499999998</v>
      </c>
      <c r="CD252">
        <v>3.2660149999999999</v>
      </c>
      <c r="CE252">
        <v>26.389949999999999</v>
      </c>
      <c r="CF252">
        <v>25.450150000000001</v>
      </c>
      <c r="CG252">
        <v>1199.9974999999999</v>
      </c>
      <c r="CH252">
        <v>0.50000612499999997</v>
      </c>
      <c r="CI252">
        <v>0.49999387499999998</v>
      </c>
      <c r="CJ252">
        <v>0</v>
      </c>
      <c r="CK252">
        <v>1115.7362499999999</v>
      </c>
      <c r="CL252">
        <v>4.9990899999999998</v>
      </c>
      <c r="CM252">
        <v>12135.125</v>
      </c>
      <c r="CN252">
        <v>9557.8637500000004</v>
      </c>
      <c r="CO252">
        <v>42.593499999999999</v>
      </c>
      <c r="CP252">
        <v>44</v>
      </c>
      <c r="CQ252">
        <v>43.375</v>
      </c>
      <c r="CR252">
        <v>43.125</v>
      </c>
      <c r="CS252">
        <v>43.875</v>
      </c>
      <c r="CT252">
        <v>597.50874999999996</v>
      </c>
      <c r="CU252">
        <v>597.49375000000009</v>
      </c>
      <c r="CV252">
        <v>0</v>
      </c>
      <c r="CW252">
        <v>1678134937</v>
      </c>
      <c r="CX252">
        <v>0</v>
      </c>
      <c r="CY252">
        <v>1678124978.5</v>
      </c>
      <c r="CZ252" t="s">
        <v>356</v>
      </c>
      <c r="DA252">
        <v>1678124978.5</v>
      </c>
      <c r="DB252">
        <v>1678124958</v>
      </c>
      <c r="DC252">
        <v>13</v>
      </c>
      <c r="DD252">
        <v>-0.20300000000000001</v>
      </c>
      <c r="DE252">
        <v>-1.0999999999999999E-2</v>
      </c>
      <c r="DF252">
        <v>-7.2679999999999998</v>
      </c>
      <c r="DG252">
        <v>0.23699999999999999</v>
      </c>
      <c r="DH252">
        <v>791</v>
      </c>
      <c r="DI252">
        <v>32</v>
      </c>
      <c r="DJ252">
        <v>0.03</v>
      </c>
      <c r="DK252">
        <v>7.0000000000000007E-2</v>
      </c>
      <c r="DL252">
        <v>-31.459152500000009</v>
      </c>
      <c r="DM252">
        <v>-0.45077335834892601</v>
      </c>
      <c r="DN252">
        <v>7.0182725750358221E-2</v>
      </c>
      <c r="DO252">
        <v>0</v>
      </c>
      <c r="DP252">
        <v>1.85762925</v>
      </c>
      <c r="DQ252">
        <v>-7.9257073170733244E-2</v>
      </c>
      <c r="DR252">
        <v>1.020389297952011E-2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371</v>
      </c>
      <c r="EA252">
        <v>3.2964099999999998</v>
      </c>
      <c r="EB252">
        <v>2.6254400000000002</v>
      </c>
      <c r="EC252">
        <v>0.243895</v>
      </c>
      <c r="ED252">
        <v>0.24441499999999999</v>
      </c>
      <c r="EE252">
        <v>0.13935800000000001</v>
      </c>
      <c r="EF252">
        <v>0.132992</v>
      </c>
      <c r="EG252">
        <v>22773.7</v>
      </c>
      <c r="EH252">
        <v>23080.1</v>
      </c>
      <c r="EI252">
        <v>28035.599999999999</v>
      </c>
      <c r="EJ252">
        <v>29414.9</v>
      </c>
      <c r="EK252">
        <v>33226.6</v>
      </c>
      <c r="EL252">
        <v>35412.400000000001</v>
      </c>
      <c r="EM252">
        <v>39592</v>
      </c>
      <c r="EN252">
        <v>42041.7</v>
      </c>
      <c r="EO252">
        <v>2.1893199999999999</v>
      </c>
      <c r="EP252">
        <v>2.18065</v>
      </c>
      <c r="EQ252">
        <v>0.11044</v>
      </c>
      <c r="ER252">
        <v>0</v>
      </c>
      <c r="ES252">
        <v>30.59</v>
      </c>
      <c r="ET252">
        <v>999.9</v>
      </c>
      <c r="EU252">
        <v>71.099999999999994</v>
      </c>
      <c r="EV252">
        <v>34.799999999999997</v>
      </c>
      <c r="EW252">
        <v>39.302</v>
      </c>
      <c r="EX252">
        <v>56.558300000000003</v>
      </c>
      <c r="EY252">
        <v>-3.59375</v>
      </c>
      <c r="EZ252">
        <v>2</v>
      </c>
      <c r="FA252">
        <v>0.48242400000000002</v>
      </c>
      <c r="FB252">
        <v>0.100068</v>
      </c>
      <c r="FC252">
        <v>20.2729</v>
      </c>
      <c r="FD252">
        <v>5.21624</v>
      </c>
      <c r="FE252">
        <v>12.0099</v>
      </c>
      <c r="FF252">
        <v>4.9861500000000003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1.8658600000000001</v>
      </c>
      <c r="FM252">
        <v>1.8623400000000001</v>
      </c>
      <c r="FN252">
        <v>1.8643400000000001</v>
      </c>
      <c r="FO252">
        <v>1.86049</v>
      </c>
      <c r="FP252">
        <v>1.86114</v>
      </c>
      <c r="FQ252">
        <v>1.8603000000000001</v>
      </c>
      <c r="FR252">
        <v>1.8620300000000001</v>
      </c>
      <c r="FS252">
        <v>1.8586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-8.52</v>
      </c>
      <c r="GH252">
        <v>0.25269999999999998</v>
      </c>
      <c r="GI252">
        <v>-4.6300871571038451</v>
      </c>
      <c r="GJ252">
        <v>-4.6782648166075668E-3</v>
      </c>
      <c r="GK252">
        <v>2.0645039605938809E-6</v>
      </c>
      <c r="GL252">
        <v>-4.2957140779123221E-10</v>
      </c>
      <c r="GM252">
        <v>-8.3289933805379121E-2</v>
      </c>
      <c r="GN252">
        <v>6.7050777095108757E-4</v>
      </c>
      <c r="GO252">
        <v>6.3862846072479287E-4</v>
      </c>
      <c r="GP252">
        <v>-1.0801389653900339E-5</v>
      </c>
      <c r="GQ252">
        <v>6</v>
      </c>
      <c r="GR252">
        <v>2074</v>
      </c>
      <c r="GS252">
        <v>4</v>
      </c>
      <c r="GT252">
        <v>34</v>
      </c>
      <c r="GU252">
        <v>165.3</v>
      </c>
      <c r="GV252">
        <v>165.6</v>
      </c>
      <c r="GW252">
        <v>3.9794900000000002</v>
      </c>
      <c r="GX252">
        <v>2.50366</v>
      </c>
      <c r="GY252">
        <v>2.04834</v>
      </c>
      <c r="GZ252">
        <v>2.6171899999999999</v>
      </c>
      <c r="HA252">
        <v>2.1972700000000001</v>
      </c>
      <c r="HB252">
        <v>2.3339799999999999</v>
      </c>
      <c r="HC252">
        <v>40.374499999999998</v>
      </c>
      <c r="HD252">
        <v>16.119599999999998</v>
      </c>
      <c r="HE252">
        <v>18</v>
      </c>
      <c r="HF252">
        <v>679.62800000000004</v>
      </c>
      <c r="HG252">
        <v>748.47299999999996</v>
      </c>
      <c r="HH252">
        <v>30.999199999999998</v>
      </c>
      <c r="HI252">
        <v>33.478900000000003</v>
      </c>
      <c r="HJ252">
        <v>30</v>
      </c>
      <c r="HK252">
        <v>33.4268</v>
      </c>
      <c r="HL252">
        <v>33.44</v>
      </c>
      <c r="HM252">
        <v>79.588700000000003</v>
      </c>
      <c r="HN252">
        <v>22.1279</v>
      </c>
      <c r="HO252">
        <v>96.651700000000005</v>
      </c>
      <c r="HP252">
        <v>31</v>
      </c>
      <c r="HQ252">
        <v>1582.19</v>
      </c>
      <c r="HR252">
        <v>32.369300000000003</v>
      </c>
      <c r="HS252">
        <v>98.816699999999997</v>
      </c>
      <c r="HT252">
        <v>97.493499999999997</v>
      </c>
    </row>
    <row r="253" spans="1:228" x14ac:dyDescent="0.2">
      <c r="A253">
        <v>238</v>
      </c>
      <c r="B253">
        <v>1678134899.0999999</v>
      </c>
      <c r="C253">
        <v>946.5</v>
      </c>
      <c r="D253" t="s">
        <v>835</v>
      </c>
      <c r="E253" t="s">
        <v>836</v>
      </c>
      <c r="F253">
        <v>4</v>
      </c>
      <c r="G253">
        <v>1678134897.0999999</v>
      </c>
      <c r="H253">
        <f t="shared" si="102"/>
        <v>2.0886809134613741E-3</v>
      </c>
      <c r="I253">
        <f t="shared" si="103"/>
        <v>2.0886809134613742</v>
      </c>
      <c r="J253">
        <f t="shared" si="104"/>
        <v>20.116516296320011</v>
      </c>
      <c r="K253">
        <f t="shared" si="105"/>
        <v>1543.3</v>
      </c>
      <c r="L253">
        <f t="shared" si="106"/>
        <v>1285.3945697855836</v>
      </c>
      <c r="M253">
        <f t="shared" si="107"/>
        <v>130.03241234423854</v>
      </c>
      <c r="N253">
        <f t="shared" si="108"/>
        <v>156.12250641788427</v>
      </c>
      <c r="O253">
        <f t="shared" si="109"/>
        <v>0.14673319653824815</v>
      </c>
      <c r="P253">
        <f t="shared" si="110"/>
        <v>2.7641796924327124</v>
      </c>
      <c r="Q253">
        <f t="shared" si="111"/>
        <v>0.14253925919890617</v>
      </c>
      <c r="R253">
        <f t="shared" si="112"/>
        <v>8.9453860882654251E-2</v>
      </c>
      <c r="S253">
        <f t="shared" si="113"/>
        <v>226.11912994910139</v>
      </c>
      <c r="T253">
        <f t="shared" si="114"/>
        <v>33.403709821385526</v>
      </c>
      <c r="U253">
        <f t="shared" si="115"/>
        <v>32.379742857142858</v>
      </c>
      <c r="V253">
        <f t="shared" si="116"/>
        <v>4.8786825156307829</v>
      </c>
      <c r="W253">
        <f t="shared" si="117"/>
        <v>70.099236561677174</v>
      </c>
      <c r="X253">
        <f t="shared" si="118"/>
        <v>3.4574015571373748</v>
      </c>
      <c r="Y253">
        <f t="shared" si="119"/>
        <v>4.9321529402040811</v>
      </c>
      <c r="Z253">
        <f t="shared" si="120"/>
        <v>1.4212809584934081</v>
      </c>
      <c r="AA253">
        <f t="shared" si="121"/>
        <v>-92.110828283646597</v>
      </c>
      <c r="AB253">
        <f t="shared" si="122"/>
        <v>28.799653986643229</v>
      </c>
      <c r="AC253">
        <f t="shared" si="123"/>
        <v>2.3739147501490745</v>
      </c>
      <c r="AD253">
        <f t="shared" si="124"/>
        <v>165.18187040224709</v>
      </c>
      <c r="AE253">
        <f t="shared" si="125"/>
        <v>30.820862019283439</v>
      </c>
      <c r="AF253">
        <f t="shared" si="126"/>
        <v>2.0862145033123678</v>
      </c>
      <c r="AG253">
        <f t="shared" si="127"/>
        <v>20.116516296320011</v>
      </c>
      <c r="AH253">
        <v>1626.354818696773</v>
      </c>
      <c r="AI253">
        <v>1600.517515151515</v>
      </c>
      <c r="AJ253">
        <v>1.732551951709659</v>
      </c>
      <c r="AK253">
        <v>62.734653934625719</v>
      </c>
      <c r="AL253">
        <f t="shared" si="128"/>
        <v>2.0886809134613742</v>
      </c>
      <c r="AM253">
        <v>32.317028833797863</v>
      </c>
      <c r="AN253">
        <v>34.178885454545451</v>
      </c>
      <c r="AO253">
        <v>3.6563731776455853E-5</v>
      </c>
      <c r="AP253">
        <v>100.3352754229541</v>
      </c>
      <c r="AQ253">
        <v>18</v>
      </c>
      <c r="AR253">
        <v>3</v>
      </c>
      <c r="AS253">
        <f t="shared" si="129"/>
        <v>1</v>
      </c>
      <c r="AT253">
        <f t="shared" si="130"/>
        <v>0</v>
      </c>
      <c r="AU253">
        <f t="shared" si="131"/>
        <v>47307.282165468503</v>
      </c>
      <c r="AV253">
        <f t="shared" si="132"/>
        <v>1200.02</v>
      </c>
      <c r="AW253">
        <f t="shared" si="133"/>
        <v>1025.9421564503116</v>
      </c>
      <c r="AX253">
        <f t="shared" si="134"/>
        <v>0.85493754808279165</v>
      </c>
      <c r="AY253">
        <f t="shared" si="135"/>
        <v>0.18842946779978784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1678134897.0999999</v>
      </c>
      <c r="BF253">
        <v>1543.3</v>
      </c>
      <c r="BG253">
        <v>1574.721428571429</v>
      </c>
      <c r="BH253">
        <v>34.177057142857137</v>
      </c>
      <c r="BI253">
        <v>32.317171428571427</v>
      </c>
      <c r="BJ253">
        <v>1551.8242857142859</v>
      </c>
      <c r="BK253">
        <v>33.924314285714281</v>
      </c>
      <c r="BL253">
        <v>650.01214285714286</v>
      </c>
      <c r="BM253">
        <v>101.0612857142857</v>
      </c>
      <c r="BN253">
        <v>0.1001906142857143</v>
      </c>
      <c r="BO253">
        <v>32.573</v>
      </c>
      <c r="BP253">
        <v>32.379742857142858</v>
      </c>
      <c r="BQ253">
        <v>999.89999999999986</v>
      </c>
      <c r="BR253">
        <v>0</v>
      </c>
      <c r="BS253">
        <v>0</v>
      </c>
      <c r="BT253">
        <v>8990.3542857142875</v>
      </c>
      <c r="BU253">
        <v>0</v>
      </c>
      <c r="BV253">
        <v>77.621985714285728</v>
      </c>
      <c r="BW253">
        <v>-31.421099999999999</v>
      </c>
      <c r="BX253">
        <v>1597.911428571429</v>
      </c>
      <c r="BY253">
        <v>1627.31</v>
      </c>
      <c r="BZ253">
        <v>1.8598728571428571</v>
      </c>
      <c r="CA253">
        <v>1574.721428571429</v>
      </c>
      <c r="CB253">
        <v>32.317171428571427</v>
      </c>
      <c r="CC253">
        <v>3.4539771428571422</v>
      </c>
      <c r="CD253">
        <v>3.266015714285714</v>
      </c>
      <c r="CE253">
        <v>26.395185714285709</v>
      </c>
      <c r="CF253">
        <v>25.450114285714282</v>
      </c>
      <c r="CG253">
        <v>1200.02</v>
      </c>
      <c r="CH253">
        <v>0.49999857142857151</v>
      </c>
      <c r="CI253">
        <v>0.50000142857142849</v>
      </c>
      <c r="CJ253">
        <v>0</v>
      </c>
      <c r="CK253">
        <v>1115.697142857143</v>
      </c>
      <c r="CL253">
        <v>4.9990899999999998</v>
      </c>
      <c r="CM253">
        <v>12133.1</v>
      </c>
      <c r="CN253">
        <v>9558.0128571428559</v>
      </c>
      <c r="CO253">
        <v>42.561999999999998</v>
      </c>
      <c r="CP253">
        <v>44</v>
      </c>
      <c r="CQ253">
        <v>43.375</v>
      </c>
      <c r="CR253">
        <v>43.142714285714291</v>
      </c>
      <c r="CS253">
        <v>43.857000000000014</v>
      </c>
      <c r="CT253">
        <v>597.50857142857137</v>
      </c>
      <c r="CU253">
        <v>597.51142857142861</v>
      </c>
      <c r="CV253">
        <v>0</v>
      </c>
      <c r="CW253">
        <v>1678134941.2</v>
      </c>
      <c r="CX253">
        <v>0</v>
      </c>
      <c r="CY253">
        <v>1678124978.5</v>
      </c>
      <c r="CZ253" t="s">
        <v>356</v>
      </c>
      <c r="DA253">
        <v>1678124978.5</v>
      </c>
      <c r="DB253">
        <v>1678124958</v>
      </c>
      <c r="DC253">
        <v>13</v>
      </c>
      <c r="DD253">
        <v>-0.20300000000000001</v>
      </c>
      <c r="DE253">
        <v>-1.0999999999999999E-2</v>
      </c>
      <c r="DF253">
        <v>-7.2679999999999998</v>
      </c>
      <c r="DG253">
        <v>0.23699999999999999</v>
      </c>
      <c r="DH253">
        <v>791</v>
      </c>
      <c r="DI253">
        <v>32</v>
      </c>
      <c r="DJ253">
        <v>0.03</v>
      </c>
      <c r="DK253">
        <v>7.0000000000000007E-2</v>
      </c>
      <c r="DL253">
        <v>-31.459230000000002</v>
      </c>
      <c r="DM253">
        <v>-0.21429118198868671</v>
      </c>
      <c r="DN253">
        <v>7.0705403612453741E-2</v>
      </c>
      <c r="DO253">
        <v>0</v>
      </c>
      <c r="DP253">
        <v>1.8563075</v>
      </c>
      <c r="DQ253">
        <v>-4.1581013133211088E-2</v>
      </c>
      <c r="DR253">
        <v>9.4106571901222697E-3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371</v>
      </c>
      <c r="EA253">
        <v>3.2964799999999999</v>
      </c>
      <c r="EB253">
        <v>2.6253600000000001</v>
      </c>
      <c r="EC253">
        <v>0.24451899999999999</v>
      </c>
      <c r="ED253">
        <v>0.245032</v>
      </c>
      <c r="EE253">
        <v>0.139373</v>
      </c>
      <c r="EF253">
        <v>0.132993</v>
      </c>
      <c r="EG253">
        <v>22755.200000000001</v>
      </c>
      <c r="EH253">
        <v>23060.7</v>
      </c>
      <c r="EI253">
        <v>28036</v>
      </c>
      <c r="EJ253">
        <v>29414.400000000001</v>
      </c>
      <c r="EK253">
        <v>33226.699999999997</v>
      </c>
      <c r="EL253">
        <v>35411.9</v>
      </c>
      <c r="EM253">
        <v>39592.699999999997</v>
      </c>
      <c r="EN253">
        <v>42041.1</v>
      </c>
      <c r="EO253">
        <v>2.1892</v>
      </c>
      <c r="EP253">
        <v>2.1805300000000001</v>
      </c>
      <c r="EQ253">
        <v>0.11024299999999999</v>
      </c>
      <c r="ER253">
        <v>0</v>
      </c>
      <c r="ES253">
        <v>30.587299999999999</v>
      </c>
      <c r="ET253">
        <v>999.9</v>
      </c>
      <c r="EU253">
        <v>71.099999999999994</v>
      </c>
      <c r="EV253">
        <v>34.799999999999997</v>
      </c>
      <c r="EW253">
        <v>39.296900000000001</v>
      </c>
      <c r="EX253">
        <v>56.528300000000002</v>
      </c>
      <c r="EY253">
        <v>-3.62981</v>
      </c>
      <c r="EZ253">
        <v>2</v>
      </c>
      <c r="FA253">
        <v>0.48231200000000002</v>
      </c>
      <c r="FB253">
        <v>9.7464599999999998E-2</v>
      </c>
      <c r="FC253">
        <v>20.2729</v>
      </c>
      <c r="FD253">
        <v>5.21624</v>
      </c>
      <c r="FE253">
        <v>12.0099</v>
      </c>
      <c r="FF253">
        <v>4.9859499999999999</v>
      </c>
      <c r="FG253">
        <v>3.2845800000000001</v>
      </c>
      <c r="FH253">
        <v>9999</v>
      </c>
      <c r="FI253">
        <v>9999</v>
      </c>
      <c r="FJ253">
        <v>9999</v>
      </c>
      <c r="FK253">
        <v>999.9</v>
      </c>
      <c r="FL253">
        <v>1.8658699999999999</v>
      </c>
      <c r="FM253">
        <v>1.8623400000000001</v>
      </c>
      <c r="FN253">
        <v>1.8643400000000001</v>
      </c>
      <c r="FO253">
        <v>1.86049</v>
      </c>
      <c r="FP253">
        <v>1.8611500000000001</v>
      </c>
      <c r="FQ253">
        <v>1.8603099999999999</v>
      </c>
      <c r="FR253">
        <v>1.8620300000000001</v>
      </c>
      <c r="FS253">
        <v>1.85863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-8.5299999999999994</v>
      </c>
      <c r="GH253">
        <v>0.25269999999999998</v>
      </c>
      <c r="GI253">
        <v>-4.6300871571038451</v>
      </c>
      <c r="GJ253">
        <v>-4.6782648166075668E-3</v>
      </c>
      <c r="GK253">
        <v>2.0645039605938809E-6</v>
      </c>
      <c r="GL253">
        <v>-4.2957140779123221E-10</v>
      </c>
      <c r="GM253">
        <v>-8.3289933805379121E-2</v>
      </c>
      <c r="GN253">
        <v>6.7050777095108757E-4</v>
      </c>
      <c r="GO253">
        <v>6.3862846072479287E-4</v>
      </c>
      <c r="GP253">
        <v>-1.0801389653900339E-5</v>
      </c>
      <c r="GQ253">
        <v>6</v>
      </c>
      <c r="GR253">
        <v>2074</v>
      </c>
      <c r="GS253">
        <v>4</v>
      </c>
      <c r="GT253">
        <v>34</v>
      </c>
      <c r="GU253">
        <v>165.3</v>
      </c>
      <c r="GV253">
        <v>165.7</v>
      </c>
      <c r="GW253">
        <v>3.9929199999999998</v>
      </c>
      <c r="GX253">
        <v>2.50854</v>
      </c>
      <c r="GY253">
        <v>2.04834</v>
      </c>
      <c r="GZ253">
        <v>2.6171899999999999</v>
      </c>
      <c r="HA253">
        <v>2.1972700000000001</v>
      </c>
      <c r="HB253">
        <v>2.3120099999999999</v>
      </c>
      <c r="HC253">
        <v>40.374499999999998</v>
      </c>
      <c r="HD253">
        <v>16.1021</v>
      </c>
      <c r="HE253">
        <v>18</v>
      </c>
      <c r="HF253">
        <v>679.52599999999995</v>
      </c>
      <c r="HG253">
        <v>748.35199999999998</v>
      </c>
      <c r="HH253">
        <v>30.999300000000002</v>
      </c>
      <c r="HI253">
        <v>33.478900000000003</v>
      </c>
      <c r="HJ253">
        <v>30.0002</v>
      </c>
      <c r="HK253">
        <v>33.4268</v>
      </c>
      <c r="HL253">
        <v>33.44</v>
      </c>
      <c r="HM253">
        <v>79.849800000000002</v>
      </c>
      <c r="HN253">
        <v>22.1279</v>
      </c>
      <c r="HO253">
        <v>96.651700000000005</v>
      </c>
      <c r="HP253">
        <v>31</v>
      </c>
      <c r="HQ253">
        <v>1588.88</v>
      </c>
      <c r="HR253">
        <v>32.369500000000002</v>
      </c>
      <c r="HS253">
        <v>98.818299999999994</v>
      </c>
      <c r="HT253">
        <v>97.491900000000001</v>
      </c>
    </row>
    <row r="254" spans="1:228" x14ac:dyDescent="0.2">
      <c r="A254">
        <v>239</v>
      </c>
      <c r="B254">
        <v>1678134903.0999999</v>
      </c>
      <c r="C254">
        <v>950.5</v>
      </c>
      <c r="D254" t="s">
        <v>837</v>
      </c>
      <c r="E254" t="s">
        <v>838</v>
      </c>
      <c r="F254">
        <v>4</v>
      </c>
      <c r="G254">
        <v>1678134900.7874999</v>
      </c>
      <c r="H254">
        <f t="shared" si="102"/>
        <v>2.0848053242112888E-3</v>
      </c>
      <c r="I254">
        <f t="shared" si="103"/>
        <v>2.0848053242112887</v>
      </c>
      <c r="J254">
        <f t="shared" si="104"/>
        <v>20.087299732499812</v>
      </c>
      <c r="K254">
        <f t="shared" si="105"/>
        <v>1549.54</v>
      </c>
      <c r="L254">
        <f t="shared" si="106"/>
        <v>1291.5638867648468</v>
      </c>
      <c r="M254">
        <f t="shared" si="107"/>
        <v>130.6563564544328</v>
      </c>
      <c r="N254">
        <f t="shared" si="108"/>
        <v>156.75357034604275</v>
      </c>
      <c r="O254">
        <f t="shared" si="109"/>
        <v>0.14654990773526552</v>
      </c>
      <c r="P254">
        <f t="shared" si="110"/>
        <v>2.7643480077744211</v>
      </c>
      <c r="Q254">
        <f t="shared" si="111"/>
        <v>0.14236652747414047</v>
      </c>
      <c r="R254">
        <f t="shared" si="112"/>
        <v>8.934499283029522E-2</v>
      </c>
      <c r="S254">
        <f t="shared" si="113"/>
        <v>226.12560887235657</v>
      </c>
      <c r="T254">
        <f t="shared" si="114"/>
        <v>33.402963799945887</v>
      </c>
      <c r="U254">
        <f t="shared" si="115"/>
        <v>32.376674999999999</v>
      </c>
      <c r="V254">
        <f t="shared" si="116"/>
        <v>4.8778377849263936</v>
      </c>
      <c r="W254">
        <f t="shared" si="117"/>
        <v>70.107713587790784</v>
      </c>
      <c r="X254">
        <f t="shared" si="118"/>
        <v>3.4574688606387003</v>
      </c>
      <c r="Y254">
        <f t="shared" si="119"/>
        <v>4.9316525724507674</v>
      </c>
      <c r="Z254">
        <f t="shared" si="120"/>
        <v>1.4203689242876933</v>
      </c>
      <c r="AA254">
        <f t="shared" si="121"/>
        <v>-91.939914797717833</v>
      </c>
      <c r="AB254">
        <f t="shared" si="122"/>
        <v>28.990358333398365</v>
      </c>
      <c r="AC254">
        <f t="shared" si="123"/>
        <v>2.3894316277358363</v>
      </c>
      <c r="AD254">
        <f t="shared" si="124"/>
        <v>165.56548403577295</v>
      </c>
      <c r="AE254">
        <f t="shared" si="125"/>
        <v>30.902147577369313</v>
      </c>
      <c r="AF254">
        <f t="shared" si="126"/>
        <v>2.0863827414947687</v>
      </c>
      <c r="AG254">
        <f t="shared" si="127"/>
        <v>20.087299732499812</v>
      </c>
      <c r="AH254">
        <v>1633.4999741464981</v>
      </c>
      <c r="AI254">
        <v>1607.5696363636359</v>
      </c>
      <c r="AJ254">
        <v>1.7643068918150571</v>
      </c>
      <c r="AK254">
        <v>62.734653934625719</v>
      </c>
      <c r="AL254">
        <f t="shared" si="128"/>
        <v>2.0848053242112887</v>
      </c>
      <c r="AM254">
        <v>32.317784862382759</v>
      </c>
      <c r="AN254">
        <v>34.176398181818158</v>
      </c>
      <c r="AO254">
        <v>-8.8682464207371451E-6</v>
      </c>
      <c r="AP254">
        <v>100.3352754229541</v>
      </c>
      <c r="AQ254">
        <v>18</v>
      </c>
      <c r="AR254">
        <v>3</v>
      </c>
      <c r="AS254">
        <f t="shared" si="129"/>
        <v>1</v>
      </c>
      <c r="AT254">
        <f t="shared" si="130"/>
        <v>0</v>
      </c>
      <c r="AU254">
        <f t="shared" si="131"/>
        <v>47312.19357536827</v>
      </c>
      <c r="AV254">
        <f t="shared" si="132"/>
        <v>1200.05</v>
      </c>
      <c r="AW254">
        <f t="shared" si="133"/>
        <v>1025.9682325763506</v>
      </c>
      <c r="AX254">
        <f t="shared" si="134"/>
        <v>0.85493790473426157</v>
      </c>
      <c r="AY254">
        <f t="shared" si="135"/>
        <v>0.18843015613712477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1678134900.7874999</v>
      </c>
      <c r="BF254">
        <v>1549.54</v>
      </c>
      <c r="BG254">
        <v>1581.0474999999999</v>
      </c>
      <c r="BH254">
        <v>34.1777625</v>
      </c>
      <c r="BI254">
        <v>32.317800000000013</v>
      </c>
      <c r="BJ254">
        <v>1558.07375</v>
      </c>
      <c r="BK254">
        <v>33.925037500000002</v>
      </c>
      <c r="BL254">
        <v>650.03724999999997</v>
      </c>
      <c r="BM254">
        <v>101.06125</v>
      </c>
      <c r="BN254">
        <v>0.1001077875</v>
      </c>
      <c r="BO254">
        <v>32.571199999999997</v>
      </c>
      <c r="BP254">
        <v>32.376674999999999</v>
      </c>
      <c r="BQ254">
        <v>999.9</v>
      </c>
      <c r="BR254">
        <v>0</v>
      </c>
      <c r="BS254">
        <v>0</v>
      </c>
      <c r="BT254">
        <v>8991.2512499999993</v>
      </c>
      <c r="BU254">
        <v>0</v>
      </c>
      <c r="BV254">
        <v>79.125124999999997</v>
      </c>
      <c r="BW254">
        <v>-31.506162499999999</v>
      </c>
      <c r="BX254">
        <v>1604.37375</v>
      </c>
      <c r="BY254">
        <v>1633.8487500000001</v>
      </c>
      <c r="BZ254">
        <v>1.8599775000000001</v>
      </c>
      <c r="CA254">
        <v>1581.0474999999999</v>
      </c>
      <c r="CB254">
        <v>32.317800000000013</v>
      </c>
      <c r="CC254">
        <v>3.4540487500000001</v>
      </c>
      <c r="CD254">
        <v>3.2660787500000001</v>
      </c>
      <c r="CE254">
        <v>26.3955625</v>
      </c>
      <c r="CF254">
        <v>25.45045</v>
      </c>
      <c r="CG254">
        <v>1200.05</v>
      </c>
      <c r="CH254">
        <v>0.49998712499999998</v>
      </c>
      <c r="CI254">
        <v>0.50001287500000002</v>
      </c>
      <c r="CJ254">
        <v>0</v>
      </c>
      <c r="CK254">
        <v>1115.6212499999999</v>
      </c>
      <c r="CL254">
        <v>4.9990899999999998</v>
      </c>
      <c r="CM254">
        <v>12132.0875</v>
      </c>
      <c r="CN254">
        <v>9558.1912499999999</v>
      </c>
      <c r="CO254">
        <v>42.569875000000003</v>
      </c>
      <c r="CP254">
        <v>44</v>
      </c>
      <c r="CQ254">
        <v>43.375</v>
      </c>
      <c r="CR254">
        <v>43.125</v>
      </c>
      <c r="CS254">
        <v>43.851374999999997</v>
      </c>
      <c r="CT254">
        <v>597.51125000000002</v>
      </c>
      <c r="CU254">
        <v>597.54250000000002</v>
      </c>
      <c r="CV254">
        <v>0</v>
      </c>
      <c r="CW254">
        <v>1678134945.4000001</v>
      </c>
      <c r="CX254">
        <v>0</v>
      </c>
      <c r="CY254">
        <v>1678124978.5</v>
      </c>
      <c r="CZ254" t="s">
        <v>356</v>
      </c>
      <c r="DA254">
        <v>1678124978.5</v>
      </c>
      <c r="DB254">
        <v>1678124958</v>
      </c>
      <c r="DC254">
        <v>13</v>
      </c>
      <c r="DD254">
        <v>-0.20300000000000001</v>
      </c>
      <c r="DE254">
        <v>-1.0999999999999999E-2</v>
      </c>
      <c r="DF254">
        <v>-7.2679999999999998</v>
      </c>
      <c r="DG254">
        <v>0.23699999999999999</v>
      </c>
      <c r="DH254">
        <v>791</v>
      </c>
      <c r="DI254">
        <v>32</v>
      </c>
      <c r="DJ254">
        <v>0.03</v>
      </c>
      <c r="DK254">
        <v>7.0000000000000007E-2</v>
      </c>
      <c r="DL254">
        <v>-31.487737500000001</v>
      </c>
      <c r="DM254">
        <v>-8.4776735459223124E-3</v>
      </c>
      <c r="DN254">
        <v>5.9920032908452152E-2</v>
      </c>
      <c r="DO254">
        <v>1</v>
      </c>
      <c r="DP254">
        <v>1.8557032499999999</v>
      </c>
      <c r="DQ254">
        <v>-5.8345215760196472E-4</v>
      </c>
      <c r="DR254">
        <v>9.0405847121466671E-3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2</v>
      </c>
      <c r="DY254">
        <v>2</v>
      </c>
      <c r="DZ254" t="s">
        <v>686</v>
      </c>
      <c r="EA254">
        <v>3.2963300000000002</v>
      </c>
      <c r="EB254">
        <v>2.62527</v>
      </c>
      <c r="EC254">
        <v>0.24515500000000001</v>
      </c>
      <c r="ED254">
        <v>0.24564900000000001</v>
      </c>
      <c r="EE254">
        <v>0.13936699999999999</v>
      </c>
      <c r="EF254">
        <v>0.132996</v>
      </c>
      <c r="EG254">
        <v>22735.4</v>
      </c>
      <c r="EH254">
        <v>23041.7</v>
      </c>
      <c r="EI254">
        <v>28035.3</v>
      </c>
      <c r="EJ254">
        <v>29414.3</v>
      </c>
      <c r="EK254">
        <v>33226</v>
      </c>
      <c r="EL254">
        <v>35411.699999999997</v>
      </c>
      <c r="EM254">
        <v>39591.5</v>
      </c>
      <c r="EN254">
        <v>42041</v>
      </c>
      <c r="EO254">
        <v>2.1891500000000002</v>
      </c>
      <c r="EP254">
        <v>2.1807300000000001</v>
      </c>
      <c r="EQ254">
        <v>0.110447</v>
      </c>
      <c r="ER254">
        <v>0</v>
      </c>
      <c r="ES254">
        <v>30.582599999999999</v>
      </c>
      <c r="ET254">
        <v>999.9</v>
      </c>
      <c r="EU254">
        <v>71.099999999999994</v>
      </c>
      <c r="EV254">
        <v>34.799999999999997</v>
      </c>
      <c r="EW254">
        <v>39.303800000000003</v>
      </c>
      <c r="EX254">
        <v>56.618299999999998</v>
      </c>
      <c r="EY254">
        <v>-3.5737199999999998</v>
      </c>
      <c r="EZ254">
        <v>2</v>
      </c>
      <c r="FA254">
        <v>0.48240300000000003</v>
      </c>
      <c r="FB254">
        <v>9.4831200000000004E-2</v>
      </c>
      <c r="FC254">
        <v>20.2728</v>
      </c>
      <c r="FD254">
        <v>5.2168400000000004</v>
      </c>
      <c r="FE254">
        <v>12.0099</v>
      </c>
      <c r="FF254">
        <v>4.9863499999999998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1.8658699999999999</v>
      </c>
      <c r="FM254">
        <v>1.8623400000000001</v>
      </c>
      <c r="FN254">
        <v>1.86435</v>
      </c>
      <c r="FO254">
        <v>1.8604799999999999</v>
      </c>
      <c r="FP254">
        <v>1.86113</v>
      </c>
      <c r="FQ254">
        <v>1.8603099999999999</v>
      </c>
      <c r="FR254">
        <v>1.8620300000000001</v>
      </c>
      <c r="FS254">
        <v>1.85863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-8.5399999999999991</v>
      </c>
      <c r="GH254">
        <v>0.25280000000000002</v>
      </c>
      <c r="GI254">
        <v>-4.6300871571038451</v>
      </c>
      <c r="GJ254">
        <v>-4.6782648166075668E-3</v>
      </c>
      <c r="GK254">
        <v>2.0645039605938809E-6</v>
      </c>
      <c r="GL254">
        <v>-4.2957140779123221E-10</v>
      </c>
      <c r="GM254">
        <v>-8.3289933805379121E-2</v>
      </c>
      <c r="GN254">
        <v>6.7050777095108757E-4</v>
      </c>
      <c r="GO254">
        <v>6.3862846072479287E-4</v>
      </c>
      <c r="GP254">
        <v>-1.0801389653900339E-5</v>
      </c>
      <c r="GQ254">
        <v>6</v>
      </c>
      <c r="GR254">
        <v>2074</v>
      </c>
      <c r="GS254">
        <v>4</v>
      </c>
      <c r="GT254">
        <v>34</v>
      </c>
      <c r="GU254">
        <v>165.4</v>
      </c>
      <c r="GV254">
        <v>165.8</v>
      </c>
      <c r="GW254">
        <v>4.0051300000000003</v>
      </c>
      <c r="GX254">
        <v>2.5122100000000001</v>
      </c>
      <c r="GY254">
        <v>2.04834</v>
      </c>
      <c r="GZ254">
        <v>2.6171899999999999</v>
      </c>
      <c r="HA254">
        <v>2.1972700000000001</v>
      </c>
      <c r="HB254">
        <v>2.2900399999999999</v>
      </c>
      <c r="HC254">
        <v>40.374499999999998</v>
      </c>
      <c r="HD254">
        <v>16.093399999999999</v>
      </c>
      <c r="HE254">
        <v>18</v>
      </c>
      <c r="HF254">
        <v>679.48599999999999</v>
      </c>
      <c r="HG254">
        <v>748.54499999999996</v>
      </c>
      <c r="HH254">
        <v>30.999300000000002</v>
      </c>
      <c r="HI254">
        <v>33.478900000000003</v>
      </c>
      <c r="HJ254">
        <v>30</v>
      </c>
      <c r="HK254">
        <v>33.4268</v>
      </c>
      <c r="HL254">
        <v>33.44</v>
      </c>
      <c r="HM254">
        <v>80.112700000000004</v>
      </c>
      <c r="HN254">
        <v>22.1279</v>
      </c>
      <c r="HO254">
        <v>96.651700000000005</v>
      </c>
      <c r="HP254">
        <v>31</v>
      </c>
      <c r="HQ254">
        <v>1595.56</v>
      </c>
      <c r="HR254">
        <v>32.369799999999998</v>
      </c>
      <c r="HS254">
        <v>98.815700000000007</v>
      </c>
      <c r="HT254">
        <v>97.491500000000002</v>
      </c>
    </row>
    <row r="255" spans="1:228" x14ac:dyDescent="0.2">
      <c r="A255">
        <v>240</v>
      </c>
      <c r="B255">
        <v>1678134907.0999999</v>
      </c>
      <c r="C255">
        <v>954.5</v>
      </c>
      <c r="D255" t="s">
        <v>839</v>
      </c>
      <c r="E255" t="s">
        <v>840</v>
      </c>
      <c r="F255">
        <v>4</v>
      </c>
      <c r="G255">
        <v>1678134905.0999999</v>
      </c>
      <c r="H255">
        <f t="shared" si="102"/>
        <v>2.0836235559986171E-3</v>
      </c>
      <c r="I255">
        <f t="shared" si="103"/>
        <v>2.0836235559986171</v>
      </c>
      <c r="J255">
        <f t="shared" si="104"/>
        <v>20.154920933479143</v>
      </c>
      <c r="K255">
        <f t="shared" si="105"/>
        <v>1556.774285714286</v>
      </c>
      <c r="L255">
        <f t="shared" si="106"/>
        <v>1297.9378923707573</v>
      </c>
      <c r="M255">
        <f t="shared" si="107"/>
        <v>131.30235259680671</v>
      </c>
      <c r="N255">
        <f t="shared" si="108"/>
        <v>157.4868315179057</v>
      </c>
      <c r="O255">
        <f t="shared" si="109"/>
        <v>0.14656892424033302</v>
      </c>
      <c r="P255">
        <f t="shared" si="110"/>
        <v>2.7659618437264921</v>
      </c>
      <c r="Q255">
        <f t="shared" si="111"/>
        <v>0.14238684137956262</v>
      </c>
      <c r="R255">
        <f t="shared" si="112"/>
        <v>8.9357579916164678E-2</v>
      </c>
      <c r="S255">
        <f t="shared" si="113"/>
        <v>226.11881923478413</v>
      </c>
      <c r="T255">
        <f t="shared" si="114"/>
        <v>33.399526877463195</v>
      </c>
      <c r="U255">
        <f t="shared" si="115"/>
        <v>32.37235714285714</v>
      </c>
      <c r="V255">
        <f t="shared" si="116"/>
        <v>4.8766490839303414</v>
      </c>
      <c r="W255">
        <f t="shared" si="117"/>
        <v>70.116490972789677</v>
      </c>
      <c r="X255">
        <f t="shared" si="118"/>
        <v>3.457264171736572</v>
      </c>
      <c r="Y255">
        <f t="shared" si="119"/>
        <v>4.9307432870225112</v>
      </c>
      <c r="Z255">
        <f t="shared" si="120"/>
        <v>1.4193849121937694</v>
      </c>
      <c r="AA255">
        <f t="shared" si="121"/>
        <v>-91.887798819539015</v>
      </c>
      <c r="AB255">
        <f t="shared" si="122"/>
        <v>29.163324900583586</v>
      </c>
      <c r="AC255">
        <f t="shared" si="123"/>
        <v>2.4021958249978006</v>
      </c>
      <c r="AD255">
        <f t="shared" si="124"/>
        <v>165.79654114082649</v>
      </c>
      <c r="AE255">
        <f t="shared" si="125"/>
        <v>30.744700214434996</v>
      </c>
      <c r="AF255">
        <f t="shared" si="126"/>
        <v>2.0843604343663</v>
      </c>
      <c r="AG255">
        <f t="shared" si="127"/>
        <v>20.154920933479143</v>
      </c>
      <c r="AH255">
        <v>1640.222103228582</v>
      </c>
      <c r="AI255">
        <v>1614.426424242424</v>
      </c>
      <c r="AJ255">
        <v>1.712139293822174</v>
      </c>
      <c r="AK255">
        <v>62.734653934625719</v>
      </c>
      <c r="AL255">
        <f t="shared" si="128"/>
        <v>2.0836235559986171</v>
      </c>
      <c r="AM255">
        <v>32.317667886341653</v>
      </c>
      <c r="AN255">
        <v>34.175279999999979</v>
      </c>
      <c r="AO255">
        <v>-6.5484842024071121E-6</v>
      </c>
      <c r="AP255">
        <v>100.3352754229541</v>
      </c>
      <c r="AQ255">
        <v>18</v>
      </c>
      <c r="AR255">
        <v>3</v>
      </c>
      <c r="AS255">
        <f t="shared" si="129"/>
        <v>1</v>
      </c>
      <c r="AT255">
        <f t="shared" si="130"/>
        <v>0</v>
      </c>
      <c r="AU255">
        <f t="shared" si="131"/>
        <v>47357.13722807468</v>
      </c>
      <c r="AV255">
        <f t="shared" si="132"/>
        <v>1200.018571428571</v>
      </c>
      <c r="AW255">
        <f t="shared" si="133"/>
        <v>1025.9409135931521</v>
      </c>
      <c r="AX255">
        <f t="shared" si="134"/>
        <v>0.85493753015156515</v>
      </c>
      <c r="AY255">
        <f t="shared" si="135"/>
        <v>0.18842943319252076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1678134905.0999999</v>
      </c>
      <c r="BF255">
        <v>1556.774285714286</v>
      </c>
      <c r="BG255">
        <v>1588.148571428572</v>
      </c>
      <c r="BH255">
        <v>34.175428571428583</v>
      </c>
      <c r="BI255">
        <v>32.3172</v>
      </c>
      <c r="BJ255">
        <v>1565.3171428571429</v>
      </c>
      <c r="BK255">
        <v>33.922714285714292</v>
      </c>
      <c r="BL255">
        <v>650.01471428571426</v>
      </c>
      <c r="BM255">
        <v>101.06228571428569</v>
      </c>
      <c r="BN255">
        <v>9.9991285714285727E-2</v>
      </c>
      <c r="BO255">
        <v>32.567928571428567</v>
      </c>
      <c r="BP255">
        <v>32.37235714285714</v>
      </c>
      <c r="BQ255">
        <v>999.89999999999986</v>
      </c>
      <c r="BR255">
        <v>0</v>
      </c>
      <c r="BS255">
        <v>0</v>
      </c>
      <c r="BT255">
        <v>8999.7314285714292</v>
      </c>
      <c r="BU255">
        <v>0</v>
      </c>
      <c r="BV255">
        <v>80.715799999999987</v>
      </c>
      <c r="BW255">
        <v>-31.373085714285711</v>
      </c>
      <c r="BX255">
        <v>1611.8628571428569</v>
      </c>
      <c r="BY255">
        <v>1641.187142857143</v>
      </c>
      <c r="BZ255">
        <v>1.8582285714285709</v>
      </c>
      <c r="CA255">
        <v>1588.148571428572</v>
      </c>
      <c r="CB255">
        <v>32.3172</v>
      </c>
      <c r="CC255">
        <v>3.4538528571428571</v>
      </c>
      <c r="CD255">
        <v>3.266054285714286</v>
      </c>
      <c r="CE255">
        <v>26.394600000000001</v>
      </c>
      <c r="CF255">
        <v>25.450328571428571</v>
      </c>
      <c r="CG255">
        <v>1200.018571428571</v>
      </c>
      <c r="CH255">
        <v>0.4999985714285714</v>
      </c>
      <c r="CI255">
        <v>0.50000142857142849</v>
      </c>
      <c r="CJ255">
        <v>0</v>
      </c>
      <c r="CK255">
        <v>1115.48</v>
      </c>
      <c r="CL255">
        <v>4.9990899999999998</v>
      </c>
      <c r="CM255">
        <v>12130.7</v>
      </c>
      <c r="CN255">
        <v>9557.9857142857127</v>
      </c>
      <c r="CO255">
        <v>42.571000000000012</v>
      </c>
      <c r="CP255">
        <v>44</v>
      </c>
      <c r="CQ255">
        <v>43.366</v>
      </c>
      <c r="CR255">
        <v>43.133857142857153</v>
      </c>
      <c r="CS255">
        <v>43.838999999999999</v>
      </c>
      <c r="CT255">
        <v>597.50857142857149</v>
      </c>
      <c r="CU255">
        <v>597.5100000000001</v>
      </c>
      <c r="CV255">
        <v>0</v>
      </c>
      <c r="CW255">
        <v>1678134949</v>
      </c>
      <c r="CX255">
        <v>0</v>
      </c>
      <c r="CY255">
        <v>1678124978.5</v>
      </c>
      <c r="CZ255" t="s">
        <v>356</v>
      </c>
      <c r="DA255">
        <v>1678124978.5</v>
      </c>
      <c r="DB255">
        <v>1678124958</v>
      </c>
      <c r="DC255">
        <v>13</v>
      </c>
      <c r="DD255">
        <v>-0.20300000000000001</v>
      </c>
      <c r="DE255">
        <v>-1.0999999999999999E-2</v>
      </c>
      <c r="DF255">
        <v>-7.2679999999999998</v>
      </c>
      <c r="DG255">
        <v>0.23699999999999999</v>
      </c>
      <c r="DH255">
        <v>791</v>
      </c>
      <c r="DI255">
        <v>32</v>
      </c>
      <c r="DJ255">
        <v>0.03</v>
      </c>
      <c r="DK255">
        <v>7.0000000000000007E-2</v>
      </c>
      <c r="DL255">
        <v>-31.475207317073171</v>
      </c>
      <c r="DM255">
        <v>0.45843763066207899</v>
      </c>
      <c r="DN255">
        <v>7.3554023253009929E-2</v>
      </c>
      <c r="DO255">
        <v>0</v>
      </c>
      <c r="DP255">
        <v>1.8543139024390241</v>
      </c>
      <c r="DQ255">
        <v>4.1554703832754121E-2</v>
      </c>
      <c r="DR255">
        <v>7.5396596539763598E-3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371</v>
      </c>
      <c r="EA255">
        <v>3.29637</v>
      </c>
      <c r="EB255">
        <v>2.6253799999999998</v>
      </c>
      <c r="EC255">
        <v>0.24577299999999999</v>
      </c>
      <c r="ED255">
        <v>0.24626000000000001</v>
      </c>
      <c r="EE255">
        <v>0.13936499999999999</v>
      </c>
      <c r="EF255">
        <v>0.132991</v>
      </c>
      <c r="EG255">
        <v>22717.200000000001</v>
      </c>
      <c r="EH255">
        <v>23022.799999999999</v>
      </c>
      <c r="EI255">
        <v>28035.8</v>
      </c>
      <c r="EJ255">
        <v>29414.1</v>
      </c>
      <c r="EK255">
        <v>33226.6</v>
      </c>
      <c r="EL255">
        <v>35412</v>
      </c>
      <c r="EM255">
        <v>39592.1</v>
      </c>
      <c r="EN255">
        <v>42041.1</v>
      </c>
      <c r="EO255">
        <v>2.1894499999999999</v>
      </c>
      <c r="EP255">
        <v>2.18065</v>
      </c>
      <c r="EQ255">
        <v>0.110261</v>
      </c>
      <c r="ER255">
        <v>0</v>
      </c>
      <c r="ES255">
        <v>30.575199999999999</v>
      </c>
      <c r="ET255">
        <v>999.9</v>
      </c>
      <c r="EU255">
        <v>71.099999999999994</v>
      </c>
      <c r="EV255">
        <v>34.799999999999997</v>
      </c>
      <c r="EW255">
        <v>39.300800000000002</v>
      </c>
      <c r="EX255">
        <v>56.798299999999998</v>
      </c>
      <c r="EY255">
        <v>-3.4655499999999999</v>
      </c>
      <c r="EZ255">
        <v>2</v>
      </c>
      <c r="FA255">
        <v>0.48209299999999999</v>
      </c>
      <c r="FB255">
        <v>9.3140000000000001E-2</v>
      </c>
      <c r="FC255">
        <v>20.273199999999999</v>
      </c>
      <c r="FD255">
        <v>5.21774</v>
      </c>
      <c r="FE255">
        <v>12.0097</v>
      </c>
      <c r="FF255">
        <v>4.9863999999999997</v>
      </c>
      <c r="FG255">
        <v>3.2846500000000001</v>
      </c>
      <c r="FH255">
        <v>9999</v>
      </c>
      <c r="FI255">
        <v>9999</v>
      </c>
      <c r="FJ255">
        <v>9999</v>
      </c>
      <c r="FK255">
        <v>999.9</v>
      </c>
      <c r="FL255">
        <v>1.8658699999999999</v>
      </c>
      <c r="FM255">
        <v>1.86233</v>
      </c>
      <c r="FN255">
        <v>1.86435</v>
      </c>
      <c r="FO255">
        <v>1.86046</v>
      </c>
      <c r="FP255">
        <v>1.86114</v>
      </c>
      <c r="FQ255">
        <v>1.8603099999999999</v>
      </c>
      <c r="FR255">
        <v>1.8620300000000001</v>
      </c>
      <c r="FS255">
        <v>1.8586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-8.5500000000000007</v>
      </c>
      <c r="GH255">
        <v>0.25269999999999998</v>
      </c>
      <c r="GI255">
        <v>-4.6300871571038451</v>
      </c>
      <c r="GJ255">
        <v>-4.6782648166075668E-3</v>
      </c>
      <c r="GK255">
        <v>2.0645039605938809E-6</v>
      </c>
      <c r="GL255">
        <v>-4.2957140779123221E-10</v>
      </c>
      <c r="GM255">
        <v>-8.3289933805379121E-2</v>
      </c>
      <c r="GN255">
        <v>6.7050777095108757E-4</v>
      </c>
      <c r="GO255">
        <v>6.3862846072479287E-4</v>
      </c>
      <c r="GP255">
        <v>-1.0801389653900339E-5</v>
      </c>
      <c r="GQ255">
        <v>6</v>
      </c>
      <c r="GR255">
        <v>2074</v>
      </c>
      <c r="GS255">
        <v>4</v>
      </c>
      <c r="GT255">
        <v>34</v>
      </c>
      <c r="GU255">
        <v>165.5</v>
      </c>
      <c r="GV255">
        <v>165.8</v>
      </c>
      <c r="GW255">
        <v>4.0185500000000003</v>
      </c>
      <c r="GX255">
        <v>2.5134300000000001</v>
      </c>
      <c r="GY255">
        <v>2.04834</v>
      </c>
      <c r="GZ255">
        <v>2.6171899999999999</v>
      </c>
      <c r="HA255">
        <v>2.1972700000000001</v>
      </c>
      <c r="HB255">
        <v>2.3303199999999999</v>
      </c>
      <c r="HC255">
        <v>40.4</v>
      </c>
      <c r="HD255">
        <v>16.1021</v>
      </c>
      <c r="HE255">
        <v>18</v>
      </c>
      <c r="HF255">
        <v>679.73</v>
      </c>
      <c r="HG255">
        <v>748.47299999999996</v>
      </c>
      <c r="HH255">
        <v>30.999400000000001</v>
      </c>
      <c r="HI255">
        <v>33.478900000000003</v>
      </c>
      <c r="HJ255">
        <v>30</v>
      </c>
      <c r="HK255">
        <v>33.4268</v>
      </c>
      <c r="HL255">
        <v>33.44</v>
      </c>
      <c r="HM255">
        <v>80.379300000000001</v>
      </c>
      <c r="HN255">
        <v>22.1279</v>
      </c>
      <c r="HO255">
        <v>96.651700000000005</v>
      </c>
      <c r="HP255">
        <v>31</v>
      </c>
      <c r="HQ255">
        <v>1602.23</v>
      </c>
      <c r="HR255">
        <v>32.369799999999998</v>
      </c>
      <c r="HS255">
        <v>98.817300000000003</v>
      </c>
      <c r="HT255">
        <v>97.491399999999999</v>
      </c>
    </row>
    <row r="256" spans="1:228" x14ac:dyDescent="0.2">
      <c r="A256">
        <v>241</v>
      </c>
      <c r="B256">
        <v>1678134911.0999999</v>
      </c>
      <c r="C256">
        <v>958.5</v>
      </c>
      <c r="D256" t="s">
        <v>841</v>
      </c>
      <c r="E256" t="s">
        <v>842</v>
      </c>
      <c r="F256">
        <v>4</v>
      </c>
      <c r="G256">
        <v>1678134908.7874999</v>
      </c>
      <c r="H256">
        <f t="shared" si="102"/>
        <v>2.0794162173448641E-3</v>
      </c>
      <c r="I256">
        <f t="shared" si="103"/>
        <v>2.079416217344864</v>
      </c>
      <c r="J256">
        <f t="shared" si="104"/>
        <v>20.094736575719281</v>
      </c>
      <c r="K256">
        <f t="shared" si="105"/>
        <v>1562.8975</v>
      </c>
      <c r="L256">
        <f t="shared" si="106"/>
        <v>1304.57247483629</v>
      </c>
      <c r="M256">
        <f t="shared" si="107"/>
        <v>131.97301236949838</v>
      </c>
      <c r="N256">
        <f t="shared" si="108"/>
        <v>158.10565919355426</v>
      </c>
      <c r="O256">
        <f t="shared" si="109"/>
        <v>0.1465229171678443</v>
      </c>
      <c r="P256">
        <f t="shared" si="110"/>
        <v>2.7651669312980651</v>
      </c>
      <c r="Q256">
        <f t="shared" si="111"/>
        <v>0.14234225446589088</v>
      </c>
      <c r="R256">
        <f t="shared" si="112"/>
        <v>8.9329589130232936E-2</v>
      </c>
      <c r="S256">
        <f t="shared" si="113"/>
        <v>226.11953357253293</v>
      </c>
      <c r="T256">
        <f t="shared" si="114"/>
        <v>33.392141342399299</v>
      </c>
      <c r="U256">
        <f t="shared" si="115"/>
        <v>32.362099999999998</v>
      </c>
      <c r="V256">
        <f t="shared" si="116"/>
        <v>4.8738263153726535</v>
      </c>
      <c r="W256">
        <f t="shared" si="117"/>
        <v>70.142656714916512</v>
      </c>
      <c r="X256">
        <f t="shared" si="118"/>
        <v>3.4568458105589777</v>
      </c>
      <c r="Y256">
        <f t="shared" si="119"/>
        <v>4.9283074985436723</v>
      </c>
      <c r="Z256">
        <f t="shared" si="120"/>
        <v>1.4169805048136759</v>
      </c>
      <c r="AA256">
        <f t="shared" si="121"/>
        <v>-91.702255184908509</v>
      </c>
      <c r="AB256">
        <f t="shared" si="122"/>
        <v>29.377226111203033</v>
      </c>
      <c r="AC256">
        <f t="shared" si="123"/>
        <v>2.4202844982963003</v>
      </c>
      <c r="AD256">
        <f t="shared" si="124"/>
        <v>166.21478899712375</v>
      </c>
      <c r="AE256">
        <f t="shared" si="125"/>
        <v>30.799116316974573</v>
      </c>
      <c r="AF256">
        <f t="shared" si="126"/>
        <v>2.0841003553391131</v>
      </c>
      <c r="AG256">
        <f t="shared" si="127"/>
        <v>20.094736575719281</v>
      </c>
      <c r="AH256">
        <v>1647.1441498539359</v>
      </c>
      <c r="AI256">
        <v>1621.333575757576</v>
      </c>
      <c r="AJ256">
        <v>1.7311545594234541</v>
      </c>
      <c r="AK256">
        <v>62.734653934625719</v>
      </c>
      <c r="AL256">
        <f t="shared" si="128"/>
        <v>2.079416217344864</v>
      </c>
      <c r="AM256">
        <v>32.313404303671078</v>
      </c>
      <c r="AN256">
        <v>34.167367272727262</v>
      </c>
      <c r="AO256">
        <v>-2.9496477738515458E-5</v>
      </c>
      <c r="AP256">
        <v>100.3352754229541</v>
      </c>
      <c r="AQ256">
        <v>18</v>
      </c>
      <c r="AR256">
        <v>3</v>
      </c>
      <c r="AS256">
        <f t="shared" si="129"/>
        <v>1</v>
      </c>
      <c r="AT256">
        <f t="shared" si="130"/>
        <v>0</v>
      </c>
      <c r="AU256">
        <f t="shared" si="131"/>
        <v>47336.606218029978</v>
      </c>
      <c r="AV256">
        <f t="shared" si="132"/>
        <v>1200.0137500000001</v>
      </c>
      <c r="AW256">
        <f t="shared" si="133"/>
        <v>1025.9376324210014</v>
      </c>
      <c r="AX256">
        <f t="shared" si="134"/>
        <v>0.85493823085027265</v>
      </c>
      <c r="AY256">
        <f t="shared" si="135"/>
        <v>0.18843078554102644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1678134908.7874999</v>
      </c>
      <c r="BF256">
        <v>1562.8975</v>
      </c>
      <c r="BG256">
        <v>1594.3325</v>
      </c>
      <c r="BH256">
        <v>34.171424999999999</v>
      </c>
      <c r="BI256">
        <v>32.313474999999997</v>
      </c>
      <c r="BJ256">
        <v>1571.45</v>
      </c>
      <c r="BK256">
        <v>33.918750000000003</v>
      </c>
      <c r="BL256">
        <v>650.03375000000005</v>
      </c>
      <c r="BM256">
        <v>101.061875</v>
      </c>
      <c r="BN256">
        <v>0.1000113</v>
      </c>
      <c r="BO256">
        <v>32.559162499999999</v>
      </c>
      <c r="BP256">
        <v>32.362099999999998</v>
      </c>
      <c r="BQ256">
        <v>999.9</v>
      </c>
      <c r="BR256">
        <v>0</v>
      </c>
      <c r="BS256">
        <v>0</v>
      </c>
      <c r="BT256">
        <v>8995.5450000000001</v>
      </c>
      <c r="BU256">
        <v>0</v>
      </c>
      <c r="BV256">
        <v>81.794200000000004</v>
      </c>
      <c r="BW256">
        <v>-31.433700000000002</v>
      </c>
      <c r="BX256">
        <v>1618.1937499999999</v>
      </c>
      <c r="BY256">
        <v>1647.57125</v>
      </c>
      <c r="BZ256">
        <v>1.85796625</v>
      </c>
      <c r="CA256">
        <v>1594.3325</v>
      </c>
      <c r="CB256">
        <v>32.313474999999997</v>
      </c>
      <c r="CC256">
        <v>3.45343125</v>
      </c>
      <c r="CD256">
        <v>3.26566</v>
      </c>
      <c r="CE256">
        <v>26.392524999999999</v>
      </c>
      <c r="CF256">
        <v>25.4483125</v>
      </c>
      <c r="CG256">
        <v>1200.0137500000001</v>
      </c>
      <c r="CH256">
        <v>0.49997675000000003</v>
      </c>
      <c r="CI256">
        <v>0.50002324999999992</v>
      </c>
      <c r="CJ256">
        <v>0</v>
      </c>
      <c r="CK256">
        <v>1115.3875</v>
      </c>
      <c r="CL256">
        <v>4.9990899999999998</v>
      </c>
      <c r="CM256">
        <v>12130.2875</v>
      </c>
      <c r="CN256">
        <v>9557.8887500000001</v>
      </c>
      <c r="CO256">
        <v>42.609250000000003</v>
      </c>
      <c r="CP256">
        <v>44</v>
      </c>
      <c r="CQ256">
        <v>43.359250000000003</v>
      </c>
      <c r="CR256">
        <v>43.179250000000003</v>
      </c>
      <c r="CS256">
        <v>43.851374999999997</v>
      </c>
      <c r="CT256">
        <v>597.47874999999999</v>
      </c>
      <c r="CU256">
        <v>597.53625</v>
      </c>
      <c r="CV256">
        <v>0</v>
      </c>
      <c r="CW256">
        <v>1678134953.2</v>
      </c>
      <c r="CX256">
        <v>0</v>
      </c>
      <c r="CY256">
        <v>1678124978.5</v>
      </c>
      <c r="CZ256" t="s">
        <v>356</v>
      </c>
      <c r="DA256">
        <v>1678124978.5</v>
      </c>
      <c r="DB256">
        <v>1678124958</v>
      </c>
      <c r="DC256">
        <v>13</v>
      </c>
      <c r="DD256">
        <v>-0.20300000000000001</v>
      </c>
      <c r="DE256">
        <v>-1.0999999999999999E-2</v>
      </c>
      <c r="DF256">
        <v>-7.2679999999999998</v>
      </c>
      <c r="DG256">
        <v>0.23699999999999999</v>
      </c>
      <c r="DH256">
        <v>791</v>
      </c>
      <c r="DI256">
        <v>32</v>
      </c>
      <c r="DJ256">
        <v>0.03</v>
      </c>
      <c r="DK256">
        <v>7.0000000000000007E-2</v>
      </c>
      <c r="DL256">
        <v>-31.451129268292679</v>
      </c>
      <c r="DM256">
        <v>0.35937700348427642</v>
      </c>
      <c r="DN256">
        <v>6.6146066173252457E-2</v>
      </c>
      <c r="DO256">
        <v>0</v>
      </c>
      <c r="DP256">
        <v>1.8557782926829269</v>
      </c>
      <c r="DQ256">
        <v>4.440439024390172E-2</v>
      </c>
      <c r="DR256">
        <v>6.3307106303375103E-3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371</v>
      </c>
      <c r="EA256">
        <v>3.2964000000000002</v>
      </c>
      <c r="EB256">
        <v>2.6250499999999999</v>
      </c>
      <c r="EC256">
        <v>0.246388</v>
      </c>
      <c r="ED256">
        <v>0.24687999999999999</v>
      </c>
      <c r="EE256">
        <v>0.13933599999999999</v>
      </c>
      <c r="EF256">
        <v>0.13297700000000001</v>
      </c>
      <c r="EG256">
        <v>22698.5</v>
      </c>
      <c r="EH256">
        <v>23004.2</v>
      </c>
      <c r="EI256">
        <v>28035.7</v>
      </c>
      <c r="EJ256">
        <v>29414.6</v>
      </c>
      <c r="EK256">
        <v>33227.599999999999</v>
      </c>
      <c r="EL256">
        <v>35412.400000000001</v>
      </c>
      <c r="EM256">
        <v>39591.9</v>
      </c>
      <c r="EN256">
        <v>42040.800000000003</v>
      </c>
      <c r="EO256">
        <v>2.1893500000000001</v>
      </c>
      <c r="EP256">
        <v>2.1804700000000001</v>
      </c>
      <c r="EQ256">
        <v>0.110071</v>
      </c>
      <c r="ER256">
        <v>0</v>
      </c>
      <c r="ES256">
        <v>30.5671</v>
      </c>
      <c r="ET256">
        <v>999.9</v>
      </c>
      <c r="EU256">
        <v>71.099999999999994</v>
      </c>
      <c r="EV256">
        <v>34.799999999999997</v>
      </c>
      <c r="EW256">
        <v>39.303899999999999</v>
      </c>
      <c r="EX256">
        <v>56.198300000000003</v>
      </c>
      <c r="EY256">
        <v>-3.5456699999999999</v>
      </c>
      <c r="EZ256">
        <v>2</v>
      </c>
      <c r="FA256">
        <v>0.48233700000000002</v>
      </c>
      <c r="FB256">
        <v>9.0713500000000002E-2</v>
      </c>
      <c r="FC256">
        <v>20.273299999999999</v>
      </c>
      <c r="FD256">
        <v>5.2180400000000002</v>
      </c>
      <c r="FE256">
        <v>12.0097</v>
      </c>
      <c r="FF256">
        <v>4.9863499999999998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1.86588</v>
      </c>
      <c r="FM256">
        <v>1.8623400000000001</v>
      </c>
      <c r="FN256">
        <v>1.86436</v>
      </c>
      <c r="FO256">
        <v>1.86049</v>
      </c>
      <c r="FP256">
        <v>1.8611500000000001</v>
      </c>
      <c r="FQ256">
        <v>1.86029</v>
      </c>
      <c r="FR256">
        <v>1.8620300000000001</v>
      </c>
      <c r="FS256">
        <v>1.8586199999999999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-8.5500000000000007</v>
      </c>
      <c r="GH256">
        <v>0.25259999999999999</v>
      </c>
      <c r="GI256">
        <v>-4.6300871571038451</v>
      </c>
      <c r="GJ256">
        <v>-4.6782648166075668E-3</v>
      </c>
      <c r="GK256">
        <v>2.0645039605938809E-6</v>
      </c>
      <c r="GL256">
        <v>-4.2957140779123221E-10</v>
      </c>
      <c r="GM256">
        <v>-8.3289933805379121E-2</v>
      </c>
      <c r="GN256">
        <v>6.7050777095108757E-4</v>
      </c>
      <c r="GO256">
        <v>6.3862846072479287E-4</v>
      </c>
      <c r="GP256">
        <v>-1.0801389653900339E-5</v>
      </c>
      <c r="GQ256">
        <v>6</v>
      </c>
      <c r="GR256">
        <v>2074</v>
      </c>
      <c r="GS256">
        <v>4</v>
      </c>
      <c r="GT256">
        <v>34</v>
      </c>
      <c r="GU256">
        <v>165.5</v>
      </c>
      <c r="GV256">
        <v>165.9</v>
      </c>
      <c r="GW256">
        <v>4.0319799999999999</v>
      </c>
      <c r="GX256">
        <v>2.50366</v>
      </c>
      <c r="GY256">
        <v>2.04834</v>
      </c>
      <c r="GZ256">
        <v>2.6171899999999999</v>
      </c>
      <c r="HA256">
        <v>2.1972700000000001</v>
      </c>
      <c r="HB256">
        <v>2.34985</v>
      </c>
      <c r="HC256">
        <v>40.4</v>
      </c>
      <c r="HD256">
        <v>16.1021</v>
      </c>
      <c r="HE256">
        <v>18</v>
      </c>
      <c r="HF256">
        <v>679.63900000000001</v>
      </c>
      <c r="HG256">
        <v>748.28499999999997</v>
      </c>
      <c r="HH256">
        <v>30.999400000000001</v>
      </c>
      <c r="HI256">
        <v>33.478700000000003</v>
      </c>
      <c r="HJ256">
        <v>30.0002</v>
      </c>
      <c r="HK256">
        <v>33.425800000000002</v>
      </c>
      <c r="HL256">
        <v>33.438499999999998</v>
      </c>
      <c r="HM256">
        <v>80.634299999999996</v>
      </c>
      <c r="HN256">
        <v>22.1279</v>
      </c>
      <c r="HO256">
        <v>96.651700000000005</v>
      </c>
      <c r="HP256">
        <v>31</v>
      </c>
      <c r="HQ256">
        <v>1608.92</v>
      </c>
      <c r="HR256">
        <v>32.377099999999999</v>
      </c>
      <c r="HS256">
        <v>98.816800000000001</v>
      </c>
      <c r="HT256">
        <v>97.491699999999994</v>
      </c>
    </row>
    <row r="257" spans="1:228" x14ac:dyDescent="0.2">
      <c r="A257">
        <v>242</v>
      </c>
      <c r="B257">
        <v>1678134915.0999999</v>
      </c>
      <c r="C257">
        <v>962.5</v>
      </c>
      <c r="D257" t="s">
        <v>843</v>
      </c>
      <c r="E257" t="s">
        <v>844</v>
      </c>
      <c r="F257">
        <v>4</v>
      </c>
      <c r="G257">
        <v>1678134913.0999999</v>
      </c>
      <c r="H257">
        <f t="shared" si="102"/>
        <v>2.0733254066205571E-3</v>
      </c>
      <c r="I257">
        <f t="shared" si="103"/>
        <v>2.0733254066205573</v>
      </c>
      <c r="J257">
        <f t="shared" si="104"/>
        <v>20.400130013693374</v>
      </c>
      <c r="K257">
        <f t="shared" si="105"/>
        <v>1570.1457142857139</v>
      </c>
      <c r="L257">
        <f t="shared" si="106"/>
        <v>1308.3448081361034</v>
      </c>
      <c r="M257">
        <f t="shared" si="107"/>
        <v>132.34954251272754</v>
      </c>
      <c r="N257">
        <f t="shared" si="108"/>
        <v>158.83279825910876</v>
      </c>
      <c r="O257">
        <f t="shared" si="109"/>
        <v>0.14651072784725375</v>
      </c>
      <c r="P257">
        <f t="shared" si="110"/>
        <v>2.7626790654388027</v>
      </c>
      <c r="Q257">
        <f t="shared" si="111"/>
        <v>0.14232710156770187</v>
      </c>
      <c r="R257">
        <f t="shared" si="112"/>
        <v>8.9320369910243655E-2</v>
      </c>
      <c r="S257">
        <f t="shared" si="113"/>
        <v>226.10108194950024</v>
      </c>
      <c r="T257">
        <f t="shared" si="114"/>
        <v>33.387013573259495</v>
      </c>
      <c r="U257">
        <f t="shared" si="115"/>
        <v>32.344142857142863</v>
      </c>
      <c r="V257">
        <f t="shared" si="116"/>
        <v>4.868887928795286</v>
      </c>
      <c r="W257">
        <f t="shared" si="117"/>
        <v>70.153065820518819</v>
      </c>
      <c r="X257">
        <f t="shared" si="118"/>
        <v>3.4559214073156292</v>
      </c>
      <c r="Y257">
        <f t="shared" si="119"/>
        <v>4.9262585560513292</v>
      </c>
      <c r="Z257">
        <f t="shared" si="120"/>
        <v>1.4129665214796567</v>
      </c>
      <c r="AA257">
        <f t="shared" si="121"/>
        <v>-91.433650431966569</v>
      </c>
      <c r="AB257">
        <f t="shared" si="122"/>
        <v>30.926649773330009</v>
      </c>
      <c r="AC257">
        <f t="shared" si="123"/>
        <v>2.549913231867778</v>
      </c>
      <c r="AD257">
        <f t="shared" si="124"/>
        <v>168.14399452273145</v>
      </c>
      <c r="AE257">
        <f t="shared" si="125"/>
        <v>30.876630816215791</v>
      </c>
      <c r="AF257">
        <f t="shared" si="126"/>
        <v>2.077509115521063</v>
      </c>
      <c r="AG257">
        <f t="shared" si="127"/>
        <v>20.400130013693374</v>
      </c>
      <c r="AH257">
        <v>1654.2245890831509</v>
      </c>
      <c r="AI257">
        <v>1628.2227272727271</v>
      </c>
      <c r="AJ257">
        <v>1.7044082038229389</v>
      </c>
      <c r="AK257">
        <v>62.734653934625719</v>
      </c>
      <c r="AL257">
        <f t="shared" si="128"/>
        <v>2.0733254066205573</v>
      </c>
      <c r="AM257">
        <v>32.311680418112317</v>
      </c>
      <c r="AN257">
        <v>34.160383636363633</v>
      </c>
      <c r="AO257">
        <v>-2.3053089887361901E-5</v>
      </c>
      <c r="AP257">
        <v>100.3352754229541</v>
      </c>
      <c r="AQ257">
        <v>18</v>
      </c>
      <c r="AR257">
        <v>3</v>
      </c>
      <c r="AS257">
        <f t="shared" si="129"/>
        <v>1</v>
      </c>
      <c r="AT257">
        <f t="shared" si="130"/>
        <v>0</v>
      </c>
      <c r="AU257">
        <f t="shared" si="131"/>
        <v>47269.242172113787</v>
      </c>
      <c r="AV257">
        <f t="shared" si="132"/>
        <v>1199.921428571429</v>
      </c>
      <c r="AW257">
        <f t="shared" si="133"/>
        <v>1025.8581564505187</v>
      </c>
      <c r="AX257">
        <f t="shared" si="134"/>
        <v>0.85493777511070701</v>
      </c>
      <c r="AY257">
        <f t="shared" si="135"/>
        <v>0.18842990596366441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1678134913.0999999</v>
      </c>
      <c r="BF257">
        <v>1570.1457142857139</v>
      </c>
      <c r="BG257">
        <v>1601.66</v>
      </c>
      <c r="BH257">
        <v>34.163600000000002</v>
      </c>
      <c r="BI257">
        <v>32.311314285714282</v>
      </c>
      <c r="BJ257">
        <v>1578.707142857143</v>
      </c>
      <c r="BK257">
        <v>33.910971428571443</v>
      </c>
      <c r="BL257">
        <v>649.96471428571419</v>
      </c>
      <c r="BM257">
        <v>101.05800000000001</v>
      </c>
      <c r="BN257">
        <v>9.9998785714285707E-2</v>
      </c>
      <c r="BO257">
        <v>32.551785714285707</v>
      </c>
      <c r="BP257">
        <v>32.344142857142863</v>
      </c>
      <c r="BQ257">
        <v>999.89999999999986</v>
      </c>
      <c r="BR257">
        <v>0</v>
      </c>
      <c r="BS257">
        <v>0</v>
      </c>
      <c r="BT257">
        <v>8982.6799999999985</v>
      </c>
      <c r="BU257">
        <v>0</v>
      </c>
      <c r="BV257">
        <v>82.813514285714291</v>
      </c>
      <c r="BW257">
        <v>-31.512799999999999</v>
      </c>
      <c r="BX257">
        <v>1625.6857142857141</v>
      </c>
      <c r="BY257">
        <v>1655.138571428572</v>
      </c>
      <c r="BZ257">
        <v>1.852274285714286</v>
      </c>
      <c r="CA257">
        <v>1601.66</v>
      </c>
      <c r="CB257">
        <v>32.311314285714282</v>
      </c>
      <c r="CC257">
        <v>3.4525071428571432</v>
      </c>
      <c r="CD257">
        <v>3.265317142857143</v>
      </c>
      <c r="CE257">
        <v>26.387971428571429</v>
      </c>
      <c r="CF257">
        <v>25.446528571428569</v>
      </c>
      <c r="CG257">
        <v>1199.921428571429</v>
      </c>
      <c r="CH257">
        <v>0.49998871428571418</v>
      </c>
      <c r="CI257">
        <v>0.50001128571428566</v>
      </c>
      <c r="CJ257">
        <v>0</v>
      </c>
      <c r="CK257">
        <v>1115.475714285714</v>
      </c>
      <c r="CL257">
        <v>4.9990899999999998</v>
      </c>
      <c r="CM257">
        <v>12129.028571428569</v>
      </c>
      <c r="CN257">
        <v>9557.19</v>
      </c>
      <c r="CO257">
        <v>42.588999999999999</v>
      </c>
      <c r="CP257">
        <v>44</v>
      </c>
      <c r="CQ257">
        <v>43.348000000000013</v>
      </c>
      <c r="CR257">
        <v>43.186999999999998</v>
      </c>
      <c r="CS257">
        <v>43.875</v>
      </c>
      <c r="CT257">
        <v>597.44999999999993</v>
      </c>
      <c r="CU257">
        <v>597.47142857142865</v>
      </c>
      <c r="CV257">
        <v>0</v>
      </c>
      <c r="CW257">
        <v>1678134957.4000001</v>
      </c>
      <c r="CX257">
        <v>0</v>
      </c>
      <c r="CY257">
        <v>1678124978.5</v>
      </c>
      <c r="CZ257" t="s">
        <v>356</v>
      </c>
      <c r="DA257">
        <v>1678124978.5</v>
      </c>
      <c r="DB257">
        <v>1678124958</v>
      </c>
      <c r="DC257">
        <v>13</v>
      </c>
      <c r="DD257">
        <v>-0.20300000000000001</v>
      </c>
      <c r="DE257">
        <v>-1.0999999999999999E-2</v>
      </c>
      <c r="DF257">
        <v>-7.2679999999999998</v>
      </c>
      <c r="DG257">
        <v>0.23699999999999999</v>
      </c>
      <c r="DH257">
        <v>791</v>
      </c>
      <c r="DI257">
        <v>32</v>
      </c>
      <c r="DJ257">
        <v>0.03</v>
      </c>
      <c r="DK257">
        <v>7.0000000000000007E-2</v>
      </c>
      <c r="DL257">
        <v>-31.45074</v>
      </c>
      <c r="DM257">
        <v>-0.1189621013132779</v>
      </c>
      <c r="DN257">
        <v>6.4296966491429228E-2</v>
      </c>
      <c r="DO257">
        <v>0</v>
      </c>
      <c r="DP257">
        <v>1.8577397499999999</v>
      </c>
      <c r="DQ257">
        <v>-1.8756585365857031E-2</v>
      </c>
      <c r="DR257">
        <v>2.8854813181685992E-3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371</v>
      </c>
      <c r="EA257">
        <v>3.29636</v>
      </c>
      <c r="EB257">
        <v>2.6251600000000002</v>
      </c>
      <c r="EC257">
        <v>0.247</v>
      </c>
      <c r="ED257">
        <v>0.24748200000000001</v>
      </c>
      <c r="EE257">
        <v>0.139319</v>
      </c>
      <c r="EF257">
        <v>0.13297</v>
      </c>
      <c r="EG257">
        <v>22679.599999999999</v>
      </c>
      <c r="EH257">
        <v>22985.599999999999</v>
      </c>
      <c r="EI257">
        <v>28035.3</v>
      </c>
      <c r="EJ257">
        <v>29414.3</v>
      </c>
      <c r="EK257">
        <v>33228</v>
      </c>
      <c r="EL257">
        <v>35412.9</v>
      </c>
      <c r="EM257">
        <v>39591.5</v>
      </c>
      <c r="EN257">
        <v>42041.1</v>
      </c>
      <c r="EO257">
        <v>2.1893199999999999</v>
      </c>
      <c r="EP257">
        <v>2.18072</v>
      </c>
      <c r="EQ257">
        <v>0.109848</v>
      </c>
      <c r="ER257">
        <v>0</v>
      </c>
      <c r="ES257">
        <v>30.5565</v>
      </c>
      <c r="ET257">
        <v>999.9</v>
      </c>
      <c r="EU257">
        <v>71.099999999999994</v>
      </c>
      <c r="EV257">
        <v>34.9</v>
      </c>
      <c r="EW257">
        <v>39.520499999999998</v>
      </c>
      <c r="EX257">
        <v>55.988300000000002</v>
      </c>
      <c r="EY257">
        <v>-3.5617000000000001</v>
      </c>
      <c r="EZ257">
        <v>2</v>
      </c>
      <c r="FA257">
        <v>0.48197400000000001</v>
      </c>
      <c r="FB257">
        <v>8.7742399999999998E-2</v>
      </c>
      <c r="FC257">
        <v>20.273099999999999</v>
      </c>
      <c r="FD257">
        <v>5.2181899999999999</v>
      </c>
      <c r="FE257">
        <v>12.0091</v>
      </c>
      <c r="FF257">
        <v>4.9861500000000003</v>
      </c>
      <c r="FG257">
        <v>3.2846500000000001</v>
      </c>
      <c r="FH257">
        <v>9999</v>
      </c>
      <c r="FI257">
        <v>9999</v>
      </c>
      <c r="FJ257">
        <v>9999</v>
      </c>
      <c r="FK257">
        <v>999.9</v>
      </c>
      <c r="FL257">
        <v>1.86588</v>
      </c>
      <c r="FM257">
        <v>1.8623400000000001</v>
      </c>
      <c r="FN257">
        <v>1.86435</v>
      </c>
      <c r="FO257">
        <v>1.8604499999999999</v>
      </c>
      <c r="FP257">
        <v>1.86114</v>
      </c>
      <c r="FQ257">
        <v>1.8602799999999999</v>
      </c>
      <c r="FR257">
        <v>1.8620300000000001</v>
      </c>
      <c r="FS257">
        <v>1.8586199999999999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-8.57</v>
      </c>
      <c r="GH257">
        <v>0.25269999999999998</v>
      </c>
      <c r="GI257">
        <v>-4.6300871571038451</v>
      </c>
      <c r="GJ257">
        <v>-4.6782648166075668E-3</v>
      </c>
      <c r="GK257">
        <v>2.0645039605938809E-6</v>
      </c>
      <c r="GL257">
        <v>-4.2957140779123221E-10</v>
      </c>
      <c r="GM257">
        <v>-8.3289933805379121E-2</v>
      </c>
      <c r="GN257">
        <v>6.7050777095108757E-4</v>
      </c>
      <c r="GO257">
        <v>6.3862846072479287E-4</v>
      </c>
      <c r="GP257">
        <v>-1.0801389653900339E-5</v>
      </c>
      <c r="GQ257">
        <v>6</v>
      </c>
      <c r="GR257">
        <v>2074</v>
      </c>
      <c r="GS257">
        <v>4</v>
      </c>
      <c r="GT257">
        <v>34</v>
      </c>
      <c r="GU257">
        <v>165.6</v>
      </c>
      <c r="GV257">
        <v>166</v>
      </c>
      <c r="GW257">
        <v>4.0441900000000004</v>
      </c>
      <c r="GX257">
        <v>2.50366</v>
      </c>
      <c r="GY257">
        <v>2.04834</v>
      </c>
      <c r="GZ257">
        <v>2.6171899999999999</v>
      </c>
      <c r="HA257">
        <v>2.1972700000000001</v>
      </c>
      <c r="HB257">
        <v>2.3315399999999999</v>
      </c>
      <c r="HC257">
        <v>40.4</v>
      </c>
      <c r="HD257">
        <v>16.093399999999999</v>
      </c>
      <c r="HE257">
        <v>18</v>
      </c>
      <c r="HF257">
        <v>679.59699999999998</v>
      </c>
      <c r="HG257">
        <v>748.50800000000004</v>
      </c>
      <c r="HH257">
        <v>30.999300000000002</v>
      </c>
      <c r="HI257">
        <v>33.475900000000003</v>
      </c>
      <c r="HJ257">
        <v>30.0001</v>
      </c>
      <c r="HK257">
        <v>33.4238</v>
      </c>
      <c r="HL257">
        <v>33.436999999999998</v>
      </c>
      <c r="HM257">
        <v>80.898300000000006</v>
      </c>
      <c r="HN257">
        <v>22.1279</v>
      </c>
      <c r="HO257">
        <v>96.651700000000005</v>
      </c>
      <c r="HP257">
        <v>31</v>
      </c>
      <c r="HQ257">
        <v>1615.6</v>
      </c>
      <c r="HR257">
        <v>32.386600000000001</v>
      </c>
      <c r="HS257">
        <v>98.815600000000003</v>
      </c>
      <c r="HT257">
        <v>97.491799999999998</v>
      </c>
    </row>
    <row r="258" spans="1:228" x14ac:dyDescent="0.2">
      <c r="A258">
        <v>243</v>
      </c>
      <c r="B258">
        <v>1678134919.0999999</v>
      </c>
      <c r="C258">
        <v>966.5</v>
      </c>
      <c r="D258" t="s">
        <v>845</v>
      </c>
      <c r="E258" t="s">
        <v>846</v>
      </c>
      <c r="F258">
        <v>4</v>
      </c>
      <c r="G258">
        <v>1678134916.7874999</v>
      </c>
      <c r="H258">
        <f t="shared" si="102"/>
        <v>2.0754522362937114E-3</v>
      </c>
      <c r="I258">
        <f t="shared" si="103"/>
        <v>2.0754522362937116</v>
      </c>
      <c r="J258">
        <f t="shared" si="104"/>
        <v>20.095262933255977</v>
      </c>
      <c r="K258">
        <f t="shared" si="105"/>
        <v>1576.2075</v>
      </c>
      <c r="L258">
        <f t="shared" si="106"/>
        <v>1318.3683661143004</v>
      </c>
      <c r="M258">
        <f t="shared" si="107"/>
        <v>133.36487897463456</v>
      </c>
      <c r="N258">
        <f t="shared" si="108"/>
        <v>159.44763836830896</v>
      </c>
      <c r="O258">
        <f t="shared" si="109"/>
        <v>0.14694942174271478</v>
      </c>
      <c r="P258">
        <f t="shared" si="110"/>
        <v>2.7699435096419438</v>
      </c>
      <c r="Q258">
        <f t="shared" si="111"/>
        <v>0.14275178879467057</v>
      </c>
      <c r="R258">
        <f t="shared" si="112"/>
        <v>8.958702103273504E-2</v>
      </c>
      <c r="S258">
        <f t="shared" si="113"/>
        <v>226.10613853588299</v>
      </c>
      <c r="T258">
        <f t="shared" si="114"/>
        <v>33.381919038415496</v>
      </c>
      <c r="U258">
        <f t="shared" si="115"/>
        <v>32.332800000000013</v>
      </c>
      <c r="V258">
        <f t="shared" si="116"/>
        <v>4.8657707791443325</v>
      </c>
      <c r="W258">
        <f t="shared" si="117"/>
        <v>70.154936565423625</v>
      </c>
      <c r="X258">
        <f t="shared" si="118"/>
        <v>3.4555220130056332</v>
      </c>
      <c r="Y258">
        <f t="shared" si="119"/>
        <v>4.9255578896905634</v>
      </c>
      <c r="Z258">
        <f t="shared" si="120"/>
        <v>1.4102487661386993</v>
      </c>
      <c r="AA258">
        <f t="shared" si="121"/>
        <v>-91.527443620552674</v>
      </c>
      <c r="AB258">
        <f t="shared" si="122"/>
        <v>32.325036612682503</v>
      </c>
      <c r="AC258">
        <f t="shared" si="123"/>
        <v>2.6580399723414505</v>
      </c>
      <c r="AD258">
        <f t="shared" si="124"/>
        <v>169.56177150035427</v>
      </c>
      <c r="AE258">
        <f t="shared" si="125"/>
        <v>30.861343171590384</v>
      </c>
      <c r="AF258">
        <f t="shared" si="126"/>
        <v>2.075021187640385</v>
      </c>
      <c r="AG258">
        <f t="shared" si="127"/>
        <v>20.095262933255977</v>
      </c>
      <c r="AH258">
        <v>1660.981332956007</v>
      </c>
      <c r="AI258">
        <v>1635.11896969697</v>
      </c>
      <c r="AJ258">
        <v>1.744226433367225</v>
      </c>
      <c r="AK258">
        <v>62.734653934625719</v>
      </c>
      <c r="AL258">
        <f t="shared" si="128"/>
        <v>2.0754522362937116</v>
      </c>
      <c r="AM258">
        <v>32.309155633739103</v>
      </c>
      <c r="AN258">
        <v>34.159554545454533</v>
      </c>
      <c r="AO258">
        <v>-8.5703518976794827E-6</v>
      </c>
      <c r="AP258">
        <v>100.3352754229541</v>
      </c>
      <c r="AQ258">
        <v>18</v>
      </c>
      <c r="AR258">
        <v>3</v>
      </c>
      <c r="AS258">
        <f t="shared" si="129"/>
        <v>1</v>
      </c>
      <c r="AT258">
        <f t="shared" si="130"/>
        <v>0</v>
      </c>
      <c r="AU258">
        <f t="shared" si="131"/>
        <v>47469.689658825308</v>
      </c>
      <c r="AV258">
        <f t="shared" si="132"/>
        <v>1199.95</v>
      </c>
      <c r="AW258">
        <f t="shared" si="133"/>
        <v>1025.8824137491622</v>
      </c>
      <c r="AX258">
        <f t="shared" si="134"/>
        <v>0.85493763385904586</v>
      </c>
      <c r="AY258">
        <f t="shared" si="135"/>
        <v>0.18842963334795865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1678134916.7874999</v>
      </c>
      <c r="BF258">
        <v>1576.2075</v>
      </c>
      <c r="BG258">
        <v>1607.7137499999999</v>
      </c>
      <c r="BH258">
        <v>34.159300000000002</v>
      </c>
      <c r="BI258">
        <v>32.309337499999998</v>
      </c>
      <c r="BJ258">
        <v>1584.7762499999999</v>
      </c>
      <c r="BK258">
        <v>33.906700000000001</v>
      </c>
      <c r="BL258">
        <v>650.00450000000001</v>
      </c>
      <c r="BM258">
        <v>101.05925000000001</v>
      </c>
      <c r="BN258">
        <v>9.9790524999999991E-2</v>
      </c>
      <c r="BO258">
        <v>32.549262499999998</v>
      </c>
      <c r="BP258">
        <v>32.332800000000013</v>
      </c>
      <c r="BQ258">
        <v>999.9</v>
      </c>
      <c r="BR258">
        <v>0</v>
      </c>
      <c r="BS258">
        <v>0</v>
      </c>
      <c r="BT258">
        <v>9021.1725000000006</v>
      </c>
      <c r="BU258">
        <v>0</v>
      </c>
      <c r="BV258">
        <v>83.715937499999995</v>
      </c>
      <c r="BW258">
        <v>-31.506</v>
      </c>
      <c r="BX258">
        <v>1631.9525000000001</v>
      </c>
      <c r="BY258">
        <v>1661.3924999999999</v>
      </c>
      <c r="BZ258">
        <v>1.84996125</v>
      </c>
      <c r="CA258">
        <v>1607.7137499999999</v>
      </c>
      <c r="CB258">
        <v>32.309337499999998</v>
      </c>
      <c r="CC258">
        <v>3.4521087499999998</v>
      </c>
      <c r="CD258">
        <v>3.2651537500000001</v>
      </c>
      <c r="CE258">
        <v>26.3860375</v>
      </c>
      <c r="CF258">
        <v>25.445675000000001</v>
      </c>
      <c r="CG258">
        <v>1199.95</v>
      </c>
      <c r="CH258">
        <v>0.49999399999999988</v>
      </c>
      <c r="CI258">
        <v>0.50000599999999995</v>
      </c>
      <c r="CJ258">
        <v>0</v>
      </c>
      <c r="CK258">
        <v>1115.37625</v>
      </c>
      <c r="CL258">
        <v>4.9990899999999998</v>
      </c>
      <c r="CM258">
        <v>12129.4</v>
      </c>
      <c r="CN258">
        <v>9557.4287500000009</v>
      </c>
      <c r="CO258">
        <v>42.601374999999997</v>
      </c>
      <c r="CP258">
        <v>44</v>
      </c>
      <c r="CQ258">
        <v>43.311999999999998</v>
      </c>
      <c r="CR258">
        <v>43.186999999999998</v>
      </c>
      <c r="CS258">
        <v>43.867125000000001</v>
      </c>
      <c r="CT258">
        <v>597.47125000000005</v>
      </c>
      <c r="CU258">
        <v>597.48125000000005</v>
      </c>
      <c r="CV258">
        <v>0</v>
      </c>
      <c r="CW258">
        <v>1678134961</v>
      </c>
      <c r="CX258">
        <v>0</v>
      </c>
      <c r="CY258">
        <v>1678124978.5</v>
      </c>
      <c r="CZ258" t="s">
        <v>356</v>
      </c>
      <c r="DA258">
        <v>1678124978.5</v>
      </c>
      <c r="DB258">
        <v>1678124958</v>
      </c>
      <c r="DC258">
        <v>13</v>
      </c>
      <c r="DD258">
        <v>-0.20300000000000001</v>
      </c>
      <c r="DE258">
        <v>-1.0999999999999999E-2</v>
      </c>
      <c r="DF258">
        <v>-7.2679999999999998</v>
      </c>
      <c r="DG258">
        <v>0.23699999999999999</v>
      </c>
      <c r="DH258">
        <v>791</v>
      </c>
      <c r="DI258">
        <v>32</v>
      </c>
      <c r="DJ258">
        <v>0.03</v>
      </c>
      <c r="DK258">
        <v>7.0000000000000007E-2</v>
      </c>
      <c r="DL258">
        <v>-31.466962500000001</v>
      </c>
      <c r="DM258">
        <v>-0.1878022514071081</v>
      </c>
      <c r="DN258">
        <v>6.6820515889582696E-2</v>
      </c>
      <c r="DO258">
        <v>0</v>
      </c>
      <c r="DP258">
        <v>1.8560285000000001</v>
      </c>
      <c r="DQ258">
        <v>-3.8389868667918353E-2</v>
      </c>
      <c r="DR258">
        <v>4.0632828784124683E-3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371</v>
      </c>
      <c r="EA258">
        <v>3.29644</v>
      </c>
      <c r="EB258">
        <v>2.6253299999999999</v>
      </c>
      <c r="EC258">
        <v>0.24762200000000001</v>
      </c>
      <c r="ED258">
        <v>0.24809100000000001</v>
      </c>
      <c r="EE258">
        <v>0.139316</v>
      </c>
      <c r="EF258">
        <v>0.132969</v>
      </c>
      <c r="EG258">
        <v>22661.4</v>
      </c>
      <c r="EH258">
        <v>22966.6</v>
      </c>
      <c r="EI258">
        <v>28036.1</v>
      </c>
      <c r="EJ258">
        <v>29414</v>
      </c>
      <c r="EK258">
        <v>33228.9</v>
      </c>
      <c r="EL258">
        <v>35412.9</v>
      </c>
      <c r="EM258">
        <v>39592.5</v>
      </c>
      <c r="EN258">
        <v>42041</v>
      </c>
      <c r="EO258">
        <v>2.1893199999999999</v>
      </c>
      <c r="EP258">
        <v>2.1805699999999999</v>
      </c>
      <c r="EQ258">
        <v>0.10965</v>
      </c>
      <c r="ER258">
        <v>0</v>
      </c>
      <c r="ES258">
        <v>30.5459</v>
      </c>
      <c r="ET258">
        <v>999.9</v>
      </c>
      <c r="EU258">
        <v>71.099999999999994</v>
      </c>
      <c r="EV258">
        <v>34.9</v>
      </c>
      <c r="EW258">
        <v>39.518500000000003</v>
      </c>
      <c r="EX258">
        <v>56.4983</v>
      </c>
      <c r="EY258">
        <v>-3.67388</v>
      </c>
      <c r="EZ258">
        <v>2</v>
      </c>
      <c r="FA258">
        <v>0.48197400000000001</v>
      </c>
      <c r="FB258">
        <v>8.5860599999999995E-2</v>
      </c>
      <c r="FC258">
        <v>20.273299999999999</v>
      </c>
      <c r="FD258">
        <v>5.2180400000000002</v>
      </c>
      <c r="FE258">
        <v>12.0098</v>
      </c>
      <c r="FF258">
        <v>4.9863</v>
      </c>
      <c r="FG258">
        <v>3.2845800000000001</v>
      </c>
      <c r="FH258">
        <v>9999</v>
      </c>
      <c r="FI258">
        <v>9999</v>
      </c>
      <c r="FJ258">
        <v>9999</v>
      </c>
      <c r="FK258">
        <v>999.9</v>
      </c>
      <c r="FL258">
        <v>1.86588</v>
      </c>
      <c r="FM258">
        <v>1.8623400000000001</v>
      </c>
      <c r="FN258">
        <v>1.86435</v>
      </c>
      <c r="FO258">
        <v>1.8604499999999999</v>
      </c>
      <c r="FP258">
        <v>1.86114</v>
      </c>
      <c r="FQ258">
        <v>1.86029</v>
      </c>
      <c r="FR258">
        <v>1.8620300000000001</v>
      </c>
      <c r="FS258">
        <v>1.85863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-8.57</v>
      </c>
      <c r="GH258">
        <v>0.25259999999999999</v>
      </c>
      <c r="GI258">
        <v>-4.6300871571038451</v>
      </c>
      <c r="GJ258">
        <v>-4.6782648166075668E-3</v>
      </c>
      <c r="GK258">
        <v>2.0645039605938809E-6</v>
      </c>
      <c r="GL258">
        <v>-4.2957140779123221E-10</v>
      </c>
      <c r="GM258">
        <v>-8.3289933805379121E-2</v>
      </c>
      <c r="GN258">
        <v>6.7050777095108757E-4</v>
      </c>
      <c r="GO258">
        <v>6.3862846072479287E-4</v>
      </c>
      <c r="GP258">
        <v>-1.0801389653900339E-5</v>
      </c>
      <c r="GQ258">
        <v>6</v>
      </c>
      <c r="GR258">
        <v>2074</v>
      </c>
      <c r="GS258">
        <v>4</v>
      </c>
      <c r="GT258">
        <v>34</v>
      </c>
      <c r="GU258">
        <v>165.7</v>
      </c>
      <c r="GV258">
        <v>166</v>
      </c>
      <c r="GW258">
        <v>4.05762</v>
      </c>
      <c r="GX258">
        <v>2.49756</v>
      </c>
      <c r="GY258">
        <v>2.04834</v>
      </c>
      <c r="GZ258">
        <v>2.6171899999999999</v>
      </c>
      <c r="HA258">
        <v>2.1972700000000001</v>
      </c>
      <c r="HB258">
        <v>2.3559600000000001</v>
      </c>
      <c r="HC258">
        <v>40.4</v>
      </c>
      <c r="HD258">
        <v>16.084599999999998</v>
      </c>
      <c r="HE258">
        <v>18</v>
      </c>
      <c r="HF258">
        <v>679.596</v>
      </c>
      <c r="HG258">
        <v>748.36300000000006</v>
      </c>
      <c r="HH258">
        <v>30.999400000000001</v>
      </c>
      <c r="HI258">
        <v>33.475900000000003</v>
      </c>
      <c r="HJ258">
        <v>30</v>
      </c>
      <c r="HK258">
        <v>33.4238</v>
      </c>
      <c r="HL258">
        <v>33.436999999999998</v>
      </c>
      <c r="HM258">
        <v>81.161500000000004</v>
      </c>
      <c r="HN258">
        <v>22.1279</v>
      </c>
      <c r="HO258">
        <v>96.651700000000005</v>
      </c>
      <c r="HP258">
        <v>31</v>
      </c>
      <c r="HQ258">
        <v>1622.28</v>
      </c>
      <c r="HR258">
        <v>32.393500000000003</v>
      </c>
      <c r="HS258">
        <v>98.818100000000001</v>
      </c>
      <c r="HT258">
        <v>97.491200000000006</v>
      </c>
    </row>
    <row r="259" spans="1:228" x14ac:dyDescent="0.2">
      <c r="A259">
        <v>244</v>
      </c>
      <c r="B259">
        <v>1678134923.0999999</v>
      </c>
      <c r="C259">
        <v>970.5</v>
      </c>
      <c r="D259" t="s">
        <v>847</v>
      </c>
      <c r="E259" t="s">
        <v>848</v>
      </c>
      <c r="F259">
        <v>4</v>
      </c>
      <c r="G259">
        <v>1678134921.0999999</v>
      </c>
      <c r="H259">
        <f t="shared" si="102"/>
        <v>2.0758574888181626E-3</v>
      </c>
      <c r="I259">
        <f t="shared" si="103"/>
        <v>2.0758574888181625</v>
      </c>
      <c r="J259">
        <f t="shared" si="104"/>
        <v>20.646419167738664</v>
      </c>
      <c r="K259">
        <f t="shared" si="105"/>
        <v>1583.3671428571431</v>
      </c>
      <c r="L259">
        <f t="shared" si="106"/>
        <v>1319.3784407374192</v>
      </c>
      <c r="M259">
        <f t="shared" si="107"/>
        <v>133.46902942251793</v>
      </c>
      <c r="N259">
        <f t="shared" si="108"/>
        <v>160.17426786095777</v>
      </c>
      <c r="O259">
        <f t="shared" si="109"/>
        <v>0.14701384608150911</v>
      </c>
      <c r="P259">
        <f t="shared" si="110"/>
        <v>2.7660675425921912</v>
      </c>
      <c r="Q259">
        <f t="shared" si="111"/>
        <v>0.1428068827450571</v>
      </c>
      <c r="R259">
        <f t="shared" si="112"/>
        <v>8.9622252985387327E-2</v>
      </c>
      <c r="S259">
        <f t="shared" si="113"/>
        <v>226.11158614888561</v>
      </c>
      <c r="T259">
        <f t="shared" si="114"/>
        <v>33.378617307159836</v>
      </c>
      <c r="U259">
        <f t="shared" si="115"/>
        <v>32.331799999999987</v>
      </c>
      <c r="V259">
        <f t="shared" si="116"/>
        <v>4.8654960507997185</v>
      </c>
      <c r="W259">
        <f t="shared" si="117"/>
        <v>70.171359576009209</v>
      </c>
      <c r="X259">
        <f t="shared" si="118"/>
        <v>3.4554921474849412</v>
      </c>
      <c r="Y259">
        <f t="shared" si="119"/>
        <v>4.9243625438694432</v>
      </c>
      <c r="Z259">
        <f t="shared" si="120"/>
        <v>1.4100039033147773</v>
      </c>
      <c r="AA259">
        <f t="shared" si="121"/>
        <v>-91.545315256880968</v>
      </c>
      <c r="AB259">
        <f t="shared" si="122"/>
        <v>31.786895512977853</v>
      </c>
      <c r="AC259">
        <f t="shared" si="123"/>
        <v>2.6173838067005404</v>
      </c>
      <c r="AD259">
        <f t="shared" si="124"/>
        <v>168.97055021168302</v>
      </c>
      <c r="AE259">
        <f t="shared" si="125"/>
        <v>30.963453236393647</v>
      </c>
      <c r="AF259">
        <f t="shared" si="126"/>
        <v>2.0773525946626101</v>
      </c>
      <c r="AG259">
        <f t="shared" si="127"/>
        <v>20.646419167738664</v>
      </c>
      <c r="AH259">
        <v>1667.967789270843</v>
      </c>
      <c r="AI259">
        <v>1641.859999999999</v>
      </c>
      <c r="AJ259">
        <v>1.6712558714315939</v>
      </c>
      <c r="AK259">
        <v>62.734653934625719</v>
      </c>
      <c r="AL259">
        <f t="shared" si="128"/>
        <v>2.0758574888181625</v>
      </c>
      <c r="AM259">
        <v>32.307283322950738</v>
      </c>
      <c r="AN259">
        <v>34.157988484848502</v>
      </c>
      <c r="AO259">
        <v>-3.7182748141194108E-6</v>
      </c>
      <c r="AP259">
        <v>100.3352754229541</v>
      </c>
      <c r="AQ259">
        <v>18</v>
      </c>
      <c r="AR259">
        <v>3</v>
      </c>
      <c r="AS259">
        <f t="shared" si="129"/>
        <v>1</v>
      </c>
      <c r="AT259">
        <f t="shared" si="130"/>
        <v>0</v>
      </c>
      <c r="AU259">
        <f t="shared" si="131"/>
        <v>47363.596071087632</v>
      </c>
      <c r="AV259">
        <f t="shared" si="132"/>
        <v>1199.974285714286</v>
      </c>
      <c r="AW259">
        <f t="shared" si="133"/>
        <v>1025.9036280564176</v>
      </c>
      <c r="AX259">
        <f t="shared" si="134"/>
        <v>0.85493801014723192</v>
      </c>
      <c r="AY259">
        <f t="shared" si="135"/>
        <v>0.18843035958415763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1678134921.0999999</v>
      </c>
      <c r="BF259">
        <v>1583.3671428571431</v>
      </c>
      <c r="BG259">
        <v>1614.984285714286</v>
      </c>
      <c r="BH259">
        <v>34.158499999999997</v>
      </c>
      <c r="BI259">
        <v>32.306485714285706</v>
      </c>
      <c r="BJ259">
        <v>1591.9457142857141</v>
      </c>
      <c r="BK259">
        <v>33.905900000000003</v>
      </c>
      <c r="BL259">
        <v>650.01442857142854</v>
      </c>
      <c r="BM259">
        <v>101.06057142857139</v>
      </c>
      <c r="BN259">
        <v>9.9963942857142843E-2</v>
      </c>
      <c r="BO259">
        <v>32.544957142857143</v>
      </c>
      <c r="BP259">
        <v>32.331799999999987</v>
      </c>
      <c r="BQ259">
        <v>999.89999999999986</v>
      </c>
      <c r="BR259">
        <v>0</v>
      </c>
      <c r="BS259">
        <v>0</v>
      </c>
      <c r="BT259">
        <v>9000.4457142857154</v>
      </c>
      <c r="BU259">
        <v>0</v>
      </c>
      <c r="BV259">
        <v>84.566100000000006</v>
      </c>
      <c r="BW259">
        <v>-31.617000000000001</v>
      </c>
      <c r="BX259">
        <v>1639.3657142857139</v>
      </c>
      <c r="BY259">
        <v>1668.9</v>
      </c>
      <c r="BZ259">
        <v>1.8520014285714279</v>
      </c>
      <c r="CA259">
        <v>1614.984285714286</v>
      </c>
      <c r="CB259">
        <v>32.306485714285706</v>
      </c>
      <c r="CC259">
        <v>3.4520757142857139</v>
      </c>
      <c r="CD259">
        <v>3.2649114285714278</v>
      </c>
      <c r="CE259">
        <v>26.38588571428571</v>
      </c>
      <c r="CF259">
        <v>25.44445714285715</v>
      </c>
      <c r="CG259">
        <v>1199.974285714286</v>
      </c>
      <c r="CH259">
        <v>0.49998271428571428</v>
      </c>
      <c r="CI259">
        <v>0.50001728571428572</v>
      </c>
      <c r="CJ259">
        <v>0</v>
      </c>
      <c r="CK259">
        <v>1115.477142857143</v>
      </c>
      <c r="CL259">
        <v>4.9990899999999998</v>
      </c>
      <c r="CM259">
        <v>12128.61428571429</v>
      </c>
      <c r="CN259">
        <v>9557.6057142857153</v>
      </c>
      <c r="CO259">
        <v>42.588999999999999</v>
      </c>
      <c r="CP259">
        <v>44</v>
      </c>
      <c r="CQ259">
        <v>43.311999999999998</v>
      </c>
      <c r="CR259">
        <v>43.186999999999998</v>
      </c>
      <c r="CS259">
        <v>43.875</v>
      </c>
      <c r="CT259">
        <v>597.46857142857141</v>
      </c>
      <c r="CU259">
        <v>597.50857142857149</v>
      </c>
      <c r="CV259">
        <v>0</v>
      </c>
      <c r="CW259">
        <v>1678134965.2</v>
      </c>
      <c r="CX259">
        <v>0</v>
      </c>
      <c r="CY259">
        <v>1678124978.5</v>
      </c>
      <c r="CZ259" t="s">
        <v>356</v>
      </c>
      <c r="DA259">
        <v>1678124978.5</v>
      </c>
      <c r="DB259">
        <v>1678124958</v>
      </c>
      <c r="DC259">
        <v>13</v>
      </c>
      <c r="DD259">
        <v>-0.20300000000000001</v>
      </c>
      <c r="DE259">
        <v>-1.0999999999999999E-2</v>
      </c>
      <c r="DF259">
        <v>-7.2679999999999998</v>
      </c>
      <c r="DG259">
        <v>0.23699999999999999</v>
      </c>
      <c r="DH259">
        <v>791</v>
      </c>
      <c r="DI259">
        <v>32</v>
      </c>
      <c r="DJ259">
        <v>0.03</v>
      </c>
      <c r="DK259">
        <v>7.0000000000000007E-2</v>
      </c>
      <c r="DL259">
        <v>-31.473258536585369</v>
      </c>
      <c r="DM259">
        <v>-0.59161254355407633</v>
      </c>
      <c r="DN259">
        <v>7.673080589612076E-2</v>
      </c>
      <c r="DO259">
        <v>0</v>
      </c>
      <c r="DP259">
        <v>1.8544292682926831</v>
      </c>
      <c r="DQ259">
        <v>-3.3496724738673787E-2</v>
      </c>
      <c r="DR259">
        <v>3.7901962046155832E-3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371</v>
      </c>
      <c r="EA259">
        <v>3.29636</v>
      </c>
      <c r="EB259">
        <v>2.6252800000000001</v>
      </c>
      <c r="EC259">
        <v>0.248223</v>
      </c>
      <c r="ED259">
        <v>0.248699</v>
      </c>
      <c r="EE259">
        <v>0.139319</v>
      </c>
      <c r="EF259">
        <v>0.13297300000000001</v>
      </c>
      <c r="EG259">
        <v>22643.1</v>
      </c>
      <c r="EH259">
        <v>22947.9</v>
      </c>
      <c r="EI259">
        <v>28035.9</v>
      </c>
      <c r="EJ259">
        <v>29413.9</v>
      </c>
      <c r="EK259">
        <v>33229.4</v>
      </c>
      <c r="EL259">
        <v>35412.400000000001</v>
      </c>
      <c r="EM259">
        <v>39593.1</v>
      </c>
      <c r="EN259">
        <v>42040.5</v>
      </c>
      <c r="EO259">
        <v>2.1892999999999998</v>
      </c>
      <c r="EP259">
        <v>2.18085</v>
      </c>
      <c r="EQ259">
        <v>0.110846</v>
      </c>
      <c r="ER259">
        <v>0</v>
      </c>
      <c r="ES259">
        <v>30.537299999999998</v>
      </c>
      <c r="ET259">
        <v>999.9</v>
      </c>
      <c r="EU259">
        <v>71.099999999999994</v>
      </c>
      <c r="EV259">
        <v>34.799999999999997</v>
      </c>
      <c r="EW259">
        <v>39.298499999999997</v>
      </c>
      <c r="EX259">
        <v>56.4983</v>
      </c>
      <c r="EY259">
        <v>-3.62981</v>
      </c>
      <c r="EZ259">
        <v>2</v>
      </c>
      <c r="FA259">
        <v>0.48192800000000002</v>
      </c>
      <c r="FB259">
        <v>8.4098599999999996E-2</v>
      </c>
      <c r="FC259">
        <v>20.273099999999999</v>
      </c>
      <c r="FD259">
        <v>5.21699</v>
      </c>
      <c r="FE259">
        <v>12.009499999999999</v>
      </c>
      <c r="FF259">
        <v>4.9859499999999999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1.86585</v>
      </c>
      <c r="FM259">
        <v>1.8623400000000001</v>
      </c>
      <c r="FN259">
        <v>1.8643400000000001</v>
      </c>
      <c r="FO259">
        <v>1.8604499999999999</v>
      </c>
      <c r="FP259">
        <v>1.86114</v>
      </c>
      <c r="FQ259">
        <v>1.8603000000000001</v>
      </c>
      <c r="FR259">
        <v>1.8620300000000001</v>
      </c>
      <c r="FS259">
        <v>1.8586100000000001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-8.59</v>
      </c>
      <c r="GH259">
        <v>0.25259999999999999</v>
      </c>
      <c r="GI259">
        <v>-4.6300871571038451</v>
      </c>
      <c r="GJ259">
        <v>-4.6782648166075668E-3</v>
      </c>
      <c r="GK259">
        <v>2.0645039605938809E-6</v>
      </c>
      <c r="GL259">
        <v>-4.2957140779123221E-10</v>
      </c>
      <c r="GM259">
        <v>-8.3289933805379121E-2</v>
      </c>
      <c r="GN259">
        <v>6.7050777095108757E-4</v>
      </c>
      <c r="GO259">
        <v>6.3862846072479287E-4</v>
      </c>
      <c r="GP259">
        <v>-1.0801389653900339E-5</v>
      </c>
      <c r="GQ259">
        <v>6</v>
      </c>
      <c r="GR259">
        <v>2074</v>
      </c>
      <c r="GS259">
        <v>4</v>
      </c>
      <c r="GT259">
        <v>34</v>
      </c>
      <c r="GU259">
        <v>165.7</v>
      </c>
      <c r="GV259">
        <v>166.1</v>
      </c>
      <c r="GW259">
        <v>4.07104</v>
      </c>
      <c r="GX259">
        <v>2.50122</v>
      </c>
      <c r="GY259">
        <v>2.04834</v>
      </c>
      <c r="GZ259">
        <v>2.6171899999999999</v>
      </c>
      <c r="HA259">
        <v>2.1972700000000001</v>
      </c>
      <c r="HB259">
        <v>2.3754900000000001</v>
      </c>
      <c r="HC259">
        <v>40.374499999999998</v>
      </c>
      <c r="HD259">
        <v>16.075800000000001</v>
      </c>
      <c r="HE259">
        <v>18</v>
      </c>
      <c r="HF259">
        <v>679.57600000000002</v>
      </c>
      <c r="HG259">
        <v>748.62900000000002</v>
      </c>
      <c r="HH259">
        <v>30.999500000000001</v>
      </c>
      <c r="HI259">
        <v>33.475900000000003</v>
      </c>
      <c r="HJ259">
        <v>30.0001</v>
      </c>
      <c r="HK259">
        <v>33.4238</v>
      </c>
      <c r="HL259">
        <v>33.436999999999998</v>
      </c>
      <c r="HM259">
        <v>81.427400000000006</v>
      </c>
      <c r="HN259">
        <v>21.8459</v>
      </c>
      <c r="HO259">
        <v>96.651700000000005</v>
      </c>
      <c r="HP259">
        <v>31</v>
      </c>
      <c r="HQ259">
        <v>1628.96</v>
      </c>
      <c r="HR259">
        <v>32.392400000000002</v>
      </c>
      <c r="HS259">
        <v>98.818799999999996</v>
      </c>
      <c r="HT259">
        <v>97.490399999999994</v>
      </c>
    </row>
    <row r="260" spans="1:228" x14ac:dyDescent="0.2">
      <c r="A260">
        <v>245</v>
      </c>
      <c r="B260">
        <v>1678134927.0999999</v>
      </c>
      <c r="C260">
        <v>974.5</v>
      </c>
      <c r="D260" t="s">
        <v>849</v>
      </c>
      <c r="E260" t="s">
        <v>850</v>
      </c>
      <c r="F260">
        <v>4</v>
      </c>
      <c r="G260">
        <v>1678134924.7874999</v>
      </c>
      <c r="H260">
        <f t="shared" si="102"/>
        <v>2.0511803470252428E-3</v>
      </c>
      <c r="I260">
        <f t="shared" si="103"/>
        <v>2.0511803470252428</v>
      </c>
      <c r="J260">
        <f t="shared" si="104"/>
        <v>19.869156697108576</v>
      </c>
      <c r="K260">
        <f t="shared" si="105"/>
        <v>1589.5562500000001</v>
      </c>
      <c r="L260">
        <f t="shared" si="106"/>
        <v>1331.1691461810294</v>
      </c>
      <c r="M260">
        <f t="shared" si="107"/>
        <v>134.65905417297492</v>
      </c>
      <c r="N260">
        <f t="shared" si="108"/>
        <v>160.79710215175905</v>
      </c>
      <c r="O260">
        <f t="shared" si="109"/>
        <v>0.14510899883271372</v>
      </c>
      <c r="P260">
        <f t="shared" si="110"/>
        <v>2.7668601683083263</v>
      </c>
      <c r="Q260">
        <f t="shared" si="111"/>
        <v>0.14100984978434172</v>
      </c>
      <c r="R260">
        <f t="shared" si="112"/>
        <v>8.8489803186848945E-2</v>
      </c>
      <c r="S260">
        <f t="shared" si="113"/>
        <v>226.12577203514763</v>
      </c>
      <c r="T260">
        <f t="shared" si="114"/>
        <v>33.382694154556297</v>
      </c>
      <c r="U260">
        <f t="shared" si="115"/>
        <v>32.336224999999999</v>
      </c>
      <c r="V260">
        <f t="shared" si="116"/>
        <v>4.8667118260423941</v>
      </c>
      <c r="W260">
        <f t="shared" si="117"/>
        <v>70.186709218298432</v>
      </c>
      <c r="X260">
        <f t="shared" si="118"/>
        <v>3.4557546701000268</v>
      </c>
      <c r="Y260">
        <f t="shared" si="119"/>
        <v>4.9236596338371621</v>
      </c>
      <c r="Z260">
        <f t="shared" si="120"/>
        <v>1.4109571559423673</v>
      </c>
      <c r="AA260">
        <f t="shared" si="121"/>
        <v>-90.457053303813211</v>
      </c>
      <c r="AB260">
        <f t="shared" si="122"/>
        <v>30.758228264207766</v>
      </c>
      <c r="AC260">
        <f t="shared" si="123"/>
        <v>2.5319796769350811</v>
      </c>
      <c r="AD260">
        <f t="shared" si="124"/>
        <v>168.95892667247728</v>
      </c>
      <c r="AE260">
        <f t="shared" si="125"/>
        <v>30.917109140991371</v>
      </c>
      <c r="AF260">
        <f t="shared" si="126"/>
        <v>2.037409433023313</v>
      </c>
      <c r="AG260">
        <f t="shared" si="127"/>
        <v>19.869156697108576</v>
      </c>
      <c r="AH260">
        <v>1674.813816351003</v>
      </c>
      <c r="AI260">
        <v>1649.011939393939</v>
      </c>
      <c r="AJ260">
        <v>1.7843191812475681</v>
      </c>
      <c r="AK260">
        <v>62.734653934625719</v>
      </c>
      <c r="AL260">
        <f t="shared" si="128"/>
        <v>2.0511803470252428</v>
      </c>
      <c r="AM260">
        <v>32.339489681254669</v>
      </c>
      <c r="AN260">
        <v>34.168095151515139</v>
      </c>
      <c r="AO260">
        <v>1.9976246603738969E-5</v>
      </c>
      <c r="AP260">
        <v>100.3352754229541</v>
      </c>
      <c r="AQ260">
        <v>18</v>
      </c>
      <c r="AR260">
        <v>3</v>
      </c>
      <c r="AS260">
        <f t="shared" si="129"/>
        <v>1</v>
      </c>
      <c r="AT260">
        <f t="shared" si="130"/>
        <v>0</v>
      </c>
      <c r="AU260">
        <f t="shared" si="131"/>
        <v>47385.802267108826</v>
      </c>
      <c r="AV260">
        <f t="shared" si="132"/>
        <v>1200.05125</v>
      </c>
      <c r="AW260">
        <f t="shared" si="133"/>
        <v>1025.9692637487813</v>
      </c>
      <c r="AX260">
        <f t="shared" si="134"/>
        <v>0.85493787348563755</v>
      </c>
      <c r="AY260">
        <f t="shared" si="135"/>
        <v>0.1884300958272804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1678134924.7874999</v>
      </c>
      <c r="BF260">
        <v>1589.5562500000001</v>
      </c>
      <c r="BG260">
        <v>1621.085</v>
      </c>
      <c r="BH260">
        <v>34.161787500000003</v>
      </c>
      <c r="BI260">
        <v>32.345325000000003</v>
      </c>
      <c r="BJ260">
        <v>1598.14375</v>
      </c>
      <c r="BK260">
        <v>33.909162500000001</v>
      </c>
      <c r="BL260">
        <v>649.99125000000004</v>
      </c>
      <c r="BM260">
        <v>101.0585</v>
      </c>
      <c r="BN260">
        <v>9.9985049999999992E-2</v>
      </c>
      <c r="BO260">
        <v>32.542424999999987</v>
      </c>
      <c r="BP260">
        <v>32.336224999999999</v>
      </c>
      <c r="BQ260">
        <v>999.9</v>
      </c>
      <c r="BR260">
        <v>0</v>
      </c>
      <c r="BS260">
        <v>0</v>
      </c>
      <c r="BT260">
        <v>9004.8425000000007</v>
      </c>
      <c r="BU260">
        <v>0</v>
      </c>
      <c r="BV260">
        <v>85.064525000000003</v>
      </c>
      <c r="BW260">
        <v>-31.525562499999999</v>
      </c>
      <c r="BX260">
        <v>1645.78</v>
      </c>
      <c r="BY260">
        <v>1675.27125</v>
      </c>
      <c r="BZ260">
        <v>1.81645375</v>
      </c>
      <c r="CA260">
        <v>1621.085</v>
      </c>
      <c r="CB260">
        <v>32.345325000000003</v>
      </c>
      <c r="CC260">
        <v>3.4523412499999999</v>
      </c>
      <c r="CD260">
        <v>3.2687712499999999</v>
      </c>
      <c r="CE260">
        <v>26.387162499999999</v>
      </c>
      <c r="CF260">
        <v>25.464324999999999</v>
      </c>
      <c r="CG260">
        <v>1200.05125</v>
      </c>
      <c r="CH260">
        <v>0.49998712499999998</v>
      </c>
      <c r="CI260">
        <v>0.50001287500000002</v>
      </c>
      <c r="CJ260">
        <v>0</v>
      </c>
      <c r="CK260">
        <v>1115.4974999999999</v>
      </c>
      <c r="CL260">
        <v>4.9990899999999998</v>
      </c>
      <c r="CM260">
        <v>12128.4625</v>
      </c>
      <c r="CN260">
        <v>9558.2212500000005</v>
      </c>
      <c r="CO260">
        <v>42.593499999999999</v>
      </c>
      <c r="CP260">
        <v>43.968499999999999</v>
      </c>
      <c r="CQ260">
        <v>43.335624999999993</v>
      </c>
      <c r="CR260">
        <v>43.186999999999998</v>
      </c>
      <c r="CS260">
        <v>43.875</v>
      </c>
      <c r="CT260">
        <v>597.51250000000005</v>
      </c>
      <c r="CU260">
        <v>597.54124999999999</v>
      </c>
      <c r="CV260">
        <v>0</v>
      </c>
      <c r="CW260">
        <v>1678134969.4000001</v>
      </c>
      <c r="CX260">
        <v>0</v>
      </c>
      <c r="CY260">
        <v>1678124978.5</v>
      </c>
      <c r="CZ260" t="s">
        <v>356</v>
      </c>
      <c r="DA260">
        <v>1678124978.5</v>
      </c>
      <c r="DB260">
        <v>1678124958</v>
      </c>
      <c r="DC260">
        <v>13</v>
      </c>
      <c r="DD260">
        <v>-0.20300000000000001</v>
      </c>
      <c r="DE260">
        <v>-1.0999999999999999E-2</v>
      </c>
      <c r="DF260">
        <v>-7.2679999999999998</v>
      </c>
      <c r="DG260">
        <v>0.23699999999999999</v>
      </c>
      <c r="DH260">
        <v>791</v>
      </c>
      <c r="DI260">
        <v>32</v>
      </c>
      <c r="DJ260">
        <v>0.03</v>
      </c>
      <c r="DK260">
        <v>7.0000000000000007E-2</v>
      </c>
      <c r="DL260">
        <v>-31.511667500000009</v>
      </c>
      <c r="DM260">
        <v>-0.43354784240145139</v>
      </c>
      <c r="DN260">
        <v>7.4602082368724718E-2</v>
      </c>
      <c r="DO260">
        <v>0</v>
      </c>
      <c r="DP260">
        <v>1.84748025</v>
      </c>
      <c r="DQ260">
        <v>-0.1094169230769298</v>
      </c>
      <c r="DR260">
        <v>1.511749822019171E-2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357</v>
      </c>
      <c r="EA260">
        <v>3.2964199999999999</v>
      </c>
      <c r="EB260">
        <v>2.6252499999999999</v>
      </c>
      <c r="EC260">
        <v>0.24884400000000001</v>
      </c>
      <c r="ED260">
        <v>0.249308</v>
      </c>
      <c r="EE260">
        <v>0.139347</v>
      </c>
      <c r="EF260">
        <v>0.133189</v>
      </c>
      <c r="EG260">
        <v>22624.3</v>
      </c>
      <c r="EH260">
        <v>22929.4</v>
      </c>
      <c r="EI260">
        <v>28035.9</v>
      </c>
      <c r="EJ260">
        <v>29414.1</v>
      </c>
      <c r="EK260">
        <v>33228.199999999997</v>
      </c>
      <c r="EL260">
        <v>35403.699999999997</v>
      </c>
      <c r="EM260">
        <v>39592.9</v>
      </c>
      <c r="EN260">
        <v>42040.6</v>
      </c>
      <c r="EO260">
        <v>2.1892200000000002</v>
      </c>
      <c r="EP260">
        <v>2.1808200000000002</v>
      </c>
      <c r="EQ260">
        <v>0.110988</v>
      </c>
      <c r="ER260">
        <v>0</v>
      </c>
      <c r="ES260">
        <v>30.5273</v>
      </c>
      <c r="ET260">
        <v>999.9</v>
      </c>
      <c r="EU260">
        <v>71.099999999999994</v>
      </c>
      <c r="EV260">
        <v>34.799999999999997</v>
      </c>
      <c r="EW260">
        <v>39.3018</v>
      </c>
      <c r="EX260">
        <v>56.828299999999999</v>
      </c>
      <c r="EY260">
        <v>-3.7259600000000002</v>
      </c>
      <c r="EZ260">
        <v>2</v>
      </c>
      <c r="FA260">
        <v>0.48189799999999999</v>
      </c>
      <c r="FB260">
        <v>8.2908499999999996E-2</v>
      </c>
      <c r="FC260">
        <v>20.273099999999999</v>
      </c>
      <c r="FD260">
        <v>5.2180400000000002</v>
      </c>
      <c r="FE260">
        <v>12.0098</v>
      </c>
      <c r="FF260">
        <v>4.9861500000000003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1.8623400000000001</v>
      </c>
      <c r="FN260">
        <v>1.86433</v>
      </c>
      <c r="FO260">
        <v>1.8604099999999999</v>
      </c>
      <c r="FP260">
        <v>1.86113</v>
      </c>
      <c r="FQ260">
        <v>1.8602700000000001</v>
      </c>
      <c r="FR260">
        <v>1.8620300000000001</v>
      </c>
      <c r="FS260">
        <v>1.8586199999999999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-8.59</v>
      </c>
      <c r="GH260">
        <v>0.25259999999999999</v>
      </c>
      <c r="GI260">
        <v>-4.6300871571038451</v>
      </c>
      <c r="GJ260">
        <v>-4.6782648166075668E-3</v>
      </c>
      <c r="GK260">
        <v>2.0645039605938809E-6</v>
      </c>
      <c r="GL260">
        <v>-4.2957140779123221E-10</v>
      </c>
      <c r="GM260">
        <v>-8.3289933805379121E-2</v>
      </c>
      <c r="GN260">
        <v>6.7050777095108757E-4</v>
      </c>
      <c r="GO260">
        <v>6.3862846072479287E-4</v>
      </c>
      <c r="GP260">
        <v>-1.0801389653900339E-5</v>
      </c>
      <c r="GQ260">
        <v>6</v>
      </c>
      <c r="GR260">
        <v>2074</v>
      </c>
      <c r="GS260">
        <v>4</v>
      </c>
      <c r="GT260">
        <v>34</v>
      </c>
      <c r="GU260">
        <v>165.8</v>
      </c>
      <c r="GV260">
        <v>166.2</v>
      </c>
      <c r="GW260">
        <v>4.0832499999999996</v>
      </c>
      <c r="GX260">
        <v>2.50366</v>
      </c>
      <c r="GY260">
        <v>2.04834</v>
      </c>
      <c r="GZ260">
        <v>2.6171899999999999</v>
      </c>
      <c r="HA260">
        <v>2.1972700000000001</v>
      </c>
      <c r="HB260">
        <v>2.3339799999999999</v>
      </c>
      <c r="HC260">
        <v>40.374499999999998</v>
      </c>
      <c r="HD260">
        <v>16.049600000000002</v>
      </c>
      <c r="HE260">
        <v>18</v>
      </c>
      <c r="HF260">
        <v>679.51499999999999</v>
      </c>
      <c r="HG260">
        <v>748.60500000000002</v>
      </c>
      <c r="HH260">
        <v>30.999600000000001</v>
      </c>
      <c r="HI260">
        <v>33.473399999999998</v>
      </c>
      <c r="HJ260">
        <v>30.0001</v>
      </c>
      <c r="HK260">
        <v>33.4238</v>
      </c>
      <c r="HL260">
        <v>33.436999999999998</v>
      </c>
      <c r="HM260">
        <v>81.685000000000002</v>
      </c>
      <c r="HN260">
        <v>21.8459</v>
      </c>
      <c r="HO260">
        <v>96.651700000000005</v>
      </c>
      <c r="HP260">
        <v>31</v>
      </c>
      <c r="HQ260">
        <v>1635.64</v>
      </c>
      <c r="HR260">
        <v>32.386899999999997</v>
      </c>
      <c r="HS260">
        <v>98.818600000000004</v>
      </c>
      <c r="HT260">
        <v>97.490700000000004</v>
      </c>
    </row>
    <row r="261" spans="1:228" x14ac:dyDescent="0.2">
      <c r="A261">
        <v>246</v>
      </c>
      <c r="B261">
        <v>1678134931.0999999</v>
      </c>
      <c r="C261">
        <v>978.5</v>
      </c>
      <c r="D261" t="s">
        <v>851</v>
      </c>
      <c r="E261" t="s">
        <v>852</v>
      </c>
      <c r="F261">
        <v>4</v>
      </c>
      <c r="G261">
        <v>1678134929.0999999</v>
      </c>
      <c r="H261">
        <f t="shared" si="102"/>
        <v>2.0559772425141907E-3</v>
      </c>
      <c r="I261">
        <f t="shared" si="103"/>
        <v>2.0559772425141905</v>
      </c>
      <c r="J261">
        <f t="shared" si="104"/>
        <v>20.624819616958931</v>
      </c>
      <c r="K261">
        <f t="shared" si="105"/>
        <v>1596.7185714285711</v>
      </c>
      <c r="L261">
        <f t="shared" si="106"/>
        <v>1331.3429405758179</v>
      </c>
      <c r="M261">
        <f t="shared" si="107"/>
        <v>134.67448788439199</v>
      </c>
      <c r="N261">
        <f t="shared" si="108"/>
        <v>161.51905669746913</v>
      </c>
      <c r="O261">
        <f t="shared" si="109"/>
        <v>0.14607243149794627</v>
      </c>
      <c r="P261">
        <f t="shared" si="110"/>
        <v>2.7653666945682334</v>
      </c>
      <c r="Q261">
        <f t="shared" si="111"/>
        <v>0.14191733471882959</v>
      </c>
      <c r="R261">
        <f t="shared" si="112"/>
        <v>8.9061808191251576E-2</v>
      </c>
      <c r="S261">
        <f t="shared" si="113"/>
        <v>226.11962747845072</v>
      </c>
      <c r="T261">
        <f t="shared" si="114"/>
        <v>33.380754379906733</v>
      </c>
      <c r="U261">
        <f t="shared" si="115"/>
        <v>32.322628571428567</v>
      </c>
      <c r="V261">
        <f t="shared" si="116"/>
        <v>4.8629770290834422</v>
      </c>
      <c r="W261">
        <f t="shared" si="117"/>
        <v>70.231735053111805</v>
      </c>
      <c r="X261">
        <f t="shared" si="118"/>
        <v>3.4577745574852456</v>
      </c>
      <c r="Y261">
        <f t="shared" si="119"/>
        <v>4.9233790890547562</v>
      </c>
      <c r="Z261">
        <f t="shared" si="120"/>
        <v>1.4052024715981966</v>
      </c>
      <c r="AA261">
        <f t="shared" si="121"/>
        <v>-90.668596394875806</v>
      </c>
      <c r="AB261">
        <f t="shared" si="122"/>
        <v>32.61798528676119</v>
      </c>
      <c r="AC261">
        <f t="shared" si="123"/>
        <v>2.686330032168025</v>
      </c>
      <c r="AD261">
        <f t="shared" si="124"/>
        <v>170.75534640250413</v>
      </c>
      <c r="AE261">
        <f t="shared" si="125"/>
        <v>31.010866894090203</v>
      </c>
      <c r="AF261">
        <f t="shared" si="126"/>
        <v>2.0086812058761487</v>
      </c>
      <c r="AG261">
        <f t="shared" si="127"/>
        <v>20.624819616958931</v>
      </c>
      <c r="AH261">
        <v>1681.9156570052351</v>
      </c>
      <c r="AI261">
        <v>1655.7610909090911</v>
      </c>
      <c r="AJ261">
        <v>1.688315455942315</v>
      </c>
      <c r="AK261">
        <v>62.734653934625719</v>
      </c>
      <c r="AL261">
        <f t="shared" si="128"/>
        <v>2.0559772425141905</v>
      </c>
      <c r="AM261">
        <v>32.392080951528229</v>
      </c>
      <c r="AN261">
        <v>34.18973272727272</v>
      </c>
      <c r="AO261">
        <v>5.7465266417863689E-3</v>
      </c>
      <c r="AP261">
        <v>100.3352754229541</v>
      </c>
      <c r="AQ261">
        <v>18</v>
      </c>
      <c r="AR261">
        <v>3</v>
      </c>
      <c r="AS261">
        <f t="shared" si="129"/>
        <v>1</v>
      </c>
      <c r="AT261">
        <f t="shared" si="130"/>
        <v>0</v>
      </c>
      <c r="AU261">
        <f t="shared" si="131"/>
        <v>47344.820635549193</v>
      </c>
      <c r="AV261">
        <f t="shared" si="132"/>
        <v>1200.022857142857</v>
      </c>
      <c r="AW261">
        <f t="shared" si="133"/>
        <v>1025.9445779681089</v>
      </c>
      <c r="AX261">
        <f t="shared" si="134"/>
        <v>0.85493753044903475</v>
      </c>
      <c r="AY261">
        <f t="shared" si="135"/>
        <v>0.18842943376663721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1678134929.0999999</v>
      </c>
      <c r="BF261">
        <v>1596.7185714285711</v>
      </c>
      <c r="BG261">
        <v>1628.3042857142859</v>
      </c>
      <c r="BH261">
        <v>34.182300000000012</v>
      </c>
      <c r="BI261">
        <v>32.391528571428573</v>
      </c>
      <c r="BJ261">
        <v>1605.315714285714</v>
      </c>
      <c r="BK261">
        <v>33.929542857142863</v>
      </c>
      <c r="BL261">
        <v>650.00585714285717</v>
      </c>
      <c r="BM261">
        <v>101.0568571428571</v>
      </c>
      <c r="BN261">
        <v>0.1000152</v>
      </c>
      <c r="BO261">
        <v>32.541414285714282</v>
      </c>
      <c r="BP261">
        <v>32.322628571428567</v>
      </c>
      <c r="BQ261">
        <v>999.89999999999986</v>
      </c>
      <c r="BR261">
        <v>0</v>
      </c>
      <c r="BS261">
        <v>0</v>
      </c>
      <c r="BT261">
        <v>8997.0528571428567</v>
      </c>
      <c r="BU261">
        <v>0</v>
      </c>
      <c r="BV261">
        <v>85.35295714285715</v>
      </c>
      <c r="BW261">
        <v>-31.5855</v>
      </c>
      <c r="BX261">
        <v>1653.227142857143</v>
      </c>
      <c r="BY261">
        <v>1682.811428571428</v>
      </c>
      <c r="BZ261">
        <v>1.790781428571429</v>
      </c>
      <c r="CA261">
        <v>1628.3042857142859</v>
      </c>
      <c r="CB261">
        <v>32.391528571428573</v>
      </c>
      <c r="CC261">
        <v>3.4543557142857142</v>
      </c>
      <c r="CD261">
        <v>3.2733842857142861</v>
      </c>
      <c r="CE261">
        <v>26.397071428571429</v>
      </c>
      <c r="CF261">
        <v>25.488057142857141</v>
      </c>
      <c r="CG261">
        <v>1200.022857142857</v>
      </c>
      <c r="CH261">
        <v>0.49999857142857151</v>
      </c>
      <c r="CI261">
        <v>0.50000142857142849</v>
      </c>
      <c r="CJ261">
        <v>0</v>
      </c>
      <c r="CK261">
        <v>1115.312857142857</v>
      </c>
      <c r="CL261">
        <v>4.9990899999999998</v>
      </c>
      <c r="CM261">
        <v>12126.257142857139</v>
      </c>
      <c r="CN261">
        <v>9558.027142857145</v>
      </c>
      <c r="CO261">
        <v>42.561999999999998</v>
      </c>
      <c r="CP261">
        <v>44</v>
      </c>
      <c r="CQ261">
        <v>43.311999999999998</v>
      </c>
      <c r="CR261">
        <v>43.186999999999998</v>
      </c>
      <c r="CS261">
        <v>43.866</v>
      </c>
      <c r="CT261">
        <v>597.51142857142872</v>
      </c>
      <c r="CU261">
        <v>597.51285714285711</v>
      </c>
      <c r="CV261">
        <v>0</v>
      </c>
      <c r="CW261">
        <v>1678134973</v>
      </c>
      <c r="CX261">
        <v>0</v>
      </c>
      <c r="CY261">
        <v>1678124978.5</v>
      </c>
      <c r="CZ261" t="s">
        <v>356</v>
      </c>
      <c r="DA261">
        <v>1678124978.5</v>
      </c>
      <c r="DB261">
        <v>1678124958</v>
      </c>
      <c r="DC261">
        <v>13</v>
      </c>
      <c r="DD261">
        <v>-0.20300000000000001</v>
      </c>
      <c r="DE261">
        <v>-1.0999999999999999E-2</v>
      </c>
      <c r="DF261">
        <v>-7.2679999999999998</v>
      </c>
      <c r="DG261">
        <v>0.23699999999999999</v>
      </c>
      <c r="DH261">
        <v>791</v>
      </c>
      <c r="DI261">
        <v>32</v>
      </c>
      <c r="DJ261">
        <v>0.03</v>
      </c>
      <c r="DK261">
        <v>7.0000000000000007E-2</v>
      </c>
      <c r="DL261">
        <v>-31.541844999999999</v>
      </c>
      <c r="DM261">
        <v>-0.23058011257036859</v>
      </c>
      <c r="DN261">
        <v>6.3510597344065306E-2</v>
      </c>
      <c r="DO261">
        <v>0</v>
      </c>
      <c r="DP261">
        <v>1.8334032499999999</v>
      </c>
      <c r="DQ261">
        <v>-0.23120611632270499</v>
      </c>
      <c r="DR261">
        <v>2.6776947864487831E-2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3.2962799999999999</v>
      </c>
      <c r="EB261">
        <v>2.6253700000000002</v>
      </c>
      <c r="EC261">
        <v>0.249443</v>
      </c>
      <c r="ED261">
        <v>0.24990299999999999</v>
      </c>
      <c r="EE261">
        <v>0.139402</v>
      </c>
      <c r="EF261">
        <v>0.13319600000000001</v>
      </c>
      <c r="EG261">
        <v>22606.5</v>
      </c>
      <c r="EH261">
        <v>22911.4</v>
      </c>
      <c r="EI261">
        <v>28036.3</v>
      </c>
      <c r="EJ261">
        <v>29414.400000000001</v>
      </c>
      <c r="EK261">
        <v>33226.6</v>
      </c>
      <c r="EL261">
        <v>35403.800000000003</v>
      </c>
      <c r="EM261">
        <v>39593.5</v>
      </c>
      <c r="EN261">
        <v>42041</v>
      </c>
      <c r="EO261">
        <v>2.1893199999999999</v>
      </c>
      <c r="EP261">
        <v>2.1810999999999998</v>
      </c>
      <c r="EQ261">
        <v>0.110988</v>
      </c>
      <c r="ER261">
        <v>0</v>
      </c>
      <c r="ES261">
        <v>30.5167</v>
      </c>
      <c r="ET261">
        <v>999.9</v>
      </c>
      <c r="EU261">
        <v>71.099999999999994</v>
      </c>
      <c r="EV261">
        <v>34.799999999999997</v>
      </c>
      <c r="EW261">
        <v>39.302999999999997</v>
      </c>
      <c r="EX261">
        <v>56.528300000000002</v>
      </c>
      <c r="EY261">
        <v>-3.5456699999999999</v>
      </c>
      <c r="EZ261">
        <v>2</v>
      </c>
      <c r="FA261">
        <v>0.48179899999999998</v>
      </c>
      <c r="FB261">
        <v>8.2344799999999996E-2</v>
      </c>
      <c r="FC261">
        <v>20.273099999999999</v>
      </c>
      <c r="FD261">
        <v>5.21774</v>
      </c>
      <c r="FE261">
        <v>12.0097</v>
      </c>
      <c r="FF261">
        <v>4.9859999999999998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1.8658699999999999</v>
      </c>
      <c r="FM261">
        <v>1.8623400000000001</v>
      </c>
      <c r="FN261">
        <v>1.8643400000000001</v>
      </c>
      <c r="FO261">
        <v>1.8604499999999999</v>
      </c>
      <c r="FP261">
        <v>1.8611500000000001</v>
      </c>
      <c r="FQ261">
        <v>1.86032</v>
      </c>
      <c r="FR261">
        <v>1.8620300000000001</v>
      </c>
      <c r="FS261">
        <v>1.8586499999999999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-8.6</v>
      </c>
      <c r="GH261">
        <v>0.25280000000000002</v>
      </c>
      <c r="GI261">
        <v>-4.6300871571038451</v>
      </c>
      <c r="GJ261">
        <v>-4.6782648166075668E-3</v>
      </c>
      <c r="GK261">
        <v>2.0645039605938809E-6</v>
      </c>
      <c r="GL261">
        <v>-4.2957140779123221E-10</v>
      </c>
      <c r="GM261">
        <v>-8.3289933805379121E-2</v>
      </c>
      <c r="GN261">
        <v>6.7050777095108757E-4</v>
      </c>
      <c r="GO261">
        <v>6.3862846072479287E-4</v>
      </c>
      <c r="GP261">
        <v>-1.0801389653900339E-5</v>
      </c>
      <c r="GQ261">
        <v>6</v>
      </c>
      <c r="GR261">
        <v>2074</v>
      </c>
      <c r="GS261">
        <v>4</v>
      </c>
      <c r="GT261">
        <v>34</v>
      </c>
      <c r="GU261">
        <v>165.9</v>
      </c>
      <c r="GV261">
        <v>166.2</v>
      </c>
      <c r="GW261">
        <v>4.0966800000000001</v>
      </c>
      <c r="GX261">
        <v>2.5061</v>
      </c>
      <c r="GY261">
        <v>2.04834</v>
      </c>
      <c r="GZ261">
        <v>2.6171899999999999</v>
      </c>
      <c r="HA261">
        <v>2.1972700000000001</v>
      </c>
      <c r="HB261">
        <v>2.2936999999999999</v>
      </c>
      <c r="HC261">
        <v>40.374499999999998</v>
      </c>
      <c r="HD261">
        <v>16.049600000000002</v>
      </c>
      <c r="HE261">
        <v>18</v>
      </c>
      <c r="HF261">
        <v>679.596</v>
      </c>
      <c r="HG261">
        <v>748.86099999999999</v>
      </c>
      <c r="HH261">
        <v>30.999700000000001</v>
      </c>
      <c r="HI261">
        <v>33.472900000000003</v>
      </c>
      <c r="HJ261">
        <v>30</v>
      </c>
      <c r="HK261">
        <v>33.4238</v>
      </c>
      <c r="HL261">
        <v>33.436199999999999</v>
      </c>
      <c r="HM261">
        <v>81.947100000000006</v>
      </c>
      <c r="HN261">
        <v>21.8459</v>
      </c>
      <c r="HO261">
        <v>96.651700000000005</v>
      </c>
      <c r="HP261">
        <v>31</v>
      </c>
      <c r="HQ261">
        <v>1642.35</v>
      </c>
      <c r="HR261">
        <v>32.386899999999997</v>
      </c>
      <c r="HS261">
        <v>98.819800000000001</v>
      </c>
      <c r="HT261">
        <v>97.491799999999998</v>
      </c>
    </row>
    <row r="262" spans="1:228" x14ac:dyDescent="0.2">
      <c r="A262">
        <v>247</v>
      </c>
      <c r="B262">
        <v>1678134935.0999999</v>
      </c>
      <c r="C262">
        <v>982.5</v>
      </c>
      <c r="D262" t="s">
        <v>853</v>
      </c>
      <c r="E262" t="s">
        <v>854</v>
      </c>
      <c r="F262">
        <v>4</v>
      </c>
      <c r="G262">
        <v>1678134932.7874999</v>
      </c>
      <c r="H262">
        <f t="shared" si="102"/>
        <v>2.0391412300284541E-3</v>
      </c>
      <c r="I262">
        <f t="shared" si="103"/>
        <v>2.0391412300284539</v>
      </c>
      <c r="J262">
        <f t="shared" si="104"/>
        <v>20.032210023180728</v>
      </c>
      <c r="K262">
        <f t="shared" si="105"/>
        <v>1602.8912499999999</v>
      </c>
      <c r="L262">
        <f t="shared" si="106"/>
        <v>1342.7068826268192</v>
      </c>
      <c r="M262">
        <f t="shared" si="107"/>
        <v>135.82179339092937</v>
      </c>
      <c r="N262">
        <f t="shared" si="108"/>
        <v>162.14079707382894</v>
      </c>
      <c r="O262">
        <f t="shared" si="109"/>
        <v>0.14518464234617873</v>
      </c>
      <c r="P262">
        <f t="shared" si="110"/>
        <v>2.7672616540509773</v>
      </c>
      <c r="Q262">
        <f t="shared" si="111"/>
        <v>0.14108186079308188</v>
      </c>
      <c r="R262">
        <f t="shared" si="112"/>
        <v>8.8535124363594883E-2</v>
      </c>
      <c r="S262">
        <f t="shared" si="113"/>
        <v>226.11826498576724</v>
      </c>
      <c r="T262">
        <f t="shared" si="114"/>
        <v>33.381363211300872</v>
      </c>
      <c r="U262">
        <f t="shared" si="115"/>
        <v>32.315737499999997</v>
      </c>
      <c r="V262">
        <f t="shared" si="116"/>
        <v>4.8610850765042644</v>
      </c>
      <c r="W262">
        <f t="shared" si="117"/>
        <v>70.273479825462559</v>
      </c>
      <c r="X262">
        <f t="shared" si="118"/>
        <v>3.4591565838637637</v>
      </c>
      <c r="Y262">
        <f t="shared" si="119"/>
        <v>4.9224210789834677</v>
      </c>
      <c r="Z262">
        <f t="shared" si="120"/>
        <v>1.4019284926405007</v>
      </c>
      <c r="AA262">
        <f t="shared" si="121"/>
        <v>-89.926128244254826</v>
      </c>
      <c r="AB262">
        <f t="shared" si="122"/>
        <v>33.153438922405797</v>
      </c>
      <c r="AC262">
        <f t="shared" si="123"/>
        <v>2.7284202420439492</v>
      </c>
      <c r="AD262">
        <f t="shared" si="124"/>
        <v>172.07399590596216</v>
      </c>
      <c r="AE262">
        <f t="shared" si="125"/>
        <v>30.94375961830967</v>
      </c>
      <c r="AF262">
        <f t="shared" si="126"/>
        <v>2.0248346306458762</v>
      </c>
      <c r="AG262">
        <f t="shared" si="127"/>
        <v>20.032210023180728</v>
      </c>
      <c r="AH262">
        <v>1688.776174192644</v>
      </c>
      <c r="AI262">
        <v>1662.858787878788</v>
      </c>
      <c r="AJ262">
        <v>1.7739113621816669</v>
      </c>
      <c r="AK262">
        <v>62.734653934625719</v>
      </c>
      <c r="AL262">
        <f t="shared" si="128"/>
        <v>2.0391412300284539</v>
      </c>
      <c r="AM262">
        <v>32.391471101985189</v>
      </c>
      <c r="AN262">
        <v>34.201001818181787</v>
      </c>
      <c r="AO262">
        <v>1.3588407322561839E-3</v>
      </c>
      <c r="AP262">
        <v>100.3352754229541</v>
      </c>
      <c r="AQ262">
        <v>18</v>
      </c>
      <c r="AR262">
        <v>3</v>
      </c>
      <c r="AS262">
        <f t="shared" si="129"/>
        <v>1</v>
      </c>
      <c r="AT262">
        <f t="shared" si="130"/>
        <v>0</v>
      </c>
      <c r="AU262">
        <f t="shared" si="131"/>
        <v>47397.52899984907</v>
      </c>
      <c r="AV262">
        <f t="shared" si="132"/>
        <v>1200.00875</v>
      </c>
      <c r="AW262">
        <f t="shared" si="133"/>
        <v>1025.9331885936617</v>
      </c>
      <c r="AX262">
        <f t="shared" si="134"/>
        <v>0.85493808990447917</v>
      </c>
      <c r="AY262">
        <f t="shared" si="135"/>
        <v>0.18843051351564499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1678134932.7874999</v>
      </c>
      <c r="BF262">
        <v>1602.8912499999999</v>
      </c>
      <c r="BG262">
        <v>1634.45</v>
      </c>
      <c r="BH262">
        <v>34.196525000000001</v>
      </c>
      <c r="BI262">
        <v>32.391399999999997</v>
      </c>
      <c r="BJ262">
        <v>1611.4974999999999</v>
      </c>
      <c r="BK262">
        <v>33.943674999999999</v>
      </c>
      <c r="BL262">
        <v>650.013375</v>
      </c>
      <c r="BM262">
        <v>101.05525</v>
      </c>
      <c r="BN262">
        <v>9.9957550000000006E-2</v>
      </c>
      <c r="BO262">
        <v>32.537962499999999</v>
      </c>
      <c r="BP262">
        <v>32.315737499999997</v>
      </c>
      <c r="BQ262">
        <v>999.9</v>
      </c>
      <c r="BR262">
        <v>0</v>
      </c>
      <c r="BS262">
        <v>0</v>
      </c>
      <c r="BT262">
        <v>9007.2662500000006</v>
      </c>
      <c r="BU262">
        <v>0</v>
      </c>
      <c r="BV262">
        <v>85.492075</v>
      </c>
      <c r="BW262">
        <v>-31.5579125</v>
      </c>
      <c r="BX262">
        <v>1659.64625</v>
      </c>
      <c r="BY262">
        <v>1689.1624999999999</v>
      </c>
      <c r="BZ262">
        <v>1.8051174999999999</v>
      </c>
      <c r="CA262">
        <v>1634.45</v>
      </c>
      <c r="CB262">
        <v>32.391399999999997</v>
      </c>
      <c r="CC262">
        <v>3.45574</v>
      </c>
      <c r="CD262">
        <v>3.2733187500000001</v>
      </c>
      <c r="CE262">
        <v>26.403849999999998</v>
      </c>
      <c r="CF262">
        <v>25.487749999999998</v>
      </c>
      <c r="CG262">
        <v>1200.00875</v>
      </c>
      <c r="CH262">
        <v>0.49998025000000001</v>
      </c>
      <c r="CI262">
        <v>0.50001974999999999</v>
      </c>
      <c r="CJ262">
        <v>0</v>
      </c>
      <c r="CK262">
        <v>1114.96</v>
      </c>
      <c r="CL262">
        <v>4.9990899999999998</v>
      </c>
      <c r="CM262">
        <v>12124.387500000001</v>
      </c>
      <c r="CN262">
        <v>9557.86</v>
      </c>
      <c r="CO262">
        <v>42.561999999999998</v>
      </c>
      <c r="CP262">
        <v>43.944875000000003</v>
      </c>
      <c r="CQ262">
        <v>43.311999999999998</v>
      </c>
      <c r="CR262">
        <v>43.186999999999998</v>
      </c>
      <c r="CS262">
        <v>43.875</v>
      </c>
      <c r="CT262">
        <v>597.48125000000005</v>
      </c>
      <c r="CU262">
        <v>597.52750000000003</v>
      </c>
      <c r="CV262">
        <v>0</v>
      </c>
      <c r="CW262">
        <v>1678134977.2</v>
      </c>
      <c r="CX262">
        <v>0</v>
      </c>
      <c r="CY262">
        <v>1678124978.5</v>
      </c>
      <c r="CZ262" t="s">
        <v>356</v>
      </c>
      <c r="DA262">
        <v>1678124978.5</v>
      </c>
      <c r="DB262">
        <v>1678124958</v>
      </c>
      <c r="DC262">
        <v>13</v>
      </c>
      <c r="DD262">
        <v>-0.20300000000000001</v>
      </c>
      <c r="DE262">
        <v>-1.0999999999999999E-2</v>
      </c>
      <c r="DF262">
        <v>-7.2679999999999998</v>
      </c>
      <c r="DG262">
        <v>0.23699999999999999</v>
      </c>
      <c r="DH262">
        <v>791</v>
      </c>
      <c r="DI262">
        <v>32</v>
      </c>
      <c r="DJ262">
        <v>0.03</v>
      </c>
      <c r="DK262">
        <v>7.0000000000000007E-2</v>
      </c>
      <c r="DL262">
        <v>-31.551721951219509</v>
      </c>
      <c r="DM262">
        <v>-0.14798048780486611</v>
      </c>
      <c r="DN262">
        <v>6.1695343193813951E-2</v>
      </c>
      <c r="DO262">
        <v>0</v>
      </c>
      <c r="DP262">
        <v>1.8232131707317081</v>
      </c>
      <c r="DQ262">
        <v>-0.2181714982578373</v>
      </c>
      <c r="DR262">
        <v>2.656126617234518E-2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357</v>
      </c>
      <c r="EA262">
        <v>3.2963200000000001</v>
      </c>
      <c r="EB262">
        <v>2.6252300000000002</v>
      </c>
      <c r="EC262">
        <v>0.25005899999999998</v>
      </c>
      <c r="ED262">
        <v>0.25050699999999998</v>
      </c>
      <c r="EE262">
        <v>0.13942499999999999</v>
      </c>
      <c r="EF262">
        <v>0.13319300000000001</v>
      </c>
      <c r="EG262">
        <v>22587.7</v>
      </c>
      <c r="EH262">
        <v>22892.9</v>
      </c>
      <c r="EI262">
        <v>28036.1</v>
      </c>
      <c r="EJ262">
        <v>29414.5</v>
      </c>
      <c r="EK262">
        <v>33225.300000000003</v>
      </c>
      <c r="EL262">
        <v>35404.1</v>
      </c>
      <c r="EM262">
        <v>39593</v>
      </c>
      <c r="EN262">
        <v>42041.1</v>
      </c>
      <c r="EO262">
        <v>2.1892499999999999</v>
      </c>
      <c r="EP262">
        <v>2.181</v>
      </c>
      <c r="EQ262">
        <v>0.11139400000000001</v>
      </c>
      <c r="ER262">
        <v>0</v>
      </c>
      <c r="ES262">
        <v>30.5061</v>
      </c>
      <c r="ET262">
        <v>999.9</v>
      </c>
      <c r="EU262">
        <v>71</v>
      </c>
      <c r="EV262">
        <v>34.799999999999997</v>
      </c>
      <c r="EW262">
        <v>39.249400000000001</v>
      </c>
      <c r="EX262">
        <v>56.618299999999998</v>
      </c>
      <c r="EY262">
        <v>-3.4655499999999999</v>
      </c>
      <c r="EZ262">
        <v>2</v>
      </c>
      <c r="FA262">
        <v>0.48177599999999998</v>
      </c>
      <c r="FB262">
        <v>8.0443899999999999E-2</v>
      </c>
      <c r="FC262">
        <v>20.273099999999999</v>
      </c>
      <c r="FD262">
        <v>5.2184900000000001</v>
      </c>
      <c r="FE262">
        <v>12.009399999999999</v>
      </c>
      <c r="FF262">
        <v>4.9863499999999998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1.8658699999999999</v>
      </c>
      <c r="FM262">
        <v>1.8623400000000001</v>
      </c>
      <c r="FN262">
        <v>1.86435</v>
      </c>
      <c r="FO262">
        <v>1.8604400000000001</v>
      </c>
      <c r="FP262">
        <v>1.86114</v>
      </c>
      <c r="FQ262">
        <v>1.86029</v>
      </c>
      <c r="FR262">
        <v>1.8620300000000001</v>
      </c>
      <c r="FS262">
        <v>1.8585799999999999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-8.61</v>
      </c>
      <c r="GH262">
        <v>0.25290000000000001</v>
      </c>
      <c r="GI262">
        <v>-4.6300871571038451</v>
      </c>
      <c r="GJ262">
        <v>-4.6782648166075668E-3</v>
      </c>
      <c r="GK262">
        <v>2.0645039605938809E-6</v>
      </c>
      <c r="GL262">
        <v>-4.2957140779123221E-10</v>
      </c>
      <c r="GM262">
        <v>-8.3289933805379121E-2</v>
      </c>
      <c r="GN262">
        <v>6.7050777095108757E-4</v>
      </c>
      <c r="GO262">
        <v>6.3862846072479287E-4</v>
      </c>
      <c r="GP262">
        <v>-1.0801389653900339E-5</v>
      </c>
      <c r="GQ262">
        <v>6</v>
      </c>
      <c r="GR262">
        <v>2074</v>
      </c>
      <c r="GS262">
        <v>4</v>
      </c>
      <c r="GT262">
        <v>34</v>
      </c>
      <c r="GU262">
        <v>165.9</v>
      </c>
      <c r="GV262">
        <v>166.3</v>
      </c>
      <c r="GW262">
        <v>4.1101099999999997</v>
      </c>
      <c r="GX262">
        <v>2.5134300000000001</v>
      </c>
      <c r="GY262">
        <v>2.04834</v>
      </c>
      <c r="GZ262">
        <v>2.6171899999999999</v>
      </c>
      <c r="HA262">
        <v>2.1972700000000001</v>
      </c>
      <c r="HB262">
        <v>2.2766099999999998</v>
      </c>
      <c r="HC262">
        <v>40.374499999999998</v>
      </c>
      <c r="HD262">
        <v>16.0321</v>
      </c>
      <c r="HE262">
        <v>18</v>
      </c>
      <c r="HF262">
        <v>679.51</v>
      </c>
      <c r="HG262">
        <v>748.73599999999999</v>
      </c>
      <c r="HH262">
        <v>30.999600000000001</v>
      </c>
      <c r="HI262">
        <v>33.472700000000003</v>
      </c>
      <c r="HJ262">
        <v>30</v>
      </c>
      <c r="HK262">
        <v>33.421300000000002</v>
      </c>
      <c r="HL262">
        <v>33.433999999999997</v>
      </c>
      <c r="HM262">
        <v>82.204999999999998</v>
      </c>
      <c r="HN262">
        <v>21.8459</v>
      </c>
      <c r="HO262">
        <v>96.651700000000005</v>
      </c>
      <c r="HP262">
        <v>31</v>
      </c>
      <c r="HQ262">
        <v>1649.07</v>
      </c>
      <c r="HR262">
        <v>32.386899999999997</v>
      </c>
      <c r="HS262">
        <v>98.818799999999996</v>
      </c>
      <c r="HT262">
        <v>97.492000000000004</v>
      </c>
    </row>
    <row r="263" spans="1:228" x14ac:dyDescent="0.2">
      <c r="A263">
        <v>248</v>
      </c>
      <c r="B263">
        <v>1678134939.0999999</v>
      </c>
      <c r="C263">
        <v>986.5</v>
      </c>
      <c r="D263" t="s">
        <v>855</v>
      </c>
      <c r="E263" t="s">
        <v>856</v>
      </c>
      <c r="F263">
        <v>4</v>
      </c>
      <c r="G263">
        <v>1678134937.0999999</v>
      </c>
      <c r="H263">
        <f t="shared" si="102"/>
        <v>2.025062856620278E-3</v>
      </c>
      <c r="I263">
        <f t="shared" si="103"/>
        <v>2.025062856620278</v>
      </c>
      <c r="J263">
        <f t="shared" si="104"/>
        <v>20.172584985563443</v>
      </c>
      <c r="K263">
        <f t="shared" si="105"/>
        <v>1610.1371428571431</v>
      </c>
      <c r="L263">
        <f t="shared" si="106"/>
        <v>1347.0449405532966</v>
      </c>
      <c r="M263">
        <f t="shared" si="107"/>
        <v>136.25892218358297</v>
      </c>
      <c r="N263">
        <f t="shared" si="108"/>
        <v>162.87173875828645</v>
      </c>
      <c r="O263">
        <f t="shared" si="109"/>
        <v>0.1443736229071173</v>
      </c>
      <c r="P263">
        <f t="shared" si="110"/>
        <v>2.7717348143030707</v>
      </c>
      <c r="Q263">
        <f t="shared" si="111"/>
        <v>0.14032221164370184</v>
      </c>
      <c r="R263">
        <f t="shared" si="112"/>
        <v>8.805591568805482E-2</v>
      </c>
      <c r="S263">
        <f t="shared" si="113"/>
        <v>226.10207666372366</v>
      </c>
      <c r="T263">
        <f t="shared" si="114"/>
        <v>33.372517723665844</v>
      </c>
      <c r="U263">
        <f t="shared" si="115"/>
        <v>32.308814285714277</v>
      </c>
      <c r="V263">
        <f t="shared" si="116"/>
        <v>4.8591849442598418</v>
      </c>
      <c r="W263">
        <f t="shared" si="117"/>
        <v>70.323440295800239</v>
      </c>
      <c r="X263">
        <f t="shared" si="118"/>
        <v>3.4594045402903557</v>
      </c>
      <c r="Y263">
        <f t="shared" si="119"/>
        <v>4.9192765964508052</v>
      </c>
      <c r="Z263">
        <f t="shared" si="120"/>
        <v>1.3997804039694861</v>
      </c>
      <c r="AA263">
        <f t="shared" si="121"/>
        <v>-89.305271976954259</v>
      </c>
      <c r="AB263">
        <f t="shared" si="122"/>
        <v>32.547938030798633</v>
      </c>
      <c r="AC263">
        <f t="shared" si="123"/>
        <v>2.6740268578613637</v>
      </c>
      <c r="AD263">
        <f t="shared" si="124"/>
        <v>172.01876957542939</v>
      </c>
      <c r="AE263">
        <f t="shared" si="125"/>
        <v>30.895755744809559</v>
      </c>
      <c r="AF263">
        <f t="shared" si="126"/>
        <v>2.0286722492516782</v>
      </c>
      <c r="AG263">
        <f t="shared" si="127"/>
        <v>20.172584985563443</v>
      </c>
      <c r="AH263">
        <v>1695.674304589973</v>
      </c>
      <c r="AI263">
        <v>1669.7630303030301</v>
      </c>
      <c r="AJ263">
        <v>1.7369474813431249</v>
      </c>
      <c r="AK263">
        <v>62.734653934625719</v>
      </c>
      <c r="AL263">
        <f t="shared" si="128"/>
        <v>2.025062856620278</v>
      </c>
      <c r="AM263">
        <v>32.390922858679502</v>
      </c>
      <c r="AN263">
        <v>34.197316969696963</v>
      </c>
      <c r="AO263">
        <v>-1.549343424824603E-4</v>
      </c>
      <c r="AP263">
        <v>100.3352754229541</v>
      </c>
      <c r="AQ263">
        <v>18</v>
      </c>
      <c r="AR263">
        <v>3</v>
      </c>
      <c r="AS263">
        <f t="shared" si="129"/>
        <v>1</v>
      </c>
      <c r="AT263">
        <f t="shared" si="130"/>
        <v>0</v>
      </c>
      <c r="AU263">
        <f t="shared" si="131"/>
        <v>47522.542390815572</v>
      </c>
      <c r="AV263">
        <f t="shared" si="132"/>
        <v>1199.9271428571431</v>
      </c>
      <c r="AW263">
        <f t="shared" si="133"/>
        <v>1025.8629993076288</v>
      </c>
      <c r="AX263">
        <f t="shared" si="134"/>
        <v>0.85493773969055276</v>
      </c>
      <c r="AY263">
        <f t="shared" si="135"/>
        <v>0.18842983760276699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1678134937.0999999</v>
      </c>
      <c r="BF263">
        <v>1610.1371428571431</v>
      </c>
      <c r="BG263">
        <v>1641.6728571428571</v>
      </c>
      <c r="BH263">
        <v>34.199399999999997</v>
      </c>
      <c r="BI263">
        <v>32.390742857142847</v>
      </c>
      <c r="BJ263">
        <v>1618.748571428571</v>
      </c>
      <c r="BK263">
        <v>33.946528571428573</v>
      </c>
      <c r="BL263">
        <v>649.97157142857145</v>
      </c>
      <c r="BM263">
        <v>101.05414285714291</v>
      </c>
      <c r="BN263">
        <v>9.9811314285714298E-2</v>
      </c>
      <c r="BO263">
        <v>32.526628571428567</v>
      </c>
      <c r="BP263">
        <v>32.308814285714277</v>
      </c>
      <c r="BQ263">
        <v>999.89999999999986</v>
      </c>
      <c r="BR263">
        <v>0</v>
      </c>
      <c r="BS263">
        <v>0</v>
      </c>
      <c r="BT263">
        <v>9031.1628571428555</v>
      </c>
      <c r="BU263">
        <v>0</v>
      </c>
      <c r="BV263">
        <v>85.686328571428589</v>
      </c>
      <c r="BW263">
        <v>-31.53744285714286</v>
      </c>
      <c r="BX263">
        <v>1667.1514285714291</v>
      </c>
      <c r="BY263">
        <v>1696.6285714285709</v>
      </c>
      <c r="BZ263">
        <v>1.8086528571428571</v>
      </c>
      <c r="CA263">
        <v>1641.6728571428571</v>
      </c>
      <c r="CB263">
        <v>32.390742857142847</v>
      </c>
      <c r="CC263">
        <v>3.4559857142857142</v>
      </c>
      <c r="CD263">
        <v>3.2732128571428571</v>
      </c>
      <c r="CE263">
        <v>26.405057142857139</v>
      </c>
      <c r="CF263">
        <v>25.487200000000001</v>
      </c>
      <c r="CG263">
        <v>1199.9271428571431</v>
      </c>
      <c r="CH263">
        <v>0.49999071428571418</v>
      </c>
      <c r="CI263">
        <v>0.5000092857142856</v>
      </c>
      <c r="CJ263">
        <v>0</v>
      </c>
      <c r="CK263">
        <v>1114.8471428571429</v>
      </c>
      <c r="CL263">
        <v>4.9990899999999998</v>
      </c>
      <c r="CM263">
        <v>12122.428571428571</v>
      </c>
      <c r="CN263">
        <v>9557.2442857142869</v>
      </c>
      <c r="CO263">
        <v>42.58</v>
      </c>
      <c r="CP263">
        <v>43.936999999999998</v>
      </c>
      <c r="CQ263">
        <v>43.311999999999998</v>
      </c>
      <c r="CR263">
        <v>43.186999999999998</v>
      </c>
      <c r="CS263">
        <v>43.848000000000013</v>
      </c>
      <c r="CT263">
        <v>597.45428571428579</v>
      </c>
      <c r="CU263">
        <v>597.47285714285715</v>
      </c>
      <c r="CV263">
        <v>0</v>
      </c>
      <c r="CW263">
        <v>1678134981.4000001</v>
      </c>
      <c r="CX263">
        <v>0</v>
      </c>
      <c r="CY263">
        <v>1678124978.5</v>
      </c>
      <c r="CZ263" t="s">
        <v>356</v>
      </c>
      <c r="DA263">
        <v>1678124978.5</v>
      </c>
      <c r="DB263">
        <v>1678124958</v>
      </c>
      <c r="DC263">
        <v>13</v>
      </c>
      <c r="DD263">
        <v>-0.20300000000000001</v>
      </c>
      <c r="DE263">
        <v>-1.0999999999999999E-2</v>
      </c>
      <c r="DF263">
        <v>-7.2679999999999998</v>
      </c>
      <c r="DG263">
        <v>0.23699999999999999</v>
      </c>
      <c r="DH263">
        <v>791</v>
      </c>
      <c r="DI263">
        <v>32</v>
      </c>
      <c r="DJ263">
        <v>0.03</v>
      </c>
      <c r="DK263">
        <v>7.0000000000000007E-2</v>
      </c>
      <c r="DL263">
        <v>-31.558051219512201</v>
      </c>
      <c r="DM263">
        <v>5.7944947735154032E-2</v>
      </c>
      <c r="DN263">
        <v>5.793643329883906E-2</v>
      </c>
      <c r="DO263">
        <v>1</v>
      </c>
      <c r="DP263">
        <v>1.815162195121951</v>
      </c>
      <c r="DQ263">
        <v>-0.14889595818815171</v>
      </c>
      <c r="DR263">
        <v>2.3276724322409278E-2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371</v>
      </c>
      <c r="EA263">
        <v>3.29643</v>
      </c>
      <c r="EB263">
        <v>2.62541</v>
      </c>
      <c r="EC263">
        <v>0.25067299999999998</v>
      </c>
      <c r="ED263">
        <v>0.251108</v>
      </c>
      <c r="EE263">
        <v>0.13941999999999999</v>
      </c>
      <c r="EF263">
        <v>0.133191</v>
      </c>
      <c r="EG263">
        <v>22569.200000000001</v>
      </c>
      <c r="EH263">
        <v>22874.400000000001</v>
      </c>
      <c r="EI263">
        <v>28036.2</v>
      </c>
      <c r="EJ263">
        <v>29414.400000000001</v>
      </c>
      <c r="EK263">
        <v>33225.599999999999</v>
      </c>
      <c r="EL263">
        <v>35404.199999999997</v>
      </c>
      <c r="EM263">
        <v>39593.1</v>
      </c>
      <c r="EN263">
        <v>42041.1</v>
      </c>
      <c r="EO263">
        <v>2.1890999999999998</v>
      </c>
      <c r="EP263">
        <v>2.1808999999999998</v>
      </c>
      <c r="EQ263">
        <v>0.110961</v>
      </c>
      <c r="ER263">
        <v>0</v>
      </c>
      <c r="ES263">
        <v>30.4954</v>
      </c>
      <c r="ET263">
        <v>999.9</v>
      </c>
      <c r="EU263">
        <v>71</v>
      </c>
      <c r="EV263">
        <v>34.799999999999997</v>
      </c>
      <c r="EW263">
        <v>39.2498</v>
      </c>
      <c r="EX263">
        <v>56.8583</v>
      </c>
      <c r="EY263">
        <v>-3.4695499999999999</v>
      </c>
      <c r="EZ263">
        <v>2</v>
      </c>
      <c r="FA263">
        <v>0.48169499999999998</v>
      </c>
      <c r="FB263">
        <v>7.7952099999999996E-2</v>
      </c>
      <c r="FC263">
        <v>20.273099999999999</v>
      </c>
      <c r="FD263">
        <v>5.2178899999999997</v>
      </c>
      <c r="FE263">
        <v>12.009499999999999</v>
      </c>
      <c r="FF263">
        <v>4.9860499999999996</v>
      </c>
      <c r="FG263">
        <v>3.2845499999999999</v>
      </c>
      <c r="FH263">
        <v>9999</v>
      </c>
      <c r="FI263">
        <v>9999</v>
      </c>
      <c r="FJ263">
        <v>9999</v>
      </c>
      <c r="FK263">
        <v>999.9</v>
      </c>
      <c r="FL263">
        <v>1.86585</v>
      </c>
      <c r="FM263">
        <v>1.8623400000000001</v>
      </c>
      <c r="FN263">
        <v>1.8643400000000001</v>
      </c>
      <c r="FO263">
        <v>1.8604700000000001</v>
      </c>
      <c r="FP263">
        <v>1.86114</v>
      </c>
      <c r="FQ263">
        <v>1.8602700000000001</v>
      </c>
      <c r="FR263">
        <v>1.8620300000000001</v>
      </c>
      <c r="FS263">
        <v>1.8586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-8.6199999999999992</v>
      </c>
      <c r="GH263">
        <v>0.25280000000000002</v>
      </c>
      <c r="GI263">
        <v>-4.6300871571038451</v>
      </c>
      <c r="GJ263">
        <v>-4.6782648166075668E-3</v>
      </c>
      <c r="GK263">
        <v>2.0645039605938809E-6</v>
      </c>
      <c r="GL263">
        <v>-4.2957140779123221E-10</v>
      </c>
      <c r="GM263">
        <v>-8.3289933805379121E-2</v>
      </c>
      <c r="GN263">
        <v>6.7050777095108757E-4</v>
      </c>
      <c r="GO263">
        <v>6.3862846072479287E-4</v>
      </c>
      <c r="GP263">
        <v>-1.0801389653900339E-5</v>
      </c>
      <c r="GQ263">
        <v>6</v>
      </c>
      <c r="GR263">
        <v>2074</v>
      </c>
      <c r="GS263">
        <v>4</v>
      </c>
      <c r="GT263">
        <v>34</v>
      </c>
      <c r="GU263">
        <v>166</v>
      </c>
      <c r="GV263">
        <v>166.4</v>
      </c>
      <c r="GW263">
        <v>4.1235400000000002</v>
      </c>
      <c r="GX263">
        <v>2.5097700000000001</v>
      </c>
      <c r="GY263">
        <v>2.04834</v>
      </c>
      <c r="GZ263">
        <v>2.6171899999999999</v>
      </c>
      <c r="HA263">
        <v>2.1972700000000001</v>
      </c>
      <c r="HB263">
        <v>2.3339799999999999</v>
      </c>
      <c r="HC263">
        <v>40.374499999999998</v>
      </c>
      <c r="HD263">
        <v>16.040800000000001</v>
      </c>
      <c r="HE263">
        <v>18</v>
      </c>
      <c r="HF263">
        <v>679.38099999999997</v>
      </c>
      <c r="HG263">
        <v>748.64</v>
      </c>
      <c r="HH263">
        <v>30.999500000000001</v>
      </c>
      <c r="HI263">
        <v>33.469900000000003</v>
      </c>
      <c r="HJ263">
        <v>29.9999</v>
      </c>
      <c r="HK263">
        <v>33.4208</v>
      </c>
      <c r="HL263">
        <v>33.433999999999997</v>
      </c>
      <c r="HM263">
        <v>82.469800000000006</v>
      </c>
      <c r="HN263">
        <v>21.8459</v>
      </c>
      <c r="HO263">
        <v>96.651700000000005</v>
      </c>
      <c r="HP263">
        <v>31</v>
      </c>
      <c r="HQ263">
        <v>1655.77</v>
      </c>
      <c r="HR263">
        <v>32.386899999999997</v>
      </c>
      <c r="HS263">
        <v>98.819100000000006</v>
      </c>
      <c r="HT263">
        <v>97.492000000000004</v>
      </c>
    </row>
    <row r="264" spans="1:228" x14ac:dyDescent="0.2">
      <c r="A264">
        <v>249</v>
      </c>
      <c r="B264">
        <v>1678134943.0999999</v>
      </c>
      <c r="C264">
        <v>990.5</v>
      </c>
      <c r="D264" t="s">
        <v>857</v>
      </c>
      <c r="E264" t="s">
        <v>858</v>
      </c>
      <c r="F264">
        <v>4</v>
      </c>
      <c r="G264">
        <v>1678134940.7874999</v>
      </c>
      <c r="H264">
        <f t="shared" si="102"/>
        <v>2.0252769562956307E-3</v>
      </c>
      <c r="I264">
        <f t="shared" si="103"/>
        <v>2.0252769562956305</v>
      </c>
      <c r="J264">
        <f t="shared" si="104"/>
        <v>20.202738134873947</v>
      </c>
      <c r="K264">
        <f t="shared" si="105"/>
        <v>1616.3475000000001</v>
      </c>
      <c r="L264">
        <f t="shared" si="106"/>
        <v>1353.780753697514</v>
      </c>
      <c r="M264">
        <f t="shared" si="107"/>
        <v>136.93954683775615</v>
      </c>
      <c r="N264">
        <f t="shared" si="108"/>
        <v>163.49906997702544</v>
      </c>
      <c r="O264">
        <f t="shared" si="109"/>
        <v>0.14495051097546752</v>
      </c>
      <c r="P264">
        <f t="shared" si="110"/>
        <v>2.7702433320120559</v>
      </c>
      <c r="Q264">
        <f t="shared" si="111"/>
        <v>0.14086501904845891</v>
      </c>
      <c r="R264">
        <f t="shared" si="112"/>
        <v>8.8398110638362518E-2</v>
      </c>
      <c r="S264">
        <f t="shared" si="113"/>
        <v>226.10758948463774</v>
      </c>
      <c r="T264">
        <f t="shared" si="114"/>
        <v>33.360393555510839</v>
      </c>
      <c r="U264">
        <f t="shared" si="115"/>
        <v>32.288937500000003</v>
      </c>
      <c r="V264">
        <f t="shared" si="116"/>
        <v>4.8537331914015205</v>
      </c>
      <c r="W264">
        <f t="shared" si="117"/>
        <v>70.368285906131575</v>
      </c>
      <c r="X264">
        <f t="shared" si="118"/>
        <v>3.4591661033874734</v>
      </c>
      <c r="Y264">
        <f t="shared" si="119"/>
        <v>4.9158027069209274</v>
      </c>
      <c r="Z264">
        <f t="shared" si="120"/>
        <v>1.3945670880140471</v>
      </c>
      <c r="AA264">
        <f t="shared" si="121"/>
        <v>-89.314713772637319</v>
      </c>
      <c r="AB264">
        <f t="shared" si="122"/>
        <v>33.627874936730819</v>
      </c>
      <c r="AC264">
        <f t="shared" si="123"/>
        <v>2.763798326867299</v>
      </c>
      <c r="AD264">
        <f t="shared" si="124"/>
        <v>173.18454897559852</v>
      </c>
      <c r="AE264">
        <f t="shared" si="125"/>
        <v>30.939248462860373</v>
      </c>
      <c r="AF264">
        <f t="shared" si="126"/>
        <v>2.0276836362242987</v>
      </c>
      <c r="AG264">
        <f t="shared" si="127"/>
        <v>20.202738134873947</v>
      </c>
      <c r="AH264">
        <v>1702.6718435373739</v>
      </c>
      <c r="AI264">
        <v>1676.7286666666671</v>
      </c>
      <c r="AJ264">
        <v>1.738195902163864</v>
      </c>
      <c r="AK264">
        <v>62.734653934625719</v>
      </c>
      <c r="AL264">
        <f t="shared" si="128"/>
        <v>2.0252769562956305</v>
      </c>
      <c r="AM264">
        <v>32.390056373169941</v>
      </c>
      <c r="AN264">
        <v>34.19574484848485</v>
      </c>
      <c r="AO264">
        <v>-2.952568411401487E-5</v>
      </c>
      <c r="AP264">
        <v>100.3352754229541</v>
      </c>
      <c r="AQ264">
        <v>18</v>
      </c>
      <c r="AR264">
        <v>3</v>
      </c>
      <c r="AS264">
        <f t="shared" si="129"/>
        <v>1</v>
      </c>
      <c r="AT264">
        <f t="shared" si="130"/>
        <v>0</v>
      </c>
      <c r="AU264">
        <f t="shared" si="131"/>
        <v>47483.373718921961</v>
      </c>
      <c r="AV264">
        <f t="shared" si="132"/>
        <v>1199.96</v>
      </c>
      <c r="AW264">
        <f t="shared" si="133"/>
        <v>1025.8907385930768</v>
      </c>
      <c r="AX264">
        <f t="shared" si="134"/>
        <v>0.85493744674245531</v>
      </c>
      <c r="AY264">
        <f t="shared" si="135"/>
        <v>0.18842927221293854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1678134940.7874999</v>
      </c>
      <c r="BF264">
        <v>1616.3475000000001</v>
      </c>
      <c r="BG264">
        <v>1647.9312500000001</v>
      </c>
      <c r="BH264">
        <v>34.197225000000003</v>
      </c>
      <c r="BI264">
        <v>32.389574999999986</v>
      </c>
      <c r="BJ264">
        <v>1624.96875</v>
      </c>
      <c r="BK264">
        <v>33.944387499999998</v>
      </c>
      <c r="BL264">
        <v>650.01825000000008</v>
      </c>
      <c r="BM264">
        <v>101.0535</v>
      </c>
      <c r="BN264">
        <v>9.9915324999999999E-2</v>
      </c>
      <c r="BO264">
        <v>32.514099999999999</v>
      </c>
      <c r="BP264">
        <v>32.288937500000003</v>
      </c>
      <c r="BQ264">
        <v>999.9</v>
      </c>
      <c r="BR264">
        <v>0</v>
      </c>
      <c r="BS264">
        <v>0</v>
      </c>
      <c r="BT264">
        <v>9023.28125</v>
      </c>
      <c r="BU264">
        <v>0</v>
      </c>
      <c r="BV264">
        <v>85.562649999999991</v>
      </c>
      <c r="BW264">
        <v>-31.583600000000001</v>
      </c>
      <c r="BX264">
        <v>1673.5762500000001</v>
      </c>
      <c r="BY264">
        <v>1703.0925</v>
      </c>
      <c r="BZ264">
        <v>1.8076587500000001</v>
      </c>
      <c r="CA264">
        <v>1647.9312500000001</v>
      </c>
      <c r="CB264">
        <v>32.389574999999986</v>
      </c>
      <c r="CC264">
        <v>3.4557512500000001</v>
      </c>
      <c r="CD264">
        <v>3.2730800000000002</v>
      </c>
      <c r="CE264">
        <v>26.4039</v>
      </c>
      <c r="CF264">
        <v>25.486499999999999</v>
      </c>
      <c r="CG264">
        <v>1199.96</v>
      </c>
      <c r="CH264">
        <v>0.49999937500000002</v>
      </c>
      <c r="CI264">
        <v>0.50000062499999998</v>
      </c>
      <c r="CJ264">
        <v>0</v>
      </c>
      <c r="CK264">
        <v>1114.9224999999999</v>
      </c>
      <c r="CL264">
        <v>4.9990899999999998</v>
      </c>
      <c r="CM264">
        <v>12122.7125</v>
      </c>
      <c r="CN264">
        <v>9557.53125</v>
      </c>
      <c r="CO264">
        <v>42.569875000000003</v>
      </c>
      <c r="CP264">
        <v>43.944875000000003</v>
      </c>
      <c r="CQ264">
        <v>43.311999999999998</v>
      </c>
      <c r="CR264">
        <v>43.186999999999998</v>
      </c>
      <c r="CS264">
        <v>43.867125000000001</v>
      </c>
      <c r="CT264">
        <v>597.48249999999996</v>
      </c>
      <c r="CU264">
        <v>597.47749999999996</v>
      </c>
      <c r="CV264">
        <v>0</v>
      </c>
      <c r="CW264">
        <v>1678134985</v>
      </c>
      <c r="CX264">
        <v>0</v>
      </c>
      <c r="CY264">
        <v>1678124978.5</v>
      </c>
      <c r="CZ264" t="s">
        <v>356</v>
      </c>
      <c r="DA264">
        <v>1678124978.5</v>
      </c>
      <c r="DB264">
        <v>1678124958</v>
      </c>
      <c r="DC264">
        <v>13</v>
      </c>
      <c r="DD264">
        <v>-0.20300000000000001</v>
      </c>
      <c r="DE264">
        <v>-1.0999999999999999E-2</v>
      </c>
      <c r="DF264">
        <v>-7.2679999999999998</v>
      </c>
      <c r="DG264">
        <v>0.23699999999999999</v>
      </c>
      <c r="DH264">
        <v>791</v>
      </c>
      <c r="DI264">
        <v>32</v>
      </c>
      <c r="DJ264">
        <v>0.03</v>
      </c>
      <c r="DK264">
        <v>7.0000000000000007E-2</v>
      </c>
      <c r="DL264">
        <v>-31.559602439024381</v>
      </c>
      <c r="DM264">
        <v>-4.4673867595895457E-2</v>
      </c>
      <c r="DN264">
        <v>4.8459107668243032E-2</v>
      </c>
      <c r="DO264">
        <v>1</v>
      </c>
      <c r="DP264">
        <v>1.8066702439024389</v>
      </c>
      <c r="DQ264">
        <v>-2.164076655051933E-2</v>
      </c>
      <c r="DR264">
        <v>1.5014533526343131E-2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686</v>
      </c>
      <c r="EA264">
        <v>3.2964199999999999</v>
      </c>
      <c r="EB264">
        <v>2.62521</v>
      </c>
      <c r="EC264">
        <v>0.25128099999999998</v>
      </c>
      <c r="ED264">
        <v>0.25172</v>
      </c>
      <c r="EE264">
        <v>0.139407</v>
      </c>
      <c r="EF264">
        <v>0.13318199999999999</v>
      </c>
      <c r="EG264">
        <v>22551</v>
      </c>
      <c r="EH264">
        <v>22855.5</v>
      </c>
      <c r="EI264">
        <v>28036.400000000001</v>
      </c>
      <c r="EJ264">
        <v>29414.2</v>
      </c>
      <c r="EK264">
        <v>33226.699999999997</v>
      </c>
      <c r="EL264">
        <v>35404.199999999997</v>
      </c>
      <c r="EM264">
        <v>39593.699999999997</v>
      </c>
      <c r="EN264">
        <v>42040.6</v>
      </c>
      <c r="EO264">
        <v>2.1889500000000002</v>
      </c>
      <c r="EP264">
        <v>2.181</v>
      </c>
      <c r="EQ264">
        <v>0.110764</v>
      </c>
      <c r="ER264">
        <v>0</v>
      </c>
      <c r="ES264">
        <v>30.4848</v>
      </c>
      <c r="ET264">
        <v>999.9</v>
      </c>
      <c r="EU264">
        <v>71</v>
      </c>
      <c r="EV264">
        <v>34.799999999999997</v>
      </c>
      <c r="EW264">
        <v>39.249899999999997</v>
      </c>
      <c r="EX264">
        <v>57.008299999999998</v>
      </c>
      <c r="EY264">
        <v>-3.5056099999999999</v>
      </c>
      <c r="EZ264">
        <v>2</v>
      </c>
      <c r="FA264">
        <v>0.48153499999999999</v>
      </c>
      <c r="FB264">
        <v>7.48775E-2</v>
      </c>
      <c r="FC264">
        <v>20.273</v>
      </c>
      <c r="FD264">
        <v>5.21774</v>
      </c>
      <c r="FE264">
        <v>12.0097</v>
      </c>
      <c r="FF264">
        <v>4.9862500000000001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1.8658699999999999</v>
      </c>
      <c r="FM264">
        <v>1.8623400000000001</v>
      </c>
      <c r="FN264">
        <v>1.86433</v>
      </c>
      <c r="FO264">
        <v>1.8604499999999999</v>
      </c>
      <c r="FP264">
        <v>1.8611200000000001</v>
      </c>
      <c r="FQ264">
        <v>1.86026</v>
      </c>
      <c r="FR264">
        <v>1.8620300000000001</v>
      </c>
      <c r="FS264">
        <v>1.85856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-8.6300000000000008</v>
      </c>
      <c r="GH264">
        <v>0.25280000000000002</v>
      </c>
      <c r="GI264">
        <v>-4.6300871571038451</v>
      </c>
      <c r="GJ264">
        <v>-4.6782648166075668E-3</v>
      </c>
      <c r="GK264">
        <v>2.0645039605938809E-6</v>
      </c>
      <c r="GL264">
        <v>-4.2957140779123221E-10</v>
      </c>
      <c r="GM264">
        <v>-8.3289933805379121E-2</v>
      </c>
      <c r="GN264">
        <v>6.7050777095108757E-4</v>
      </c>
      <c r="GO264">
        <v>6.3862846072479287E-4</v>
      </c>
      <c r="GP264">
        <v>-1.0801389653900339E-5</v>
      </c>
      <c r="GQ264">
        <v>6</v>
      </c>
      <c r="GR264">
        <v>2074</v>
      </c>
      <c r="GS264">
        <v>4</v>
      </c>
      <c r="GT264">
        <v>34</v>
      </c>
      <c r="GU264">
        <v>166.1</v>
      </c>
      <c r="GV264">
        <v>166.4</v>
      </c>
      <c r="GW264">
        <v>4.1357400000000002</v>
      </c>
      <c r="GX264">
        <v>2.50366</v>
      </c>
      <c r="GY264">
        <v>2.04834</v>
      </c>
      <c r="GZ264">
        <v>2.6171899999999999</v>
      </c>
      <c r="HA264">
        <v>2.1972700000000001</v>
      </c>
      <c r="HB264">
        <v>2.34131</v>
      </c>
      <c r="HC264">
        <v>40.374499999999998</v>
      </c>
      <c r="HD264">
        <v>16.049600000000002</v>
      </c>
      <c r="HE264">
        <v>18</v>
      </c>
      <c r="HF264">
        <v>679.25699999999995</v>
      </c>
      <c r="HG264">
        <v>748.72699999999998</v>
      </c>
      <c r="HH264">
        <v>30.999300000000002</v>
      </c>
      <c r="HI264">
        <v>33.469700000000003</v>
      </c>
      <c r="HJ264">
        <v>29.9998</v>
      </c>
      <c r="HK264">
        <v>33.4206</v>
      </c>
      <c r="HL264">
        <v>33.433199999999999</v>
      </c>
      <c r="HM264">
        <v>82.731099999999998</v>
      </c>
      <c r="HN264">
        <v>21.8459</v>
      </c>
      <c r="HO264">
        <v>96.651700000000005</v>
      </c>
      <c r="HP264">
        <v>31</v>
      </c>
      <c r="HQ264">
        <v>1662.5</v>
      </c>
      <c r="HR264">
        <v>32.268999999999998</v>
      </c>
      <c r="HS264">
        <v>98.820400000000006</v>
      </c>
      <c r="HT264">
        <v>97.491</v>
      </c>
    </row>
    <row r="265" spans="1:228" x14ac:dyDescent="0.2">
      <c r="A265">
        <v>250</v>
      </c>
      <c r="B265">
        <v>1678134947.0999999</v>
      </c>
      <c r="C265">
        <v>994.5</v>
      </c>
      <c r="D265" t="s">
        <v>859</v>
      </c>
      <c r="E265" t="s">
        <v>860</v>
      </c>
      <c r="F265">
        <v>4</v>
      </c>
      <c r="G265">
        <v>1678134945.0999999</v>
      </c>
      <c r="H265">
        <f t="shared" si="102"/>
        <v>2.0222803731702846E-3</v>
      </c>
      <c r="I265">
        <f t="shared" si="103"/>
        <v>2.0222803731702848</v>
      </c>
      <c r="J265">
        <f t="shared" si="104"/>
        <v>20.060629125126535</v>
      </c>
      <c r="K265">
        <f t="shared" si="105"/>
        <v>1623.6357142857139</v>
      </c>
      <c r="L265">
        <f t="shared" si="106"/>
        <v>1362.4238810304025</v>
      </c>
      <c r="M265">
        <f t="shared" si="107"/>
        <v>137.81606656997309</v>
      </c>
      <c r="N265">
        <f t="shared" si="108"/>
        <v>164.23896468707926</v>
      </c>
      <c r="O265">
        <f t="shared" si="109"/>
        <v>0.14488731330057297</v>
      </c>
      <c r="P265">
        <f t="shared" si="110"/>
        <v>2.7660080333379273</v>
      </c>
      <c r="Q265">
        <f t="shared" si="111"/>
        <v>0.14079926866643999</v>
      </c>
      <c r="R265">
        <f t="shared" si="112"/>
        <v>8.8357229815581279E-2</v>
      </c>
      <c r="S265">
        <f t="shared" si="113"/>
        <v>226.12072076311094</v>
      </c>
      <c r="T265">
        <f t="shared" si="114"/>
        <v>33.349056486804493</v>
      </c>
      <c r="U265">
        <f t="shared" si="115"/>
        <v>32.281799999999997</v>
      </c>
      <c r="V265">
        <f t="shared" si="116"/>
        <v>4.8517768360950537</v>
      </c>
      <c r="W265">
        <f t="shared" si="117"/>
        <v>70.409737966528994</v>
      </c>
      <c r="X265">
        <f t="shared" si="118"/>
        <v>3.4585810240808543</v>
      </c>
      <c r="Y265">
        <f t="shared" si="119"/>
        <v>4.9120776812505342</v>
      </c>
      <c r="Z265">
        <f t="shared" si="120"/>
        <v>1.3931958120141994</v>
      </c>
      <c r="AA265">
        <f t="shared" si="121"/>
        <v>-89.182564456809544</v>
      </c>
      <c r="AB265">
        <f t="shared" si="122"/>
        <v>32.636201491851615</v>
      </c>
      <c r="AC265">
        <f t="shared" si="123"/>
        <v>2.6861305089472309</v>
      </c>
      <c r="AD265">
        <f t="shared" si="124"/>
        <v>172.26048830710025</v>
      </c>
      <c r="AE265">
        <f t="shared" si="125"/>
        <v>30.946658531294123</v>
      </c>
      <c r="AF265">
        <f t="shared" si="126"/>
        <v>2.0253237369975476</v>
      </c>
      <c r="AG265">
        <f t="shared" si="127"/>
        <v>20.060629125126535</v>
      </c>
      <c r="AH265">
        <v>1709.6869111641249</v>
      </c>
      <c r="AI265">
        <v>1683.7668484848471</v>
      </c>
      <c r="AJ265">
        <v>1.7672580984634449</v>
      </c>
      <c r="AK265">
        <v>62.734653934625719</v>
      </c>
      <c r="AL265">
        <f t="shared" si="128"/>
        <v>2.0222803731702848</v>
      </c>
      <c r="AM265">
        <v>32.385192898662297</v>
      </c>
      <c r="AN265">
        <v>34.189321818181831</v>
      </c>
      <c r="AO265">
        <v>-2.01873346816506E-4</v>
      </c>
      <c r="AP265">
        <v>100.3352754229541</v>
      </c>
      <c r="AQ265">
        <v>18</v>
      </c>
      <c r="AR265">
        <v>3</v>
      </c>
      <c r="AS265">
        <f t="shared" si="129"/>
        <v>1</v>
      </c>
      <c r="AT265">
        <f t="shared" si="130"/>
        <v>0</v>
      </c>
      <c r="AU265">
        <f t="shared" si="131"/>
        <v>47368.785578462179</v>
      </c>
      <c r="AV265">
        <f t="shared" si="132"/>
        <v>1200.015714285714</v>
      </c>
      <c r="AW265">
        <f t="shared" si="133"/>
        <v>1025.9397351104201</v>
      </c>
      <c r="AX265">
        <f t="shared" si="134"/>
        <v>0.85493858363437403</v>
      </c>
      <c r="AY265">
        <f t="shared" si="135"/>
        <v>0.18843146641434183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1678134945.0999999</v>
      </c>
      <c r="BF265">
        <v>1623.6357142857139</v>
      </c>
      <c r="BG265">
        <v>1655.237142857143</v>
      </c>
      <c r="BH265">
        <v>34.190885714285713</v>
      </c>
      <c r="BI265">
        <v>32.385285714285708</v>
      </c>
      <c r="BJ265">
        <v>1632.268571428571</v>
      </c>
      <c r="BK265">
        <v>33.938071428571433</v>
      </c>
      <c r="BL265">
        <v>650.00314285714285</v>
      </c>
      <c r="BM265">
        <v>101.05500000000001</v>
      </c>
      <c r="BN265">
        <v>0.10005790000000001</v>
      </c>
      <c r="BO265">
        <v>32.500657142857143</v>
      </c>
      <c r="BP265">
        <v>32.281799999999997</v>
      </c>
      <c r="BQ265">
        <v>999.89999999999986</v>
      </c>
      <c r="BR265">
        <v>0</v>
      </c>
      <c r="BS265">
        <v>0</v>
      </c>
      <c r="BT265">
        <v>9000.6257142857139</v>
      </c>
      <c r="BU265">
        <v>0</v>
      </c>
      <c r="BV265">
        <v>85.224528571428564</v>
      </c>
      <c r="BW265">
        <v>-31.601757142857139</v>
      </c>
      <c r="BX265">
        <v>1681.1128571428569</v>
      </c>
      <c r="BY265">
        <v>1710.6342857142861</v>
      </c>
      <c r="BZ265">
        <v>1.805607142857143</v>
      </c>
      <c r="CA265">
        <v>1655.237142857143</v>
      </c>
      <c r="CB265">
        <v>32.385285714285708</v>
      </c>
      <c r="CC265">
        <v>3.4551614285714281</v>
      </c>
      <c r="CD265">
        <v>3.2726985714285708</v>
      </c>
      <c r="CE265">
        <v>26.40101428571429</v>
      </c>
      <c r="CF265">
        <v>25.484528571428569</v>
      </c>
      <c r="CG265">
        <v>1200.015714285714</v>
      </c>
      <c r="CH265">
        <v>0.49996285714285721</v>
      </c>
      <c r="CI265">
        <v>0.50003714285714285</v>
      </c>
      <c r="CJ265">
        <v>0</v>
      </c>
      <c r="CK265">
        <v>1115.1014285714291</v>
      </c>
      <c r="CL265">
        <v>4.9990899999999998</v>
      </c>
      <c r="CM265">
        <v>12123.67142857143</v>
      </c>
      <c r="CN265">
        <v>9557.8571428571431</v>
      </c>
      <c r="CO265">
        <v>42.561999999999998</v>
      </c>
      <c r="CP265">
        <v>43.936999999999998</v>
      </c>
      <c r="CQ265">
        <v>43.311999999999998</v>
      </c>
      <c r="CR265">
        <v>43.186999999999998</v>
      </c>
      <c r="CS265">
        <v>43.875</v>
      </c>
      <c r="CT265">
        <v>597.46571428571428</v>
      </c>
      <c r="CU265">
        <v>597.55142857142869</v>
      </c>
      <c r="CV265">
        <v>0</v>
      </c>
      <c r="CW265">
        <v>1678134989.2</v>
      </c>
      <c r="CX265">
        <v>0</v>
      </c>
      <c r="CY265">
        <v>1678124978.5</v>
      </c>
      <c r="CZ265" t="s">
        <v>356</v>
      </c>
      <c r="DA265">
        <v>1678124978.5</v>
      </c>
      <c r="DB265">
        <v>1678124958</v>
      </c>
      <c r="DC265">
        <v>13</v>
      </c>
      <c r="DD265">
        <v>-0.20300000000000001</v>
      </c>
      <c r="DE265">
        <v>-1.0999999999999999E-2</v>
      </c>
      <c r="DF265">
        <v>-7.2679999999999998</v>
      </c>
      <c r="DG265">
        <v>0.23699999999999999</v>
      </c>
      <c r="DH265">
        <v>791</v>
      </c>
      <c r="DI265">
        <v>32</v>
      </c>
      <c r="DJ265">
        <v>0.03</v>
      </c>
      <c r="DK265">
        <v>7.0000000000000007E-2</v>
      </c>
      <c r="DL265">
        <v>-31.568419512195121</v>
      </c>
      <c r="DM265">
        <v>-0.19763205574912021</v>
      </c>
      <c r="DN265">
        <v>4.2878900488225062E-2</v>
      </c>
      <c r="DO265">
        <v>0</v>
      </c>
      <c r="DP265">
        <v>1.8026319512195119</v>
      </c>
      <c r="DQ265">
        <v>6.0486480836238962E-2</v>
      </c>
      <c r="DR265">
        <v>8.1912395856084917E-3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371</v>
      </c>
      <c r="EA265">
        <v>3.2965399999999998</v>
      </c>
      <c r="EB265">
        <v>2.6254900000000001</v>
      </c>
      <c r="EC265">
        <v>0.25190099999999999</v>
      </c>
      <c r="ED265">
        <v>0.25233</v>
      </c>
      <c r="EE265">
        <v>0.13939799999999999</v>
      </c>
      <c r="EF265">
        <v>0.13317699999999999</v>
      </c>
      <c r="EG265">
        <v>22532.6</v>
      </c>
      <c r="EH265">
        <v>22837.1</v>
      </c>
      <c r="EI265">
        <v>28036.799999999999</v>
      </c>
      <c r="EJ265">
        <v>29414.7</v>
      </c>
      <c r="EK265">
        <v>33227.4</v>
      </c>
      <c r="EL265">
        <v>35405.300000000003</v>
      </c>
      <c r="EM265">
        <v>39594.1</v>
      </c>
      <c r="EN265">
        <v>42041.599999999999</v>
      </c>
      <c r="EO265">
        <v>2.1894</v>
      </c>
      <c r="EP265">
        <v>2.181</v>
      </c>
      <c r="EQ265">
        <v>0.110988</v>
      </c>
      <c r="ER265">
        <v>0</v>
      </c>
      <c r="ES265">
        <v>30.471599999999999</v>
      </c>
      <c r="ET265">
        <v>999.9</v>
      </c>
      <c r="EU265">
        <v>71</v>
      </c>
      <c r="EV265">
        <v>34.799999999999997</v>
      </c>
      <c r="EW265">
        <v>39.25</v>
      </c>
      <c r="EX265">
        <v>56.6783</v>
      </c>
      <c r="EY265">
        <v>-3.6818900000000001</v>
      </c>
      <c r="EZ265">
        <v>2</v>
      </c>
      <c r="FA265">
        <v>0.48105399999999998</v>
      </c>
      <c r="FB265">
        <v>7.0103499999999999E-2</v>
      </c>
      <c r="FC265">
        <v>20.273099999999999</v>
      </c>
      <c r="FD265">
        <v>5.21699</v>
      </c>
      <c r="FE265">
        <v>12.008900000000001</v>
      </c>
      <c r="FF265">
        <v>4.9859499999999999</v>
      </c>
      <c r="FG265">
        <v>3.2843499999999999</v>
      </c>
      <c r="FH265">
        <v>9999</v>
      </c>
      <c r="FI265">
        <v>9999</v>
      </c>
      <c r="FJ265">
        <v>9999</v>
      </c>
      <c r="FK265">
        <v>999.9</v>
      </c>
      <c r="FL265">
        <v>1.86588</v>
      </c>
      <c r="FM265">
        <v>1.8623400000000001</v>
      </c>
      <c r="FN265">
        <v>1.86435</v>
      </c>
      <c r="FO265">
        <v>1.86046</v>
      </c>
      <c r="FP265">
        <v>1.86113</v>
      </c>
      <c r="FQ265">
        <v>1.8602799999999999</v>
      </c>
      <c r="FR265">
        <v>1.8620300000000001</v>
      </c>
      <c r="FS265">
        <v>1.8586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-8.64</v>
      </c>
      <c r="GH265">
        <v>0.25280000000000002</v>
      </c>
      <c r="GI265">
        <v>-4.6300871571038451</v>
      </c>
      <c r="GJ265">
        <v>-4.6782648166075668E-3</v>
      </c>
      <c r="GK265">
        <v>2.0645039605938809E-6</v>
      </c>
      <c r="GL265">
        <v>-4.2957140779123221E-10</v>
      </c>
      <c r="GM265">
        <v>-8.3289933805379121E-2</v>
      </c>
      <c r="GN265">
        <v>6.7050777095108757E-4</v>
      </c>
      <c r="GO265">
        <v>6.3862846072479287E-4</v>
      </c>
      <c r="GP265">
        <v>-1.0801389653900339E-5</v>
      </c>
      <c r="GQ265">
        <v>6</v>
      </c>
      <c r="GR265">
        <v>2074</v>
      </c>
      <c r="GS265">
        <v>4</v>
      </c>
      <c r="GT265">
        <v>34</v>
      </c>
      <c r="GU265">
        <v>166.1</v>
      </c>
      <c r="GV265">
        <v>166.5</v>
      </c>
      <c r="GW265">
        <v>4.1491699999999998</v>
      </c>
      <c r="GX265">
        <v>2.49756</v>
      </c>
      <c r="GY265">
        <v>2.04834</v>
      </c>
      <c r="GZ265">
        <v>2.6171899999999999</v>
      </c>
      <c r="HA265">
        <v>2.1972700000000001</v>
      </c>
      <c r="HB265">
        <v>2.34253</v>
      </c>
      <c r="HC265">
        <v>40.374499999999998</v>
      </c>
      <c r="HD265">
        <v>16.040800000000001</v>
      </c>
      <c r="HE265">
        <v>18</v>
      </c>
      <c r="HF265">
        <v>679.59299999999996</v>
      </c>
      <c r="HG265">
        <v>748.69899999999996</v>
      </c>
      <c r="HH265">
        <v>30.998999999999999</v>
      </c>
      <c r="HI265">
        <v>33.466900000000003</v>
      </c>
      <c r="HJ265">
        <v>29.9998</v>
      </c>
      <c r="HK265">
        <v>33.4178</v>
      </c>
      <c r="HL265">
        <v>33.430999999999997</v>
      </c>
      <c r="HM265">
        <v>82.988200000000006</v>
      </c>
      <c r="HN265">
        <v>22.133900000000001</v>
      </c>
      <c r="HO265">
        <v>96.651700000000005</v>
      </c>
      <c r="HP265">
        <v>31</v>
      </c>
      <c r="HQ265">
        <v>1669.21</v>
      </c>
      <c r="HR265">
        <v>32.212499999999999</v>
      </c>
      <c r="HS265">
        <v>98.8215</v>
      </c>
      <c r="HT265">
        <v>97.492900000000006</v>
      </c>
    </row>
    <row r="266" spans="1:228" x14ac:dyDescent="0.2">
      <c r="A266">
        <v>251</v>
      </c>
      <c r="B266">
        <v>1678134951.0999999</v>
      </c>
      <c r="C266">
        <v>998.5</v>
      </c>
      <c r="D266" t="s">
        <v>861</v>
      </c>
      <c r="E266" t="s">
        <v>862</v>
      </c>
      <c r="F266">
        <v>4</v>
      </c>
      <c r="G266">
        <v>1678134948.7874999</v>
      </c>
      <c r="H266">
        <f t="shared" si="102"/>
        <v>2.0362129637101372E-3</v>
      </c>
      <c r="I266">
        <f t="shared" si="103"/>
        <v>2.0362129637101374</v>
      </c>
      <c r="J266">
        <f t="shared" si="104"/>
        <v>20.677348701619021</v>
      </c>
      <c r="K266">
        <f t="shared" si="105"/>
        <v>1629.7674999999999</v>
      </c>
      <c r="L266">
        <f t="shared" si="106"/>
        <v>1364.1457482537262</v>
      </c>
      <c r="M266">
        <f t="shared" si="107"/>
        <v>137.99408474259548</v>
      </c>
      <c r="N266">
        <f t="shared" si="108"/>
        <v>164.86381663662061</v>
      </c>
      <c r="O266">
        <f t="shared" si="109"/>
        <v>0.14651133657165757</v>
      </c>
      <c r="P266">
        <f t="shared" si="110"/>
        <v>2.7624031060834455</v>
      </c>
      <c r="Q266">
        <f t="shared" si="111"/>
        <v>0.14232727097268005</v>
      </c>
      <c r="R266">
        <f t="shared" si="112"/>
        <v>8.9320513210231711E-2</v>
      </c>
      <c r="S266">
        <f t="shared" si="113"/>
        <v>226.10415898614451</v>
      </c>
      <c r="T266">
        <f t="shared" si="114"/>
        <v>33.33991208065941</v>
      </c>
      <c r="U266">
        <f t="shared" si="115"/>
        <v>32.261612499999998</v>
      </c>
      <c r="V266">
        <f t="shared" si="116"/>
        <v>4.8462472523985358</v>
      </c>
      <c r="W266">
        <f t="shared" si="117"/>
        <v>70.431557185682294</v>
      </c>
      <c r="X266">
        <f t="shared" si="118"/>
        <v>3.458432207470072</v>
      </c>
      <c r="Y266">
        <f t="shared" si="119"/>
        <v>4.9103446603522221</v>
      </c>
      <c r="Z266">
        <f t="shared" si="120"/>
        <v>1.3878150449284639</v>
      </c>
      <c r="AA266">
        <f t="shared" si="121"/>
        <v>-89.796991699617053</v>
      </c>
      <c r="AB266">
        <f t="shared" si="122"/>
        <v>34.66826864875064</v>
      </c>
      <c r="AC266">
        <f t="shared" si="123"/>
        <v>2.856732901064845</v>
      </c>
      <c r="AD266">
        <f t="shared" si="124"/>
        <v>173.83216883634293</v>
      </c>
      <c r="AE266">
        <f t="shared" si="125"/>
        <v>31.025447814195278</v>
      </c>
      <c r="AF266">
        <f t="shared" si="126"/>
        <v>2.0483632173716151</v>
      </c>
      <c r="AG266">
        <f t="shared" si="127"/>
        <v>20.677348701619021</v>
      </c>
      <c r="AH266">
        <v>1716.6880586988441</v>
      </c>
      <c r="AI266">
        <v>1690.5083030303031</v>
      </c>
      <c r="AJ266">
        <v>1.6825422740663081</v>
      </c>
      <c r="AK266">
        <v>62.734653934625719</v>
      </c>
      <c r="AL266">
        <f t="shared" si="128"/>
        <v>2.0362129637101374</v>
      </c>
      <c r="AM266">
        <v>32.371346829774261</v>
      </c>
      <c r="AN266">
        <v>34.186629696969703</v>
      </c>
      <c r="AO266">
        <v>-3.2204056443000297E-5</v>
      </c>
      <c r="AP266">
        <v>100.3352754229541</v>
      </c>
      <c r="AQ266">
        <v>18</v>
      </c>
      <c r="AR266">
        <v>3</v>
      </c>
      <c r="AS266">
        <f t="shared" si="129"/>
        <v>1</v>
      </c>
      <c r="AT266">
        <f t="shared" si="130"/>
        <v>0</v>
      </c>
      <c r="AU266">
        <f t="shared" si="131"/>
        <v>47270.52354577864</v>
      </c>
      <c r="AV266">
        <f t="shared" si="132"/>
        <v>1199.9312500000001</v>
      </c>
      <c r="AW266">
        <f t="shared" si="133"/>
        <v>1025.8671885938575</v>
      </c>
      <c r="AX266">
        <f t="shared" si="134"/>
        <v>0.85493830466858611</v>
      </c>
      <c r="AY266">
        <f t="shared" si="135"/>
        <v>0.18843092801037101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1678134948.7874999</v>
      </c>
      <c r="BF266">
        <v>1629.7674999999999</v>
      </c>
      <c r="BG266">
        <v>1661.4837500000001</v>
      </c>
      <c r="BH266">
        <v>34.1884625</v>
      </c>
      <c r="BI266">
        <v>32.362549999999999</v>
      </c>
      <c r="BJ266">
        <v>1638.41</v>
      </c>
      <c r="BK266">
        <v>33.935675000000003</v>
      </c>
      <c r="BL266">
        <v>650.08574999999996</v>
      </c>
      <c r="BM266">
        <v>101.057625</v>
      </c>
      <c r="BN266">
        <v>0.10024975</v>
      </c>
      <c r="BO266">
        <v>32.494399999999999</v>
      </c>
      <c r="BP266">
        <v>32.261612499999998</v>
      </c>
      <c r="BQ266">
        <v>999.9</v>
      </c>
      <c r="BR266">
        <v>0</v>
      </c>
      <c r="BS266">
        <v>0</v>
      </c>
      <c r="BT266">
        <v>8981.2487499999988</v>
      </c>
      <c r="BU266">
        <v>0</v>
      </c>
      <c r="BV266">
        <v>84.971800000000002</v>
      </c>
      <c r="BW266">
        <v>-31.715937499999999</v>
      </c>
      <c r="BX266">
        <v>1687.4612500000001</v>
      </c>
      <c r="BY266">
        <v>1717.0525</v>
      </c>
      <c r="BZ266">
        <v>1.8259399999999999</v>
      </c>
      <c r="CA266">
        <v>1661.4837500000001</v>
      </c>
      <c r="CB266">
        <v>32.362549999999999</v>
      </c>
      <c r="CC266">
        <v>3.4550049999999999</v>
      </c>
      <c r="CD266">
        <v>3.2704787500000001</v>
      </c>
      <c r="CE266">
        <v>26.400237499999999</v>
      </c>
      <c r="CF266">
        <v>25.473112499999999</v>
      </c>
      <c r="CG266">
        <v>1199.9312500000001</v>
      </c>
      <c r="CH266">
        <v>0.49997162499999998</v>
      </c>
      <c r="CI266">
        <v>0.50002837499999997</v>
      </c>
      <c r="CJ266">
        <v>0</v>
      </c>
      <c r="CK266">
        <v>1115.1187500000001</v>
      </c>
      <c r="CL266">
        <v>4.9990899999999998</v>
      </c>
      <c r="CM266">
        <v>12123.25</v>
      </c>
      <c r="CN266">
        <v>9557.1962500000009</v>
      </c>
      <c r="CO266">
        <v>42.561999999999998</v>
      </c>
      <c r="CP266">
        <v>43.936999999999998</v>
      </c>
      <c r="CQ266">
        <v>43.311999999999998</v>
      </c>
      <c r="CR266">
        <v>43.186999999999998</v>
      </c>
      <c r="CS266">
        <v>43.851374999999997</v>
      </c>
      <c r="CT266">
        <v>597.43374999999992</v>
      </c>
      <c r="CU266">
        <v>597.49749999999995</v>
      </c>
      <c r="CV266">
        <v>0</v>
      </c>
      <c r="CW266">
        <v>1678134993.4000001</v>
      </c>
      <c r="CX266">
        <v>0</v>
      </c>
      <c r="CY266">
        <v>1678124978.5</v>
      </c>
      <c r="CZ266" t="s">
        <v>356</v>
      </c>
      <c r="DA266">
        <v>1678124978.5</v>
      </c>
      <c r="DB266">
        <v>1678124958</v>
      </c>
      <c r="DC266">
        <v>13</v>
      </c>
      <c r="DD266">
        <v>-0.20300000000000001</v>
      </c>
      <c r="DE266">
        <v>-1.0999999999999999E-2</v>
      </c>
      <c r="DF266">
        <v>-7.2679999999999998</v>
      </c>
      <c r="DG266">
        <v>0.23699999999999999</v>
      </c>
      <c r="DH266">
        <v>791</v>
      </c>
      <c r="DI266">
        <v>32</v>
      </c>
      <c r="DJ266">
        <v>0.03</v>
      </c>
      <c r="DK266">
        <v>7.0000000000000007E-2</v>
      </c>
      <c r="DL266">
        <v>-31.60120487804878</v>
      </c>
      <c r="DM266">
        <v>-0.54733588850175241</v>
      </c>
      <c r="DN266">
        <v>7.4197751432695289E-2</v>
      </c>
      <c r="DO266">
        <v>0</v>
      </c>
      <c r="DP266">
        <v>1.810427073170731</v>
      </c>
      <c r="DQ266">
        <v>6.4663275261321859E-2</v>
      </c>
      <c r="DR266">
        <v>1.16259013275347E-2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371</v>
      </c>
      <c r="EA266">
        <v>3.2963800000000001</v>
      </c>
      <c r="EB266">
        <v>2.6252399999999998</v>
      </c>
      <c r="EC266">
        <v>0.25251099999999999</v>
      </c>
      <c r="ED266">
        <v>0.25294100000000003</v>
      </c>
      <c r="EE266">
        <v>0.13938999999999999</v>
      </c>
      <c r="EF266">
        <v>0.132993</v>
      </c>
      <c r="EG266">
        <v>22513.7</v>
      </c>
      <c r="EH266">
        <v>22818.6</v>
      </c>
      <c r="EI266">
        <v>28036.3</v>
      </c>
      <c r="EJ266">
        <v>29414.9</v>
      </c>
      <c r="EK266">
        <v>33227.300000000003</v>
      </c>
      <c r="EL266">
        <v>35413</v>
      </c>
      <c r="EM266">
        <v>39593.5</v>
      </c>
      <c r="EN266">
        <v>42041.8</v>
      </c>
      <c r="EO266">
        <v>2.1892</v>
      </c>
      <c r="EP266">
        <v>2.181</v>
      </c>
      <c r="EQ266">
        <v>0.110585</v>
      </c>
      <c r="ER266">
        <v>0</v>
      </c>
      <c r="ES266">
        <v>30.459599999999998</v>
      </c>
      <c r="ET266">
        <v>999.9</v>
      </c>
      <c r="EU266">
        <v>71</v>
      </c>
      <c r="EV266">
        <v>34.799999999999997</v>
      </c>
      <c r="EW266">
        <v>39.244399999999999</v>
      </c>
      <c r="EX266">
        <v>56.8583</v>
      </c>
      <c r="EY266">
        <v>-3.5737199999999998</v>
      </c>
      <c r="EZ266">
        <v>2</v>
      </c>
      <c r="FA266">
        <v>0.48106700000000002</v>
      </c>
      <c r="FB266">
        <v>6.7434599999999997E-2</v>
      </c>
      <c r="FC266">
        <v>20.273299999999999</v>
      </c>
      <c r="FD266">
        <v>5.2193899999999998</v>
      </c>
      <c r="FE266">
        <v>12.009399999999999</v>
      </c>
      <c r="FF266">
        <v>4.9865500000000003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1.8658699999999999</v>
      </c>
      <c r="FM266">
        <v>1.8623400000000001</v>
      </c>
      <c r="FN266">
        <v>1.8643400000000001</v>
      </c>
      <c r="FO266">
        <v>1.8604700000000001</v>
      </c>
      <c r="FP266">
        <v>1.86111</v>
      </c>
      <c r="FQ266">
        <v>1.86032</v>
      </c>
      <c r="FR266">
        <v>1.8620300000000001</v>
      </c>
      <c r="FS266">
        <v>1.8585700000000001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-8.65</v>
      </c>
      <c r="GH266">
        <v>0.25269999999999998</v>
      </c>
      <c r="GI266">
        <v>-4.6300871571038451</v>
      </c>
      <c r="GJ266">
        <v>-4.6782648166075668E-3</v>
      </c>
      <c r="GK266">
        <v>2.0645039605938809E-6</v>
      </c>
      <c r="GL266">
        <v>-4.2957140779123221E-10</v>
      </c>
      <c r="GM266">
        <v>-8.3289933805379121E-2</v>
      </c>
      <c r="GN266">
        <v>6.7050777095108757E-4</v>
      </c>
      <c r="GO266">
        <v>6.3862846072479287E-4</v>
      </c>
      <c r="GP266">
        <v>-1.0801389653900339E-5</v>
      </c>
      <c r="GQ266">
        <v>6</v>
      </c>
      <c r="GR266">
        <v>2074</v>
      </c>
      <c r="GS266">
        <v>4</v>
      </c>
      <c r="GT266">
        <v>34</v>
      </c>
      <c r="GU266">
        <v>166.2</v>
      </c>
      <c r="GV266">
        <v>166.6</v>
      </c>
      <c r="GW266">
        <v>4.1626000000000003</v>
      </c>
      <c r="GX266">
        <v>2.50122</v>
      </c>
      <c r="GY266">
        <v>2.04834</v>
      </c>
      <c r="GZ266">
        <v>2.6171899999999999</v>
      </c>
      <c r="HA266">
        <v>2.1972700000000001</v>
      </c>
      <c r="HB266">
        <v>2.3059099999999999</v>
      </c>
      <c r="HC266">
        <v>40.374499999999998</v>
      </c>
      <c r="HD266">
        <v>16.014600000000002</v>
      </c>
      <c r="HE266">
        <v>18</v>
      </c>
      <c r="HF266">
        <v>679.43</v>
      </c>
      <c r="HG266">
        <v>748.69899999999996</v>
      </c>
      <c r="HH266">
        <v>30.999099999999999</v>
      </c>
      <c r="HI266">
        <v>33.465899999999998</v>
      </c>
      <c r="HJ266">
        <v>29.9999</v>
      </c>
      <c r="HK266">
        <v>33.4178</v>
      </c>
      <c r="HL266">
        <v>33.430999999999997</v>
      </c>
      <c r="HM266">
        <v>83.246099999999998</v>
      </c>
      <c r="HN266">
        <v>22.133900000000001</v>
      </c>
      <c r="HO266">
        <v>96.651700000000005</v>
      </c>
      <c r="HP266">
        <v>31</v>
      </c>
      <c r="HQ266">
        <v>1675.91</v>
      </c>
      <c r="HR266">
        <v>32.176400000000001</v>
      </c>
      <c r="HS266">
        <v>98.819900000000004</v>
      </c>
      <c r="HT266">
        <v>97.493600000000001</v>
      </c>
    </row>
    <row r="267" spans="1:228" x14ac:dyDescent="0.2">
      <c r="A267">
        <v>252</v>
      </c>
      <c r="B267">
        <v>1678134955.0999999</v>
      </c>
      <c r="C267">
        <v>1002.5</v>
      </c>
      <c r="D267" t="s">
        <v>863</v>
      </c>
      <c r="E267" t="s">
        <v>864</v>
      </c>
      <c r="F267">
        <v>4</v>
      </c>
      <c r="G267">
        <v>1678134953.0999999</v>
      </c>
      <c r="H267">
        <f t="shared" si="102"/>
        <v>2.0608344731995023E-3</v>
      </c>
      <c r="I267">
        <f t="shared" si="103"/>
        <v>2.0608344731995021</v>
      </c>
      <c r="J267">
        <f t="shared" si="104"/>
        <v>20.200916724618349</v>
      </c>
      <c r="K267">
        <f t="shared" si="105"/>
        <v>1636.934285714286</v>
      </c>
      <c r="L267">
        <f t="shared" si="106"/>
        <v>1378.5372012879084</v>
      </c>
      <c r="M267">
        <f t="shared" si="107"/>
        <v>139.45510588387603</v>
      </c>
      <c r="N267">
        <f t="shared" si="108"/>
        <v>165.59498280203215</v>
      </c>
      <c r="O267">
        <f t="shared" si="109"/>
        <v>0.14798895864128972</v>
      </c>
      <c r="P267">
        <f t="shared" si="110"/>
        <v>2.7669124843504056</v>
      </c>
      <c r="Q267">
        <f t="shared" si="111"/>
        <v>0.14372813456876593</v>
      </c>
      <c r="R267">
        <f t="shared" si="112"/>
        <v>9.0202683877191381E-2</v>
      </c>
      <c r="S267">
        <f t="shared" si="113"/>
        <v>226.10524637816758</v>
      </c>
      <c r="T267">
        <f t="shared" si="114"/>
        <v>33.326809493824577</v>
      </c>
      <c r="U267">
        <f t="shared" si="115"/>
        <v>32.267914285714291</v>
      </c>
      <c r="V267">
        <f t="shared" si="116"/>
        <v>4.847972793287548</v>
      </c>
      <c r="W267">
        <f t="shared" si="117"/>
        <v>70.422996752037093</v>
      </c>
      <c r="X267">
        <f t="shared" si="118"/>
        <v>3.4570146061397238</v>
      </c>
      <c r="Y267">
        <f t="shared" si="119"/>
        <v>4.908928568194912</v>
      </c>
      <c r="Z267">
        <f t="shared" si="120"/>
        <v>1.3909581871478243</v>
      </c>
      <c r="AA267">
        <f t="shared" si="121"/>
        <v>-90.882800268098052</v>
      </c>
      <c r="AB267">
        <f t="shared" si="122"/>
        <v>33.021928594701144</v>
      </c>
      <c r="AC267">
        <f t="shared" si="123"/>
        <v>2.7166524118138029</v>
      </c>
      <c r="AD267">
        <f t="shared" si="124"/>
        <v>170.96102711658449</v>
      </c>
      <c r="AE267">
        <f t="shared" si="125"/>
        <v>30.917663382558633</v>
      </c>
      <c r="AF267">
        <f t="shared" si="126"/>
        <v>2.1093526700182919</v>
      </c>
      <c r="AG267">
        <f t="shared" si="127"/>
        <v>20.200916724618349</v>
      </c>
      <c r="AH267">
        <v>1723.3757153720139</v>
      </c>
      <c r="AI267">
        <v>1697.4530909090911</v>
      </c>
      <c r="AJ267">
        <v>1.7332175048604039</v>
      </c>
      <c r="AK267">
        <v>62.734653934625719</v>
      </c>
      <c r="AL267">
        <f t="shared" si="128"/>
        <v>2.0608344731995021</v>
      </c>
      <c r="AM267">
        <v>32.293129018195899</v>
      </c>
      <c r="AN267">
        <v>34.163299393939383</v>
      </c>
      <c r="AO267">
        <v>-5.3462746738237813E-3</v>
      </c>
      <c r="AP267">
        <v>100.3352754229541</v>
      </c>
      <c r="AQ267">
        <v>18</v>
      </c>
      <c r="AR267">
        <v>3</v>
      </c>
      <c r="AS267">
        <f t="shared" si="129"/>
        <v>1</v>
      </c>
      <c r="AT267">
        <f t="shared" si="130"/>
        <v>0</v>
      </c>
      <c r="AU267">
        <f t="shared" si="131"/>
        <v>47395.510149338108</v>
      </c>
      <c r="AV267">
        <f t="shared" si="132"/>
        <v>1199.9428571428571</v>
      </c>
      <c r="AW267">
        <f t="shared" si="133"/>
        <v>1025.8765421648534</v>
      </c>
      <c r="AX267">
        <f t="shared" si="134"/>
        <v>0.85493782979593969</v>
      </c>
      <c r="AY267">
        <f t="shared" si="135"/>
        <v>0.18843001150616376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1678134953.0999999</v>
      </c>
      <c r="BF267">
        <v>1636.934285714286</v>
      </c>
      <c r="BG267">
        <v>1668.6614285714279</v>
      </c>
      <c r="BH267">
        <v>34.173171428571429</v>
      </c>
      <c r="BI267">
        <v>32.292585714285721</v>
      </c>
      <c r="BJ267">
        <v>1645.5842857142859</v>
      </c>
      <c r="BK267">
        <v>33.920471428571432</v>
      </c>
      <c r="BL267">
        <v>649.9898571428572</v>
      </c>
      <c r="BM267">
        <v>101.06185714285709</v>
      </c>
      <c r="BN267">
        <v>9.9798671428571434E-2</v>
      </c>
      <c r="BO267">
        <v>32.489285714285707</v>
      </c>
      <c r="BP267">
        <v>32.267914285714291</v>
      </c>
      <c r="BQ267">
        <v>999.89999999999986</v>
      </c>
      <c r="BR267">
        <v>0</v>
      </c>
      <c r="BS267">
        <v>0</v>
      </c>
      <c r="BT267">
        <v>9004.8214285714294</v>
      </c>
      <c r="BU267">
        <v>0</v>
      </c>
      <c r="BV267">
        <v>84.510185714285726</v>
      </c>
      <c r="BW267">
        <v>-31.730228571428569</v>
      </c>
      <c r="BX267">
        <v>1694.851428571428</v>
      </c>
      <c r="BY267">
        <v>1724.3471428571429</v>
      </c>
      <c r="BZ267">
        <v>1.8805885714285711</v>
      </c>
      <c r="CA267">
        <v>1668.6614285714279</v>
      </c>
      <c r="CB267">
        <v>32.292585714285721</v>
      </c>
      <c r="CC267">
        <v>3.4536057142857142</v>
      </c>
      <c r="CD267">
        <v>3.26355</v>
      </c>
      <c r="CE267">
        <v>26.39338571428571</v>
      </c>
      <c r="CF267">
        <v>25.4374</v>
      </c>
      <c r="CG267">
        <v>1199.9428571428571</v>
      </c>
      <c r="CH267">
        <v>0.49998871428571429</v>
      </c>
      <c r="CI267">
        <v>0.50001128571428566</v>
      </c>
      <c r="CJ267">
        <v>0</v>
      </c>
      <c r="CK267">
        <v>1115.04</v>
      </c>
      <c r="CL267">
        <v>4.9990899999999998</v>
      </c>
      <c r="CM267">
        <v>12123.48571428572</v>
      </c>
      <c r="CN267">
        <v>9557.369999999999</v>
      </c>
      <c r="CO267">
        <v>42.561999999999998</v>
      </c>
      <c r="CP267">
        <v>43.936999999999998</v>
      </c>
      <c r="CQ267">
        <v>43.311999999999998</v>
      </c>
      <c r="CR267">
        <v>43.142714285714291</v>
      </c>
      <c r="CS267">
        <v>43.811999999999998</v>
      </c>
      <c r="CT267">
        <v>597.45857142857142</v>
      </c>
      <c r="CU267">
        <v>597.48428571428576</v>
      </c>
      <c r="CV267">
        <v>0</v>
      </c>
      <c r="CW267">
        <v>1678134997</v>
      </c>
      <c r="CX267">
        <v>0</v>
      </c>
      <c r="CY267">
        <v>1678124978.5</v>
      </c>
      <c r="CZ267" t="s">
        <v>356</v>
      </c>
      <c r="DA267">
        <v>1678124978.5</v>
      </c>
      <c r="DB267">
        <v>1678124958</v>
      </c>
      <c r="DC267">
        <v>13</v>
      </c>
      <c r="DD267">
        <v>-0.20300000000000001</v>
      </c>
      <c r="DE267">
        <v>-1.0999999999999999E-2</v>
      </c>
      <c r="DF267">
        <v>-7.2679999999999998</v>
      </c>
      <c r="DG267">
        <v>0.23699999999999999</v>
      </c>
      <c r="DH267">
        <v>791</v>
      </c>
      <c r="DI267">
        <v>32</v>
      </c>
      <c r="DJ267">
        <v>0.03</v>
      </c>
      <c r="DK267">
        <v>7.0000000000000007E-2</v>
      </c>
      <c r="DL267">
        <v>-31.621768292682919</v>
      </c>
      <c r="DM267">
        <v>-0.73650522648079808</v>
      </c>
      <c r="DN267">
        <v>8.4991160054025322E-2</v>
      </c>
      <c r="DO267">
        <v>0</v>
      </c>
      <c r="DP267">
        <v>1.8216778048780491</v>
      </c>
      <c r="DQ267">
        <v>0.19271289198606009</v>
      </c>
      <c r="DR267">
        <v>2.6406898813331661E-2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357</v>
      </c>
      <c r="EA267">
        <v>3.2963200000000001</v>
      </c>
      <c r="EB267">
        <v>2.6249899999999999</v>
      </c>
      <c r="EC267">
        <v>0.25312099999999998</v>
      </c>
      <c r="ED267">
        <v>0.25354500000000002</v>
      </c>
      <c r="EE267">
        <v>0.13932800000000001</v>
      </c>
      <c r="EF267">
        <v>0.132908</v>
      </c>
      <c r="EG267">
        <v>22495.599999999999</v>
      </c>
      <c r="EH267">
        <v>22800.400000000001</v>
      </c>
      <c r="EI267">
        <v>28036.6</v>
      </c>
      <c r="EJ267">
        <v>29415.3</v>
      </c>
      <c r="EK267">
        <v>33230</v>
      </c>
      <c r="EL267">
        <v>35416.9</v>
      </c>
      <c r="EM267">
        <v>39593.800000000003</v>
      </c>
      <c r="EN267">
        <v>42042.3</v>
      </c>
      <c r="EO267">
        <v>2.1893500000000001</v>
      </c>
      <c r="EP267">
        <v>2.1810999999999998</v>
      </c>
      <c r="EQ267">
        <v>0.11237</v>
      </c>
      <c r="ER267">
        <v>0</v>
      </c>
      <c r="ES267">
        <v>30.4498</v>
      </c>
      <c r="ET267">
        <v>999.9</v>
      </c>
      <c r="EU267">
        <v>71</v>
      </c>
      <c r="EV267">
        <v>34.9</v>
      </c>
      <c r="EW267">
        <v>39.462600000000002</v>
      </c>
      <c r="EX267">
        <v>56.588299999999997</v>
      </c>
      <c r="EY267">
        <v>-3.4975999999999998</v>
      </c>
      <c r="EZ267">
        <v>2</v>
      </c>
      <c r="FA267">
        <v>0.48070099999999999</v>
      </c>
      <c r="FB267">
        <v>6.4801200000000003E-2</v>
      </c>
      <c r="FC267">
        <v>20.273499999999999</v>
      </c>
      <c r="FD267">
        <v>5.2189399999999999</v>
      </c>
      <c r="FE267">
        <v>12.0097</v>
      </c>
      <c r="FF267">
        <v>4.9865000000000004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1.8658699999999999</v>
      </c>
      <c r="FM267">
        <v>1.86233</v>
      </c>
      <c r="FN267">
        <v>1.86433</v>
      </c>
      <c r="FO267">
        <v>1.8604799999999999</v>
      </c>
      <c r="FP267">
        <v>1.8611200000000001</v>
      </c>
      <c r="FQ267">
        <v>1.86029</v>
      </c>
      <c r="FR267">
        <v>1.8620300000000001</v>
      </c>
      <c r="FS267">
        <v>1.85859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-8.66</v>
      </c>
      <c r="GH267">
        <v>0.25259999999999999</v>
      </c>
      <c r="GI267">
        <v>-4.6300871571038451</v>
      </c>
      <c r="GJ267">
        <v>-4.6782648166075668E-3</v>
      </c>
      <c r="GK267">
        <v>2.0645039605938809E-6</v>
      </c>
      <c r="GL267">
        <v>-4.2957140779123221E-10</v>
      </c>
      <c r="GM267">
        <v>-8.3289933805379121E-2</v>
      </c>
      <c r="GN267">
        <v>6.7050777095108757E-4</v>
      </c>
      <c r="GO267">
        <v>6.3862846072479287E-4</v>
      </c>
      <c r="GP267">
        <v>-1.0801389653900339E-5</v>
      </c>
      <c r="GQ267">
        <v>6</v>
      </c>
      <c r="GR267">
        <v>2074</v>
      </c>
      <c r="GS267">
        <v>4</v>
      </c>
      <c r="GT267">
        <v>34</v>
      </c>
      <c r="GU267">
        <v>166.3</v>
      </c>
      <c r="GV267">
        <v>166.6</v>
      </c>
      <c r="GW267">
        <v>4.1748000000000003</v>
      </c>
      <c r="GX267">
        <v>2.5109900000000001</v>
      </c>
      <c r="GY267">
        <v>2.04834</v>
      </c>
      <c r="GZ267">
        <v>2.6171899999999999</v>
      </c>
      <c r="HA267">
        <v>2.1972700000000001</v>
      </c>
      <c r="HB267">
        <v>2.2985799999999998</v>
      </c>
      <c r="HC267">
        <v>40.374499999999998</v>
      </c>
      <c r="HD267">
        <v>16.005800000000001</v>
      </c>
      <c r="HE267">
        <v>18</v>
      </c>
      <c r="HF267">
        <v>679.53499999999997</v>
      </c>
      <c r="HG267">
        <v>748.75900000000001</v>
      </c>
      <c r="HH267">
        <v>30.999199999999998</v>
      </c>
      <c r="HI267">
        <v>33.463700000000003</v>
      </c>
      <c r="HJ267">
        <v>29.9998</v>
      </c>
      <c r="HK267">
        <v>33.4161</v>
      </c>
      <c r="HL267">
        <v>33.428100000000001</v>
      </c>
      <c r="HM267">
        <v>83.503299999999996</v>
      </c>
      <c r="HN267">
        <v>22.411999999999999</v>
      </c>
      <c r="HO267">
        <v>96.651700000000005</v>
      </c>
      <c r="HP267">
        <v>31</v>
      </c>
      <c r="HQ267">
        <v>1682.58</v>
      </c>
      <c r="HR267">
        <v>32.148600000000002</v>
      </c>
      <c r="HS267">
        <v>98.820899999999995</v>
      </c>
      <c r="HT267">
        <v>97.494699999999995</v>
      </c>
    </row>
    <row r="268" spans="1:228" x14ac:dyDescent="0.2">
      <c r="A268">
        <v>253</v>
      </c>
      <c r="B268">
        <v>1678134959.0999999</v>
      </c>
      <c r="C268">
        <v>1006.5</v>
      </c>
      <c r="D268" t="s">
        <v>865</v>
      </c>
      <c r="E268" t="s">
        <v>866</v>
      </c>
      <c r="F268">
        <v>4</v>
      </c>
      <c r="G268">
        <v>1678134956.7874999</v>
      </c>
      <c r="H268">
        <f t="shared" si="102"/>
        <v>2.0618198380911936E-3</v>
      </c>
      <c r="I268">
        <f t="shared" si="103"/>
        <v>2.0618198380911936</v>
      </c>
      <c r="J268">
        <f t="shared" si="104"/>
        <v>20.030904318903232</v>
      </c>
      <c r="K268">
        <f t="shared" si="105"/>
        <v>1643.1937499999999</v>
      </c>
      <c r="L268">
        <f t="shared" si="106"/>
        <v>1386.2099344008561</v>
      </c>
      <c r="M268">
        <f t="shared" si="107"/>
        <v>140.23371631571229</v>
      </c>
      <c r="N268">
        <f t="shared" si="108"/>
        <v>166.23107400312188</v>
      </c>
      <c r="O268">
        <f t="shared" si="109"/>
        <v>0.14781583936688086</v>
      </c>
      <c r="P268">
        <f t="shared" si="110"/>
        <v>2.765772019712168</v>
      </c>
      <c r="Q268">
        <f t="shared" si="111"/>
        <v>0.14356312542931918</v>
      </c>
      <c r="R268">
        <f t="shared" si="112"/>
        <v>9.0098851446980016E-2</v>
      </c>
      <c r="S268">
        <f t="shared" si="113"/>
        <v>226.10918203434701</v>
      </c>
      <c r="T268">
        <f t="shared" si="114"/>
        <v>33.325061624712426</v>
      </c>
      <c r="U268">
        <f t="shared" si="115"/>
        <v>32.268862499999997</v>
      </c>
      <c r="V268">
        <f t="shared" si="116"/>
        <v>4.8482324774873353</v>
      </c>
      <c r="W268">
        <f t="shared" si="117"/>
        <v>70.3886199387793</v>
      </c>
      <c r="X268">
        <f t="shared" si="118"/>
        <v>3.4549717913032443</v>
      </c>
      <c r="Y268">
        <f t="shared" si="119"/>
        <v>4.9084238251981871</v>
      </c>
      <c r="Z268">
        <f t="shared" si="120"/>
        <v>1.393260686184091</v>
      </c>
      <c r="AA268">
        <f t="shared" si="121"/>
        <v>-90.92625485982164</v>
      </c>
      <c r="AB268">
        <f t="shared" si="122"/>
        <v>32.595074626301837</v>
      </c>
      <c r="AC268">
        <f t="shared" si="123"/>
        <v>2.6826301241301902</v>
      </c>
      <c r="AD268">
        <f t="shared" si="124"/>
        <v>170.4606319249574</v>
      </c>
      <c r="AE268">
        <f t="shared" si="125"/>
        <v>30.916303709623371</v>
      </c>
      <c r="AF268">
        <f t="shared" si="126"/>
        <v>2.1101300140614452</v>
      </c>
      <c r="AG268">
        <f t="shared" si="127"/>
        <v>20.030904318903232</v>
      </c>
      <c r="AH268">
        <v>1730.407635949397</v>
      </c>
      <c r="AI268">
        <v>1704.5046060606051</v>
      </c>
      <c r="AJ268">
        <v>1.77000483882145</v>
      </c>
      <c r="AK268">
        <v>62.734653934625719</v>
      </c>
      <c r="AL268">
        <f t="shared" si="128"/>
        <v>2.0618198380911936</v>
      </c>
      <c r="AM268">
        <v>32.273808091611372</v>
      </c>
      <c r="AN268">
        <v>34.142960000000002</v>
      </c>
      <c r="AO268">
        <v>-5.011716257208163E-3</v>
      </c>
      <c r="AP268">
        <v>100.3352754229541</v>
      </c>
      <c r="AQ268">
        <v>18</v>
      </c>
      <c r="AR268">
        <v>3</v>
      </c>
      <c r="AS268">
        <f t="shared" si="129"/>
        <v>1</v>
      </c>
      <c r="AT268">
        <f t="shared" si="130"/>
        <v>0</v>
      </c>
      <c r="AU268">
        <f t="shared" si="131"/>
        <v>47364.393542602047</v>
      </c>
      <c r="AV268">
        <f t="shared" si="132"/>
        <v>1199.96</v>
      </c>
      <c r="AW268">
        <f t="shared" si="133"/>
        <v>1025.8915637483665</v>
      </c>
      <c r="AX268">
        <f t="shared" si="134"/>
        <v>0.85493813439478528</v>
      </c>
      <c r="AY268">
        <f t="shared" si="135"/>
        <v>0.18843059938193524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1678134956.7874999</v>
      </c>
      <c r="BF268">
        <v>1643.1937499999999</v>
      </c>
      <c r="BG268">
        <v>1674.9349999999999</v>
      </c>
      <c r="BH268">
        <v>34.152387500000003</v>
      </c>
      <c r="BI268">
        <v>32.270949999999999</v>
      </c>
      <c r="BJ268">
        <v>1651.8512499999999</v>
      </c>
      <c r="BK268">
        <v>33.899825</v>
      </c>
      <c r="BL268">
        <v>649.94900000000007</v>
      </c>
      <c r="BM268">
        <v>101.06375</v>
      </c>
      <c r="BN268">
        <v>9.9654500000000007E-2</v>
      </c>
      <c r="BO268">
        <v>32.487462499999999</v>
      </c>
      <c r="BP268">
        <v>32.268862499999997</v>
      </c>
      <c r="BQ268">
        <v>999.9</v>
      </c>
      <c r="BR268">
        <v>0</v>
      </c>
      <c r="BS268">
        <v>0</v>
      </c>
      <c r="BT268">
        <v>8998.5925000000007</v>
      </c>
      <c r="BU268">
        <v>0</v>
      </c>
      <c r="BV268">
        <v>84.28513749999999</v>
      </c>
      <c r="BW268">
        <v>-31.743525000000002</v>
      </c>
      <c r="BX268">
        <v>1701.2950000000001</v>
      </c>
      <c r="BY268">
        <v>1730.79</v>
      </c>
      <c r="BZ268">
        <v>1.8814325000000001</v>
      </c>
      <c r="CA268">
        <v>1674.9349999999999</v>
      </c>
      <c r="CB268">
        <v>32.270949999999999</v>
      </c>
      <c r="CC268">
        <v>3.4515674999999999</v>
      </c>
      <c r="CD268">
        <v>3.2614225000000001</v>
      </c>
      <c r="CE268">
        <v>26.383375000000001</v>
      </c>
      <c r="CF268">
        <v>25.4264625</v>
      </c>
      <c r="CG268">
        <v>1199.96</v>
      </c>
      <c r="CH268">
        <v>0.49997849999999999</v>
      </c>
      <c r="CI268">
        <v>0.50002150000000001</v>
      </c>
      <c r="CJ268">
        <v>0</v>
      </c>
      <c r="CK268">
        <v>1115.095</v>
      </c>
      <c r="CL268">
        <v>4.9990899999999998</v>
      </c>
      <c r="CM268">
        <v>12122.5875</v>
      </c>
      <c r="CN268">
        <v>9557.4487499999996</v>
      </c>
      <c r="CO268">
        <v>42.561999999999998</v>
      </c>
      <c r="CP268">
        <v>43.936999999999998</v>
      </c>
      <c r="CQ268">
        <v>43.311999999999998</v>
      </c>
      <c r="CR268">
        <v>43.132750000000001</v>
      </c>
      <c r="CS268">
        <v>43.811999999999998</v>
      </c>
      <c r="CT268">
        <v>597.45624999999995</v>
      </c>
      <c r="CU268">
        <v>597.50625000000002</v>
      </c>
      <c r="CV268">
        <v>0</v>
      </c>
      <c r="CW268">
        <v>1678135001.2</v>
      </c>
      <c r="CX268">
        <v>0</v>
      </c>
      <c r="CY268">
        <v>1678124978.5</v>
      </c>
      <c r="CZ268" t="s">
        <v>356</v>
      </c>
      <c r="DA268">
        <v>1678124978.5</v>
      </c>
      <c r="DB268">
        <v>1678124958</v>
      </c>
      <c r="DC268">
        <v>13</v>
      </c>
      <c r="DD268">
        <v>-0.20300000000000001</v>
      </c>
      <c r="DE268">
        <v>-1.0999999999999999E-2</v>
      </c>
      <c r="DF268">
        <v>-7.2679999999999998</v>
      </c>
      <c r="DG268">
        <v>0.23699999999999999</v>
      </c>
      <c r="DH268">
        <v>791</v>
      </c>
      <c r="DI268">
        <v>32</v>
      </c>
      <c r="DJ268">
        <v>0.03</v>
      </c>
      <c r="DK268">
        <v>7.0000000000000007E-2</v>
      </c>
      <c r="DL268">
        <v>-31.673151219512199</v>
      </c>
      <c r="DM268">
        <v>-0.67776794425088316</v>
      </c>
      <c r="DN268">
        <v>8.5078924970421216E-2</v>
      </c>
      <c r="DO268">
        <v>0</v>
      </c>
      <c r="DP268">
        <v>1.839179512195122</v>
      </c>
      <c r="DQ268">
        <v>0.31770125435539981</v>
      </c>
      <c r="DR268">
        <v>3.4675614257750217E-2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3.2962500000000001</v>
      </c>
      <c r="EB268">
        <v>2.6250300000000002</v>
      </c>
      <c r="EC268">
        <v>0.25373499999999999</v>
      </c>
      <c r="ED268">
        <v>0.25414599999999998</v>
      </c>
      <c r="EE268">
        <v>0.13927200000000001</v>
      </c>
      <c r="EF268">
        <v>0.13281299999999999</v>
      </c>
      <c r="EG268">
        <v>22477.1</v>
      </c>
      <c r="EH268">
        <v>22781.5</v>
      </c>
      <c r="EI268">
        <v>28036.799999999999</v>
      </c>
      <c r="EJ268">
        <v>29414.799999999999</v>
      </c>
      <c r="EK268">
        <v>33232.6</v>
      </c>
      <c r="EL268">
        <v>35420.199999999997</v>
      </c>
      <c r="EM268">
        <v>39594.300000000003</v>
      </c>
      <c r="EN268">
        <v>42041.5</v>
      </c>
      <c r="EO268">
        <v>2.1891799999999999</v>
      </c>
      <c r="EP268">
        <v>2.18113</v>
      </c>
      <c r="EQ268">
        <v>0.11217199999999999</v>
      </c>
      <c r="ER268">
        <v>0</v>
      </c>
      <c r="ES268">
        <v>30.441199999999998</v>
      </c>
      <c r="ET268">
        <v>999.9</v>
      </c>
      <c r="EU268">
        <v>71</v>
      </c>
      <c r="EV268">
        <v>34.9</v>
      </c>
      <c r="EW268">
        <v>39.459000000000003</v>
      </c>
      <c r="EX268">
        <v>56.4983</v>
      </c>
      <c r="EY268">
        <v>-3.4695499999999999</v>
      </c>
      <c r="EZ268">
        <v>2</v>
      </c>
      <c r="FA268">
        <v>0.480485</v>
      </c>
      <c r="FB268">
        <v>6.1143799999999998E-2</v>
      </c>
      <c r="FC268">
        <v>20.273399999999999</v>
      </c>
      <c r="FD268">
        <v>5.2187900000000003</v>
      </c>
      <c r="FE268">
        <v>12.0099</v>
      </c>
      <c r="FF268">
        <v>4.9859499999999999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1.86588</v>
      </c>
      <c r="FM268">
        <v>1.8623400000000001</v>
      </c>
      <c r="FN268">
        <v>1.8643400000000001</v>
      </c>
      <c r="FO268">
        <v>1.86049</v>
      </c>
      <c r="FP268">
        <v>1.8611200000000001</v>
      </c>
      <c r="FQ268">
        <v>1.8602799999999999</v>
      </c>
      <c r="FR268">
        <v>1.8620300000000001</v>
      </c>
      <c r="FS268">
        <v>1.8586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-8.66</v>
      </c>
      <c r="GH268">
        <v>0.25240000000000001</v>
      </c>
      <c r="GI268">
        <v>-4.6300871571038451</v>
      </c>
      <c r="GJ268">
        <v>-4.6782648166075668E-3</v>
      </c>
      <c r="GK268">
        <v>2.0645039605938809E-6</v>
      </c>
      <c r="GL268">
        <v>-4.2957140779123221E-10</v>
      </c>
      <c r="GM268">
        <v>-8.3289933805379121E-2</v>
      </c>
      <c r="GN268">
        <v>6.7050777095108757E-4</v>
      </c>
      <c r="GO268">
        <v>6.3862846072479287E-4</v>
      </c>
      <c r="GP268">
        <v>-1.0801389653900339E-5</v>
      </c>
      <c r="GQ268">
        <v>6</v>
      </c>
      <c r="GR268">
        <v>2074</v>
      </c>
      <c r="GS268">
        <v>4</v>
      </c>
      <c r="GT268">
        <v>34</v>
      </c>
      <c r="GU268">
        <v>166.3</v>
      </c>
      <c r="GV268">
        <v>166.7</v>
      </c>
      <c r="GW268">
        <v>4.1882299999999999</v>
      </c>
      <c r="GX268">
        <v>2.50854</v>
      </c>
      <c r="GY268">
        <v>2.04834</v>
      </c>
      <c r="GZ268">
        <v>2.6171899999999999</v>
      </c>
      <c r="HA268">
        <v>2.1972700000000001</v>
      </c>
      <c r="HB268">
        <v>2.32178</v>
      </c>
      <c r="HC268">
        <v>40.3491</v>
      </c>
      <c r="HD268">
        <v>16.023299999999999</v>
      </c>
      <c r="HE268">
        <v>18</v>
      </c>
      <c r="HF268">
        <v>679.37800000000004</v>
      </c>
      <c r="HG268">
        <v>748.78300000000002</v>
      </c>
      <c r="HH268">
        <v>30.999099999999999</v>
      </c>
      <c r="HI268">
        <v>33.460900000000002</v>
      </c>
      <c r="HJ268">
        <v>29.9999</v>
      </c>
      <c r="HK268">
        <v>33.4148</v>
      </c>
      <c r="HL268">
        <v>33.428100000000001</v>
      </c>
      <c r="HM268">
        <v>83.755799999999994</v>
      </c>
      <c r="HN268">
        <v>22.411999999999999</v>
      </c>
      <c r="HO268">
        <v>96.651700000000005</v>
      </c>
      <c r="HP268">
        <v>31</v>
      </c>
      <c r="HQ268">
        <v>1689.26</v>
      </c>
      <c r="HR268">
        <v>32.132599999999996</v>
      </c>
      <c r="HS268">
        <v>98.821799999999996</v>
      </c>
      <c r="HT268">
        <v>97.492900000000006</v>
      </c>
    </row>
    <row r="269" spans="1:228" x14ac:dyDescent="0.2">
      <c r="A269">
        <v>254</v>
      </c>
      <c r="B269">
        <v>1678134963.0999999</v>
      </c>
      <c r="C269">
        <v>1010.5</v>
      </c>
      <c r="D269" t="s">
        <v>867</v>
      </c>
      <c r="E269" t="s">
        <v>868</v>
      </c>
      <c r="F269">
        <v>4</v>
      </c>
      <c r="G269">
        <v>1678134961.0999999</v>
      </c>
      <c r="H269">
        <f t="shared" si="102"/>
        <v>2.0452831908625057E-3</v>
      </c>
      <c r="I269">
        <f t="shared" si="103"/>
        <v>2.0452831908625058</v>
      </c>
      <c r="J269">
        <f t="shared" si="104"/>
        <v>20.155062876144566</v>
      </c>
      <c r="K269">
        <f t="shared" si="105"/>
        <v>1650.4457142857141</v>
      </c>
      <c r="L269">
        <f t="shared" si="106"/>
        <v>1389.9497795543327</v>
      </c>
      <c r="M269">
        <f t="shared" si="107"/>
        <v>140.6152780954562</v>
      </c>
      <c r="N269">
        <f t="shared" si="108"/>
        <v>166.96853836701348</v>
      </c>
      <c r="O269">
        <f t="shared" si="109"/>
        <v>0.14648803320528458</v>
      </c>
      <c r="P269">
        <f t="shared" si="110"/>
        <v>2.7637472713864586</v>
      </c>
      <c r="Q269">
        <f t="shared" si="111"/>
        <v>0.14230724983237394</v>
      </c>
      <c r="R269">
        <f t="shared" si="112"/>
        <v>8.9307719134645497E-2</v>
      </c>
      <c r="S269">
        <f t="shared" si="113"/>
        <v>226.11255947789917</v>
      </c>
      <c r="T269">
        <f t="shared" si="114"/>
        <v>33.323912528007078</v>
      </c>
      <c r="U269">
        <f t="shared" si="115"/>
        <v>32.263028571428571</v>
      </c>
      <c r="V269">
        <f t="shared" si="116"/>
        <v>4.8466349513400502</v>
      </c>
      <c r="W269">
        <f t="shared" si="117"/>
        <v>70.358781631610839</v>
      </c>
      <c r="X269">
        <f t="shared" si="118"/>
        <v>3.4522876146607619</v>
      </c>
      <c r="Y269">
        <f t="shared" si="119"/>
        <v>4.9066904437550924</v>
      </c>
      <c r="Z269">
        <f t="shared" si="120"/>
        <v>1.3943473366792882</v>
      </c>
      <c r="AA269">
        <f t="shared" si="121"/>
        <v>-90.196988717036504</v>
      </c>
      <c r="AB269">
        <f t="shared" si="122"/>
        <v>32.507355861317997</v>
      </c>
      <c r="AC269">
        <f t="shared" si="123"/>
        <v>2.6772116731465947</v>
      </c>
      <c r="AD269">
        <f t="shared" si="124"/>
        <v>171.10013829532724</v>
      </c>
      <c r="AE269">
        <f t="shared" si="125"/>
        <v>30.800588006840766</v>
      </c>
      <c r="AF269">
        <f t="shared" si="126"/>
        <v>2.1097638048649632</v>
      </c>
      <c r="AG269">
        <f t="shared" si="127"/>
        <v>20.155062876144566</v>
      </c>
      <c r="AH269">
        <v>1737.1930187151791</v>
      </c>
      <c r="AI269">
        <v>1711.348181818182</v>
      </c>
      <c r="AJ269">
        <v>1.724551951709683</v>
      </c>
      <c r="AK269">
        <v>62.734653934625719</v>
      </c>
      <c r="AL269">
        <f t="shared" si="128"/>
        <v>2.0452831908625058</v>
      </c>
      <c r="AM269">
        <v>32.244616989213533</v>
      </c>
      <c r="AN269">
        <v>34.113738787878788</v>
      </c>
      <c r="AO269">
        <v>-7.4209683837952048E-3</v>
      </c>
      <c r="AP269">
        <v>100.3352754229541</v>
      </c>
      <c r="AQ269">
        <v>18</v>
      </c>
      <c r="AR269">
        <v>3</v>
      </c>
      <c r="AS269">
        <f t="shared" si="129"/>
        <v>1</v>
      </c>
      <c r="AT269">
        <f t="shared" si="130"/>
        <v>0</v>
      </c>
      <c r="AU269">
        <f t="shared" si="131"/>
        <v>47309.622698052161</v>
      </c>
      <c r="AV269">
        <f t="shared" si="132"/>
        <v>1199.978571428572</v>
      </c>
      <c r="AW269">
        <f t="shared" si="133"/>
        <v>1025.907377967824</v>
      </c>
      <c r="AX269">
        <f t="shared" si="134"/>
        <v>0.85493808172464569</v>
      </c>
      <c r="AY269">
        <f t="shared" si="135"/>
        <v>0.18843049772856579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1678134961.0999999</v>
      </c>
      <c r="BF269">
        <v>1650.4457142857141</v>
      </c>
      <c r="BG269">
        <v>1682.0914285714291</v>
      </c>
      <c r="BH269">
        <v>34.125071428571431</v>
      </c>
      <c r="BI269">
        <v>32.244042857142858</v>
      </c>
      <c r="BJ269">
        <v>1659.1157142857139</v>
      </c>
      <c r="BK269">
        <v>33.872685714285709</v>
      </c>
      <c r="BL269">
        <v>649.99585714285706</v>
      </c>
      <c r="BM269">
        <v>101.0655714285714</v>
      </c>
      <c r="BN269">
        <v>0.10015424285714281</v>
      </c>
      <c r="BO269">
        <v>32.481200000000001</v>
      </c>
      <c r="BP269">
        <v>32.263028571428571</v>
      </c>
      <c r="BQ269">
        <v>999.89999999999986</v>
      </c>
      <c r="BR269">
        <v>0</v>
      </c>
      <c r="BS269">
        <v>0</v>
      </c>
      <c r="BT269">
        <v>8987.6771428571428</v>
      </c>
      <c r="BU269">
        <v>0</v>
      </c>
      <c r="BV269">
        <v>84.240857142857138</v>
      </c>
      <c r="BW269">
        <v>-31.645399999999999</v>
      </c>
      <c r="BX269">
        <v>1708.757142857143</v>
      </c>
      <c r="BY269">
        <v>1738.1342857142861</v>
      </c>
      <c r="BZ269">
        <v>1.8810257142857141</v>
      </c>
      <c r="CA269">
        <v>1682.0914285714291</v>
      </c>
      <c r="CB269">
        <v>32.244042857142858</v>
      </c>
      <c r="CC269">
        <v>3.4488685714285712</v>
      </c>
      <c r="CD269">
        <v>3.2587614285714288</v>
      </c>
      <c r="CE269">
        <v>26.370100000000001</v>
      </c>
      <c r="CF269">
        <v>25.41272857142857</v>
      </c>
      <c r="CG269">
        <v>1199.978571428572</v>
      </c>
      <c r="CH269">
        <v>0.49998071428571428</v>
      </c>
      <c r="CI269">
        <v>0.50001928571428578</v>
      </c>
      <c r="CJ269">
        <v>0</v>
      </c>
      <c r="CK269">
        <v>1114.8142857142859</v>
      </c>
      <c r="CL269">
        <v>4.9990899999999998</v>
      </c>
      <c r="CM269">
        <v>12121.4</v>
      </c>
      <c r="CN269">
        <v>9557.6157142857137</v>
      </c>
      <c r="CO269">
        <v>42.561999999999998</v>
      </c>
      <c r="CP269">
        <v>43.936999999999998</v>
      </c>
      <c r="CQ269">
        <v>43.311999999999998</v>
      </c>
      <c r="CR269">
        <v>43.125</v>
      </c>
      <c r="CS269">
        <v>43.811999999999998</v>
      </c>
      <c r="CT269">
        <v>597.46714285714279</v>
      </c>
      <c r="CU269">
        <v>597.51285714285711</v>
      </c>
      <c r="CV269">
        <v>0</v>
      </c>
      <c r="CW269">
        <v>1678135005.4000001</v>
      </c>
      <c r="CX269">
        <v>0</v>
      </c>
      <c r="CY269">
        <v>1678124978.5</v>
      </c>
      <c r="CZ269" t="s">
        <v>356</v>
      </c>
      <c r="DA269">
        <v>1678124978.5</v>
      </c>
      <c r="DB269">
        <v>1678124958</v>
      </c>
      <c r="DC269">
        <v>13</v>
      </c>
      <c r="DD269">
        <v>-0.20300000000000001</v>
      </c>
      <c r="DE269">
        <v>-1.0999999999999999E-2</v>
      </c>
      <c r="DF269">
        <v>-7.2679999999999998</v>
      </c>
      <c r="DG269">
        <v>0.23699999999999999</v>
      </c>
      <c r="DH269">
        <v>791</v>
      </c>
      <c r="DI269">
        <v>32</v>
      </c>
      <c r="DJ269">
        <v>0.03</v>
      </c>
      <c r="DK269">
        <v>7.0000000000000007E-2</v>
      </c>
      <c r="DL269">
        <v>-31.689297560975611</v>
      </c>
      <c r="DM269">
        <v>-0.29245296167244272</v>
      </c>
      <c r="DN269">
        <v>7.0214575263381235E-2</v>
      </c>
      <c r="DO269">
        <v>0</v>
      </c>
      <c r="DP269">
        <v>1.850446097560976</v>
      </c>
      <c r="DQ269">
        <v>0.32357163763066571</v>
      </c>
      <c r="DR269">
        <v>3.5140169834400083E-2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3.2965599999999999</v>
      </c>
      <c r="EB269">
        <v>2.6253500000000001</v>
      </c>
      <c r="EC269">
        <v>0.25434600000000002</v>
      </c>
      <c r="ED269">
        <v>0.25473899999999999</v>
      </c>
      <c r="EE269">
        <v>0.13919599999999999</v>
      </c>
      <c r="EF269">
        <v>0.13278799999999999</v>
      </c>
      <c r="EG269">
        <v>22458.9</v>
      </c>
      <c r="EH269">
        <v>22763.599999999999</v>
      </c>
      <c r="EI269">
        <v>28037.1</v>
      </c>
      <c r="EJ269">
        <v>29415.1</v>
      </c>
      <c r="EK269">
        <v>33235.300000000003</v>
      </c>
      <c r="EL269">
        <v>35421.599999999999</v>
      </c>
      <c r="EM269">
        <v>39593.9</v>
      </c>
      <c r="EN269">
        <v>42042</v>
      </c>
      <c r="EO269">
        <v>2.1891799999999999</v>
      </c>
      <c r="EP269">
        <v>2.1811699999999998</v>
      </c>
      <c r="EQ269">
        <v>0.112645</v>
      </c>
      <c r="ER269">
        <v>0</v>
      </c>
      <c r="ES269">
        <v>30.434000000000001</v>
      </c>
      <c r="ET269">
        <v>999.9</v>
      </c>
      <c r="EU269">
        <v>71</v>
      </c>
      <c r="EV269">
        <v>34.799999999999997</v>
      </c>
      <c r="EW269">
        <v>39.241799999999998</v>
      </c>
      <c r="EX269">
        <v>56.798299999999998</v>
      </c>
      <c r="EY269">
        <v>-3.5496799999999999</v>
      </c>
      <c r="EZ269">
        <v>2</v>
      </c>
      <c r="FA269">
        <v>0.48041400000000001</v>
      </c>
      <c r="FB269">
        <v>5.8090999999999997E-2</v>
      </c>
      <c r="FC269">
        <v>20.273399999999999</v>
      </c>
      <c r="FD269">
        <v>5.2190899999999996</v>
      </c>
      <c r="FE269">
        <v>12.008900000000001</v>
      </c>
      <c r="FF269">
        <v>4.98665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1.86585</v>
      </c>
      <c r="FM269">
        <v>1.8623400000000001</v>
      </c>
      <c r="FN269">
        <v>1.86435</v>
      </c>
      <c r="FO269">
        <v>1.8604700000000001</v>
      </c>
      <c r="FP269">
        <v>1.86111</v>
      </c>
      <c r="FQ269">
        <v>1.8602700000000001</v>
      </c>
      <c r="FR269">
        <v>1.8620300000000001</v>
      </c>
      <c r="FS269">
        <v>1.8585499999999999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-8.67</v>
      </c>
      <c r="GH269">
        <v>0.25230000000000002</v>
      </c>
      <c r="GI269">
        <v>-4.6300871571038451</v>
      </c>
      <c r="GJ269">
        <v>-4.6782648166075668E-3</v>
      </c>
      <c r="GK269">
        <v>2.0645039605938809E-6</v>
      </c>
      <c r="GL269">
        <v>-4.2957140779123221E-10</v>
      </c>
      <c r="GM269">
        <v>-8.3289933805379121E-2</v>
      </c>
      <c r="GN269">
        <v>6.7050777095108757E-4</v>
      </c>
      <c r="GO269">
        <v>6.3862846072479287E-4</v>
      </c>
      <c r="GP269">
        <v>-1.0801389653900339E-5</v>
      </c>
      <c r="GQ269">
        <v>6</v>
      </c>
      <c r="GR269">
        <v>2074</v>
      </c>
      <c r="GS269">
        <v>4</v>
      </c>
      <c r="GT269">
        <v>34</v>
      </c>
      <c r="GU269">
        <v>166.4</v>
      </c>
      <c r="GV269">
        <v>166.8</v>
      </c>
      <c r="GW269">
        <v>4.2004400000000004</v>
      </c>
      <c r="GX269">
        <v>2.5</v>
      </c>
      <c r="GY269">
        <v>2.04834</v>
      </c>
      <c r="GZ269">
        <v>2.6171899999999999</v>
      </c>
      <c r="HA269">
        <v>2.1972700000000001</v>
      </c>
      <c r="HB269">
        <v>2.31812</v>
      </c>
      <c r="HC269">
        <v>40.3491</v>
      </c>
      <c r="HD269">
        <v>16.023299999999999</v>
      </c>
      <c r="HE269">
        <v>18</v>
      </c>
      <c r="HF269">
        <v>679.36900000000003</v>
      </c>
      <c r="HG269">
        <v>748.81299999999999</v>
      </c>
      <c r="HH269">
        <v>30.999099999999999</v>
      </c>
      <c r="HI269">
        <v>33.459200000000003</v>
      </c>
      <c r="HJ269">
        <v>29.9999</v>
      </c>
      <c r="HK269">
        <v>33.413899999999998</v>
      </c>
      <c r="HL269">
        <v>33.426499999999997</v>
      </c>
      <c r="HM269">
        <v>83.998699999999999</v>
      </c>
      <c r="HN269">
        <v>22.682400000000001</v>
      </c>
      <c r="HO269">
        <v>96.651700000000005</v>
      </c>
      <c r="HP269">
        <v>31</v>
      </c>
      <c r="HQ269">
        <v>1695.94</v>
      </c>
      <c r="HR269">
        <v>32.123899999999999</v>
      </c>
      <c r="HS269">
        <v>98.821700000000007</v>
      </c>
      <c r="HT269">
        <v>97.494100000000003</v>
      </c>
    </row>
    <row r="270" spans="1:228" x14ac:dyDescent="0.2">
      <c r="A270">
        <v>255</v>
      </c>
      <c r="B270">
        <v>1678134967.0999999</v>
      </c>
      <c r="C270">
        <v>1014.5</v>
      </c>
      <c r="D270" t="s">
        <v>869</v>
      </c>
      <c r="E270" t="s">
        <v>870</v>
      </c>
      <c r="F270">
        <v>4</v>
      </c>
      <c r="G270">
        <v>1678134964.7874999</v>
      </c>
      <c r="H270">
        <f t="shared" si="102"/>
        <v>2.0747590335610635E-3</v>
      </c>
      <c r="I270">
        <f t="shared" si="103"/>
        <v>2.0747590335610635</v>
      </c>
      <c r="J270">
        <f t="shared" si="104"/>
        <v>20.355539764945803</v>
      </c>
      <c r="K270">
        <f t="shared" si="105"/>
        <v>1656.64375</v>
      </c>
      <c r="L270">
        <f t="shared" si="106"/>
        <v>1396.7123092152067</v>
      </c>
      <c r="M270">
        <f t="shared" si="107"/>
        <v>141.29730924854564</v>
      </c>
      <c r="N270">
        <f t="shared" si="108"/>
        <v>167.59307032236742</v>
      </c>
      <c r="O270">
        <f t="shared" si="109"/>
        <v>0.14848209667241186</v>
      </c>
      <c r="P270">
        <f t="shared" si="110"/>
        <v>2.7684432379102755</v>
      </c>
      <c r="Q270">
        <f t="shared" si="111"/>
        <v>0.14419556965289712</v>
      </c>
      <c r="R270">
        <f t="shared" si="112"/>
        <v>9.0497050788438255E-2</v>
      </c>
      <c r="S270">
        <f t="shared" si="113"/>
        <v>226.11661532262568</v>
      </c>
      <c r="T270">
        <f t="shared" si="114"/>
        <v>33.312246340414269</v>
      </c>
      <c r="U270">
        <f t="shared" si="115"/>
        <v>32.261099999999999</v>
      </c>
      <c r="V270">
        <f t="shared" si="116"/>
        <v>4.8461069443022664</v>
      </c>
      <c r="W270">
        <f t="shared" si="117"/>
        <v>70.325263161925562</v>
      </c>
      <c r="X270">
        <f t="shared" si="118"/>
        <v>3.4501904977360356</v>
      </c>
      <c r="Y270">
        <f t="shared" si="119"/>
        <v>4.9060470485434111</v>
      </c>
      <c r="Z270">
        <f t="shared" si="120"/>
        <v>1.3959164465662308</v>
      </c>
      <c r="AA270">
        <f t="shared" si="121"/>
        <v>-91.496873380042899</v>
      </c>
      <c r="AB270">
        <f t="shared" si="122"/>
        <v>32.503422211439663</v>
      </c>
      <c r="AC270">
        <f t="shared" si="123"/>
        <v>2.6722912074066851</v>
      </c>
      <c r="AD270">
        <f t="shared" si="124"/>
        <v>169.79545536142913</v>
      </c>
      <c r="AE270">
        <f t="shared" si="125"/>
        <v>30.681011765105566</v>
      </c>
      <c r="AF270">
        <f t="shared" si="126"/>
        <v>2.104623470017037</v>
      </c>
      <c r="AG270">
        <f t="shared" si="127"/>
        <v>20.355539764945803</v>
      </c>
      <c r="AH270">
        <v>1744.083451142681</v>
      </c>
      <c r="AI270">
        <v>1718.1903030303019</v>
      </c>
      <c r="AJ270">
        <v>1.6875825032904439</v>
      </c>
      <c r="AK270">
        <v>62.734653934625719</v>
      </c>
      <c r="AL270">
        <f t="shared" si="128"/>
        <v>2.0747590335610635</v>
      </c>
      <c r="AM270">
        <v>32.23338705305423</v>
      </c>
      <c r="AN270">
        <v>34.099313333333349</v>
      </c>
      <c r="AO270">
        <v>-2.6231680315086459E-3</v>
      </c>
      <c r="AP270">
        <v>100.3352754229541</v>
      </c>
      <c r="AQ270">
        <v>18</v>
      </c>
      <c r="AR270">
        <v>3</v>
      </c>
      <c r="AS270">
        <f t="shared" si="129"/>
        <v>1</v>
      </c>
      <c r="AT270">
        <f t="shared" si="130"/>
        <v>0</v>
      </c>
      <c r="AU270">
        <f t="shared" si="131"/>
        <v>47439.31845687516</v>
      </c>
      <c r="AV270">
        <f t="shared" si="132"/>
        <v>1200</v>
      </c>
      <c r="AW270">
        <f t="shared" si="133"/>
        <v>1025.9257074210495</v>
      </c>
      <c r="AX270">
        <f t="shared" si="134"/>
        <v>0.85493808951754136</v>
      </c>
      <c r="AY270">
        <f t="shared" si="135"/>
        <v>0.18843051276885472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1678134964.7874999</v>
      </c>
      <c r="BF270">
        <v>1656.64375</v>
      </c>
      <c r="BG270">
        <v>1688.1824999999999</v>
      </c>
      <c r="BH270">
        <v>34.104849999999999</v>
      </c>
      <c r="BI270">
        <v>32.228412499999997</v>
      </c>
      <c r="BJ270">
        <v>1665.3225</v>
      </c>
      <c r="BK270">
        <v>33.852625000000003</v>
      </c>
      <c r="BL270">
        <v>650.01224999999999</v>
      </c>
      <c r="BM270">
        <v>101.064375</v>
      </c>
      <c r="BN270">
        <v>9.9843512499999995E-2</v>
      </c>
      <c r="BO270">
        <v>32.478875000000002</v>
      </c>
      <c r="BP270">
        <v>32.261099999999999</v>
      </c>
      <c r="BQ270">
        <v>999.9</v>
      </c>
      <c r="BR270">
        <v>0</v>
      </c>
      <c r="BS270">
        <v>0</v>
      </c>
      <c r="BT270">
        <v>9012.7350000000006</v>
      </c>
      <c r="BU270">
        <v>0</v>
      </c>
      <c r="BV270">
        <v>84.112262500000014</v>
      </c>
      <c r="BW270">
        <v>-31.541</v>
      </c>
      <c r="BX270">
        <v>1715.13625</v>
      </c>
      <c r="BY270">
        <v>1744.4012499999999</v>
      </c>
      <c r="BZ270">
        <v>1.8764637500000001</v>
      </c>
      <c r="CA270">
        <v>1688.1824999999999</v>
      </c>
      <c r="CB270">
        <v>32.228412499999997</v>
      </c>
      <c r="CC270">
        <v>3.44679125</v>
      </c>
      <c r="CD270">
        <v>3.2571487499999998</v>
      </c>
      <c r="CE270">
        <v>26.3599125</v>
      </c>
      <c r="CF270">
        <v>25.404387499999999</v>
      </c>
      <c r="CG270">
        <v>1200</v>
      </c>
      <c r="CH270">
        <v>0.49998025000000001</v>
      </c>
      <c r="CI270">
        <v>0.50001974999999987</v>
      </c>
      <c r="CJ270">
        <v>0</v>
      </c>
      <c r="CK270">
        <v>1114.7825</v>
      </c>
      <c r="CL270">
        <v>4.9990899999999998</v>
      </c>
      <c r="CM270">
        <v>12119.6875</v>
      </c>
      <c r="CN270">
        <v>9557.786250000001</v>
      </c>
      <c r="CO270">
        <v>42.561999999999998</v>
      </c>
      <c r="CP270">
        <v>43.905999999999999</v>
      </c>
      <c r="CQ270">
        <v>43.273249999999997</v>
      </c>
      <c r="CR270">
        <v>43.125</v>
      </c>
      <c r="CS270">
        <v>43.811999999999998</v>
      </c>
      <c r="CT270">
        <v>597.47749999999996</v>
      </c>
      <c r="CU270">
        <v>597.52375000000006</v>
      </c>
      <c r="CV270">
        <v>0</v>
      </c>
      <c r="CW270">
        <v>1678135009</v>
      </c>
      <c r="CX270">
        <v>0</v>
      </c>
      <c r="CY270">
        <v>1678124978.5</v>
      </c>
      <c r="CZ270" t="s">
        <v>356</v>
      </c>
      <c r="DA270">
        <v>1678124978.5</v>
      </c>
      <c r="DB270">
        <v>1678124958</v>
      </c>
      <c r="DC270">
        <v>13</v>
      </c>
      <c r="DD270">
        <v>-0.20300000000000001</v>
      </c>
      <c r="DE270">
        <v>-1.0999999999999999E-2</v>
      </c>
      <c r="DF270">
        <v>-7.2679999999999998</v>
      </c>
      <c r="DG270">
        <v>0.23699999999999999</v>
      </c>
      <c r="DH270">
        <v>791</v>
      </c>
      <c r="DI270">
        <v>32</v>
      </c>
      <c r="DJ270">
        <v>0.03</v>
      </c>
      <c r="DK270">
        <v>7.0000000000000007E-2</v>
      </c>
      <c r="DL270">
        <v>-31.682234146341461</v>
      </c>
      <c r="DM270">
        <v>0.27544808362366208</v>
      </c>
      <c r="DN270">
        <v>7.9831024624289745E-2</v>
      </c>
      <c r="DO270">
        <v>0</v>
      </c>
      <c r="DP270">
        <v>1.8633229268292679</v>
      </c>
      <c r="DQ270">
        <v>0.2075163763066219</v>
      </c>
      <c r="DR270">
        <v>2.8268961281261731E-2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357</v>
      </c>
      <c r="EA270">
        <v>3.2962199999999999</v>
      </c>
      <c r="EB270">
        <v>2.6251899999999999</v>
      </c>
      <c r="EC270">
        <v>0.25493399999999999</v>
      </c>
      <c r="ED270">
        <v>0.25528699999999999</v>
      </c>
      <c r="EE270">
        <v>0.139156</v>
      </c>
      <c r="EF270">
        <v>0.13267799999999999</v>
      </c>
      <c r="EG270">
        <v>22441</v>
      </c>
      <c r="EH270">
        <v>22747</v>
      </c>
      <c r="EI270">
        <v>28037</v>
      </c>
      <c r="EJ270">
        <v>29415.4</v>
      </c>
      <c r="EK270">
        <v>33237</v>
      </c>
      <c r="EL270">
        <v>35426.6</v>
      </c>
      <c r="EM270">
        <v>39594.1</v>
      </c>
      <c r="EN270">
        <v>42042.5</v>
      </c>
      <c r="EO270">
        <v>2.1890999999999998</v>
      </c>
      <c r="EP270">
        <v>2.1814800000000001</v>
      </c>
      <c r="EQ270">
        <v>0.11280900000000001</v>
      </c>
      <c r="ER270">
        <v>0</v>
      </c>
      <c r="ES270">
        <v>30.428000000000001</v>
      </c>
      <c r="ET270">
        <v>999.9</v>
      </c>
      <c r="EU270">
        <v>71</v>
      </c>
      <c r="EV270">
        <v>34.9</v>
      </c>
      <c r="EW270">
        <v>39.463200000000001</v>
      </c>
      <c r="EX270">
        <v>56.648299999999999</v>
      </c>
      <c r="EY270">
        <v>-3.5096099999999999</v>
      </c>
      <c r="EZ270">
        <v>2</v>
      </c>
      <c r="FA270">
        <v>0.48010399999999998</v>
      </c>
      <c r="FB270">
        <v>5.5550099999999998E-2</v>
      </c>
      <c r="FC270">
        <v>20.273299999999999</v>
      </c>
      <c r="FD270">
        <v>5.2181899999999999</v>
      </c>
      <c r="FE270">
        <v>12.009399999999999</v>
      </c>
      <c r="FF270">
        <v>4.9859</v>
      </c>
      <c r="FG270">
        <v>3.2844000000000002</v>
      </c>
      <c r="FH270">
        <v>9999</v>
      </c>
      <c r="FI270">
        <v>9999</v>
      </c>
      <c r="FJ270">
        <v>9999</v>
      </c>
      <c r="FK270">
        <v>999.9</v>
      </c>
      <c r="FL270">
        <v>1.86585</v>
      </c>
      <c r="FM270">
        <v>1.8623400000000001</v>
      </c>
      <c r="FN270">
        <v>1.86435</v>
      </c>
      <c r="FO270">
        <v>1.8604799999999999</v>
      </c>
      <c r="FP270">
        <v>1.8611200000000001</v>
      </c>
      <c r="FQ270">
        <v>1.86025</v>
      </c>
      <c r="FR270">
        <v>1.8620300000000001</v>
      </c>
      <c r="FS270">
        <v>1.85856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-8.69</v>
      </c>
      <c r="GH270">
        <v>0.25219999999999998</v>
      </c>
      <c r="GI270">
        <v>-4.6300871571038451</v>
      </c>
      <c r="GJ270">
        <v>-4.6782648166075668E-3</v>
      </c>
      <c r="GK270">
        <v>2.0645039605938809E-6</v>
      </c>
      <c r="GL270">
        <v>-4.2957140779123221E-10</v>
      </c>
      <c r="GM270">
        <v>-8.3289933805379121E-2</v>
      </c>
      <c r="GN270">
        <v>6.7050777095108757E-4</v>
      </c>
      <c r="GO270">
        <v>6.3862846072479287E-4</v>
      </c>
      <c r="GP270">
        <v>-1.0801389653900339E-5</v>
      </c>
      <c r="GQ270">
        <v>6</v>
      </c>
      <c r="GR270">
        <v>2074</v>
      </c>
      <c r="GS270">
        <v>4</v>
      </c>
      <c r="GT270">
        <v>34</v>
      </c>
      <c r="GU270">
        <v>166.5</v>
      </c>
      <c r="GV270">
        <v>166.8</v>
      </c>
      <c r="GW270">
        <v>4.21143</v>
      </c>
      <c r="GX270">
        <v>2.49634</v>
      </c>
      <c r="GY270">
        <v>2.04834</v>
      </c>
      <c r="GZ270">
        <v>2.6171899999999999</v>
      </c>
      <c r="HA270">
        <v>2.1972700000000001</v>
      </c>
      <c r="HB270">
        <v>2.34985</v>
      </c>
      <c r="HC270">
        <v>40.374499999999998</v>
      </c>
      <c r="HD270">
        <v>16.023299999999999</v>
      </c>
      <c r="HE270">
        <v>18</v>
      </c>
      <c r="HF270">
        <v>679.28499999999997</v>
      </c>
      <c r="HG270">
        <v>749.08399999999995</v>
      </c>
      <c r="HH270">
        <v>30.999300000000002</v>
      </c>
      <c r="HI270">
        <v>33.456899999999997</v>
      </c>
      <c r="HJ270">
        <v>29.9998</v>
      </c>
      <c r="HK270">
        <v>33.411799999999999</v>
      </c>
      <c r="HL270">
        <v>33.4251</v>
      </c>
      <c r="HM270">
        <v>84.247500000000002</v>
      </c>
      <c r="HN270">
        <v>22.682400000000001</v>
      </c>
      <c r="HO270">
        <v>96.651700000000005</v>
      </c>
      <c r="HP270">
        <v>31</v>
      </c>
      <c r="HQ270">
        <v>1702.62</v>
      </c>
      <c r="HR270">
        <v>32.109000000000002</v>
      </c>
      <c r="HS270">
        <v>98.821899999999999</v>
      </c>
      <c r="HT270">
        <v>97.495099999999994</v>
      </c>
    </row>
    <row r="271" spans="1:228" x14ac:dyDescent="0.2">
      <c r="A271">
        <v>256</v>
      </c>
      <c r="B271">
        <v>1678134971.0999999</v>
      </c>
      <c r="C271">
        <v>1018.5</v>
      </c>
      <c r="D271" t="s">
        <v>871</v>
      </c>
      <c r="E271" t="s">
        <v>872</v>
      </c>
      <c r="F271">
        <v>4</v>
      </c>
      <c r="G271">
        <v>1678134969.0999999</v>
      </c>
      <c r="H271">
        <f t="shared" si="102"/>
        <v>2.0665091083639574E-3</v>
      </c>
      <c r="I271">
        <f t="shared" si="103"/>
        <v>2.0665091083639573</v>
      </c>
      <c r="J271">
        <f t="shared" si="104"/>
        <v>20.107660314388035</v>
      </c>
      <c r="K271">
        <f t="shared" si="105"/>
        <v>1663.704285714286</v>
      </c>
      <c r="L271">
        <f t="shared" si="106"/>
        <v>1405.1736871702151</v>
      </c>
      <c r="M271">
        <f t="shared" si="107"/>
        <v>142.1488445224455</v>
      </c>
      <c r="N271">
        <f t="shared" si="108"/>
        <v>168.30207112516101</v>
      </c>
      <c r="O271">
        <f t="shared" si="109"/>
        <v>0.14771608564227198</v>
      </c>
      <c r="P271">
        <f t="shared" si="110"/>
        <v>2.7687311293114596</v>
      </c>
      <c r="Q271">
        <f t="shared" si="111"/>
        <v>0.14347341960915613</v>
      </c>
      <c r="R271">
        <f t="shared" si="112"/>
        <v>9.0041923807836877E-2</v>
      </c>
      <c r="S271">
        <f t="shared" si="113"/>
        <v>226.12704004876991</v>
      </c>
      <c r="T271">
        <f t="shared" si="114"/>
        <v>33.312223543805644</v>
      </c>
      <c r="U271">
        <f t="shared" si="115"/>
        <v>32.257857142857141</v>
      </c>
      <c r="V271">
        <f t="shared" si="116"/>
        <v>4.8452192231236344</v>
      </c>
      <c r="W271">
        <f t="shared" si="117"/>
        <v>70.287085656830911</v>
      </c>
      <c r="X271">
        <f t="shared" si="118"/>
        <v>3.4478778210018848</v>
      </c>
      <c r="Y271">
        <f t="shared" si="119"/>
        <v>4.9054215134708752</v>
      </c>
      <c r="Z271">
        <f t="shared" si="120"/>
        <v>1.3973414021217496</v>
      </c>
      <c r="AA271">
        <f t="shared" si="121"/>
        <v>-91.133051678850521</v>
      </c>
      <c r="AB271">
        <f t="shared" si="122"/>
        <v>32.653404589555947</v>
      </c>
      <c r="AC271">
        <f t="shared" si="123"/>
        <v>2.6842704013225944</v>
      </c>
      <c r="AD271">
        <f t="shared" si="124"/>
        <v>170.33166336079793</v>
      </c>
      <c r="AE271">
        <f t="shared" si="125"/>
        <v>30.216569342933315</v>
      </c>
      <c r="AF271">
        <f t="shared" si="126"/>
        <v>2.125871271842704</v>
      </c>
      <c r="AG271">
        <f t="shared" si="127"/>
        <v>20.107660314388035</v>
      </c>
      <c r="AH271">
        <v>1750.297955919573</v>
      </c>
      <c r="AI271">
        <v>1724.8455757575759</v>
      </c>
      <c r="AJ271">
        <v>1.6341370667899511</v>
      </c>
      <c r="AK271">
        <v>62.734653934625719</v>
      </c>
      <c r="AL271">
        <f t="shared" si="128"/>
        <v>2.0665091083639573</v>
      </c>
      <c r="AM271">
        <v>32.187963084950347</v>
      </c>
      <c r="AN271">
        <v>34.072830303030287</v>
      </c>
      <c r="AO271">
        <v>-6.876828839746457E-3</v>
      </c>
      <c r="AP271">
        <v>100.3352754229541</v>
      </c>
      <c r="AQ271">
        <v>18</v>
      </c>
      <c r="AR271">
        <v>3</v>
      </c>
      <c r="AS271">
        <f t="shared" si="129"/>
        <v>1</v>
      </c>
      <c r="AT271">
        <f t="shared" si="130"/>
        <v>0</v>
      </c>
      <c r="AU271">
        <f t="shared" si="131"/>
        <v>47447.579255450109</v>
      </c>
      <c r="AV271">
        <f t="shared" si="132"/>
        <v>1200.048571428571</v>
      </c>
      <c r="AW271">
        <f t="shared" si="133"/>
        <v>1025.9678922532482</v>
      </c>
      <c r="AX271">
        <f t="shared" si="134"/>
        <v>0.85493863888518096</v>
      </c>
      <c r="AY271">
        <f t="shared" si="135"/>
        <v>0.18843157304839922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1678134969.0999999</v>
      </c>
      <c r="BF271">
        <v>1663.704285714286</v>
      </c>
      <c r="BG271">
        <v>1694.8628571428569</v>
      </c>
      <c r="BH271">
        <v>34.083057142857143</v>
      </c>
      <c r="BI271">
        <v>32.187499999999993</v>
      </c>
      <c r="BJ271">
        <v>1672.3942857142861</v>
      </c>
      <c r="BK271">
        <v>33.830957142857137</v>
      </c>
      <c r="BL271">
        <v>649.96671428571426</v>
      </c>
      <c r="BM271">
        <v>101.0611428571429</v>
      </c>
      <c r="BN271">
        <v>9.990635714285713E-2</v>
      </c>
      <c r="BO271">
        <v>32.476614285714277</v>
      </c>
      <c r="BP271">
        <v>32.257857142857141</v>
      </c>
      <c r="BQ271">
        <v>999.89999999999986</v>
      </c>
      <c r="BR271">
        <v>0</v>
      </c>
      <c r="BS271">
        <v>0</v>
      </c>
      <c r="BT271">
        <v>9014.5542857142846</v>
      </c>
      <c r="BU271">
        <v>0</v>
      </c>
      <c r="BV271">
        <v>83.571842857142855</v>
      </c>
      <c r="BW271">
        <v>-31.158657142857141</v>
      </c>
      <c r="BX271">
        <v>1722.411428571429</v>
      </c>
      <c r="BY271">
        <v>1751.23</v>
      </c>
      <c r="BZ271">
        <v>1.895537142857143</v>
      </c>
      <c r="CA271">
        <v>1694.8628571428569</v>
      </c>
      <c r="CB271">
        <v>32.187499999999993</v>
      </c>
      <c r="CC271">
        <v>3.4444628571428568</v>
      </c>
      <c r="CD271">
        <v>3.2528985714285712</v>
      </c>
      <c r="CE271">
        <v>26.348457142857139</v>
      </c>
      <c r="CF271">
        <v>25.382400000000001</v>
      </c>
      <c r="CG271">
        <v>1200.048571428571</v>
      </c>
      <c r="CH271">
        <v>0.49996271428571432</v>
      </c>
      <c r="CI271">
        <v>0.50003728571428563</v>
      </c>
      <c r="CJ271">
        <v>0</v>
      </c>
      <c r="CK271">
        <v>1114.6271428571431</v>
      </c>
      <c r="CL271">
        <v>4.9990899999999998</v>
      </c>
      <c r="CM271">
        <v>12118.05714285714</v>
      </c>
      <c r="CN271">
        <v>9558.1171428571433</v>
      </c>
      <c r="CO271">
        <v>42.561999999999998</v>
      </c>
      <c r="CP271">
        <v>43.875</v>
      </c>
      <c r="CQ271">
        <v>43.294285714285706</v>
      </c>
      <c r="CR271">
        <v>43.125</v>
      </c>
      <c r="CS271">
        <v>43.811999999999998</v>
      </c>
      <c r="CT271">
        <v>597.48000000000013</v>
      </c>
      <c r="CU271">
        <v>597.56999999999994</v>
      </c>
      <c r="CV271">
        <v>0</v>
      </c>
      <c r="CW271">
        <v>1678135013.2</v>
      </c>
      <c r="CX271">
        <v>0</v>
      </c>
      <c r="CY271">
        <v>1678124978.5</v>
      </c>
      <c r="CZ271" t="s">
        <v>356</v>
      </c>
      <c r="DA271">
        <v>1678124978.5</v>
      </c>
      <c r="DB271">
        <v>1678124958</v>
      </c>
      <c r="DC271">
        <v>13</v>
      </c>
      <c r="DD271">
        <v>-0.20300000000000001</v>
      </c>
      <c r="DE271">
        <v>-1.0999999999999999E-2</v>
      </c>
      <c r="DF271">
        <v>-7.2679999999999998</v>
      </c>
      <c r="DG271">
        <v>0.23699999999999999</v>
      </c>
      <c r="DH271">
        <v>791</v>
      </c>
      <c r="DI271">
        <v>32</v>
      </c>
      <c r="DJ271">
        <v>0.03</v>
      </c>
      <c r="DK271">
        <v>7.0000000000000007E-2</v>
      </c>
      <c r="DL271">
        <v>-31.580220000000001</v>
      </c>
      <c r="DM271">
        <v>1.9111542213884249</v>
      </c>
      <c r="DN271">
        <v>0.21487486381612919</v>
      </c>
      <c r="DO271">
        <v>0</v>
      </c>
      <c r="DP271">
        <v>1.8820444999999999</v>
      </c>
      <c r="DQ271">
        <v>5.0128705440896072E-2</v>
      </c>
      <c r="DR271">
        <v>9.3645063804772988E-3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371</v>
      </c>
      <c r="EA271">
        <v>3.2964000000000002</v>
      </c>
      <c r="EB271">
        <v>2.6254599999999999</v>
      </c>
      <c r="EC271">
        <v>0.25549300000000003</v>
      </c>
      <c r="ED271">
        <v>0.25584499999999999</v>
      </c>
      <c r="EE271">
        <v>0.13907</v>
      </c>
      <c r="EF271">
        <v>0.13261899999999999</v>
      </c>
      <c r="EG271">
        <v>22424</v>
      </c>
      <c r="EH271">
        <v>22730.1</v>
      </c>
      <c r="EI271">
        <v>28036.799999999999</v>
      </c>
      <c r="EJ271">
        <v>29415.599999999999</v>
      </c>
      <c r="EK271">
        <v>33240</v>
      </c>
      <c r="EL271">
        <v>35429.199999999997</v>
      </c>
      <c r="EM271">
        <v>39593.699999999997</v>
      </c>
      <c r="EN271">
        <v>42042.6</v>
      </c>
      <c r="EO271">
        <v>2.18913</v>
      </c>
      <c r="EP271">
        <v>2.1813799999999999</v>
      </c>
      <c r="EQ271">
        <v>0.11296200000000001</v>
      </c>
      <c r="ER271">
        <v>0</v>
      </c>
      <c r="ES271">
        <v>30.4208</v>
      </c>
      <c r="ET271">
        <v>999.9</v>
      </c>
      <c r="EU271">
        <v>71</v>
      </c>
      <c r="EV271">
        <v>34.9</v>
      </c>
      <c r="EW271">
        <v>39.464399999999998</v>
      </c>
      <c r="EX271">
        <v>56.438299999999998</v>
      </c>
      <c r="EY271">
        <v>-3.59375</v>
      </c>
      <c r="EZ271">
        <v>2</v>
      </c>
      <c r="FA271">
        <v>0.47980200000000001</v>
      </c>
      <c r="FB271">
        <v>5.3831700000000003E-2</v>
      </c>
      <c r="FC271">
        <v>20.273299999999999</v>
      </c>
      <c r="FD271">
        <v>5.2180400000000002</v>
      </c>
      <c r="FE271">
        <v>12.008800000000001</v>
      </c>
      <c r="FF271">
        <v>4.9864499999999996</v>
      </c>
      <c r="FG271">
        <v>3.28443</v>
      </c>
      <c r="FH271">
        <v>9999</v>
      </c>
      <c r="FI271">
        <v>9999</v>
      </c>
      <c r="FJ271">
        <v>9999</v>
      </c>
      <c r="FK271">
        <v>999.9</v>
      </c>
      <c r="FL271">
        <v>1.8658600000000001</v>
      </c>
      <c r="FM271">
        <v>1.8623400000000001</v>
      </c>
      <c r="FN271">
        <v>1.86433</v>
      </c>
      <c r="FO271">
        <v>1.8604700000000001</v>
      </c>
      <c r="FP271">
        <v>1.86111</v>
      </c>
      <c r="FQ271">
        <v>1.8603000000000001</v>
      </c>
      <c r="FR271">
        <v>1.8620300000000001</v>
      </c>
      <c r="FS271">
        <v>1.8585700000000001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-8.6999999999999993</v>
      </c>
      <c r="GH271">
        <v>0.252</v>
      </c>
      <c r="GI271">
        <v>-4.6300871571038451</v>
      </c>
      <c r="GJ271">
        <v>-4.6782648166075668E-3</v>
      </c>
      <c r="GK271">
        <v>2.0645039605938809E-6</v>
      </c>
      <c r="GL271">
        <v>-4.2957140779123221E-10</v>
      </c>
      <c r="GM271">
        <v>-8.3289933805379121E-2</v>
      </c>
      <c r="GN271">
        <v>6.7050777095108757E-4</v>
      </c>
      <c r="GO271">
        <v>6.3862846072479287E-4</v>
      </c>
      <c r="GP271">
        <v>-1.0801389653900339E-5</v>
      </c>
      <c r="GQ271">
        <v>6</v>
      </c>
      <c r="GR271">
        <v>2074</v>
      </c>
      <c r="GS271">
        <v>4</v>
      </c>
      <c r="GT271">
        <v>34</v>
      </c>
      <c r="GU271">
        <v>166.5</v>
      </c>
      <c r="GV271">
        <v>166.9</v>
      </c>
      <c r="GW271">
        <v>4.22485</v>
      </c>
      <c r="GX271">
        <v>2.49756</v>
      </c>
      <c r="GY271">
        <v>2.04834</v>
      </c>
      <c r="GZ271">
        <v>2.6171899999999999</v>
      </c>
      <c r="HA271">
        <v>2.1972700000000001</v>
      </c>
      <c r="HB271">
        <v>2.3584000000000001</v>
      </c>
      <c r="HC271">
        <v>40.374499999999998</v>
      </c>
      <c r="HD271">
        <v>16.014600000000002</v>
      </c>
      <c r="HE271">
        <v>18</v>
      </c>
      <c r="HF271">
        <v>679.29600000000005</v>
      </c>
      <c r="HG271">
        <v>748.96</v>
      </c>
      <c r="HH271">
        <v>30.999400000000001</v>
      </c>
      <c r="HI271">
        <v>33.454900000000002</v>
      </c>
      <c r="HJ271">
        <v>29.9998</v>
      </c>
      <c r="HK271">
        <v>33.410899999999998</v>
      </c>
      <c r="HL271">
        <v>33.422800000000002</v>
      </c>
      <c r="HM271">
        <v>84.496300000000005</v>
      </c>
      <c r="HN271">
        <v>22.682400000000001</v>
      </c>
      <c r="HO271">
        <v>96.651700000000005</v>
      </c>
      <c r="HP271">
        <v>31</v>
      </c>
      <c r="HQ271">
        <v>1709.3</v>
      </c>
      <c r="HR271">
        <v>32.122999999999998</v>
      </c>
      <c r="HS271">
        <v>98.820999999999998</v>
      </c>
      <c r="HT271">
        <v>97.495599999999996</v>
      </c>
    </row>
    <row r="272" spans="1:228" x14ac:dyDescent="0.2">
      <c r="A272">
        <v>257</v>
      </c>
      <c r="B272">
        <v>1678134975.0999999</v>
      </c>
      <c r="C272">
        <v>1022.5</v>
      </c>
      <c r="D272" t="s">
        <v>873</v>
      </c>
      <c r="E272" t="s">
        <v>874</v>
      </c>
      <c r="F272">
        <v>4</v>
      </c>
      <c r="G272">
        <v>1678134972.7874999</v>
      </c>
      <c r="H272">
        <f t="shared" ref="H272:H335" si="136">(I272)/1000</f>
        <v>2.0791710475798648E-3</v>
      </c>
      <c r="I272">
        <f t="shared" ref="I272:I314" si="137">IF(BD272, AL272, AF272)</f>
        <v>2.079171047579865</v>
      </c>
      <c r="J272">
        <f t="shared" ref="J272:J314" si="138">IF(BD272, AG272, AE272)</f>
        <v>19.956709931536924</v>
      </c>
      <c r="K272">
        <f t="shared" ref="K272:K335" si="139">BF272 - IF(AS272&gt;1, J272*AZ272*100/(AU272*BT272), 0)</f>
        <v>1669.635</v>
      </c>
      <c r="L272">
        <f t="shared" ref="L272:L335" si="140">((R272-H272/2)*K272-J272)/(R272+H272/2)</f>
        <v>1413.7496973204343</v>
      </c>
      <c r="M272">
        <f t="shared" ref="M272:M335" si="141">L272*(BM272+BN272)/1000</f>
        <v>143.0120431425197</v>
      </c>
      <c r="N272">
        <f t="shared" ref="N272:N314" si="142">(BF272 - IF(AS272&gt;1, J272*AZ272*100/(AU272*BT272), 0))*(BM272+BN272)/1000</f>
        <v>168.89687976933337</v>
      </c>
      <c r="O272">
        <f t="shared" ref="O272:O335" si="143">2/((1/Q272-1/P272)+SIGN(Q272)*SQRT((1/Q272-1/P272)*(1/Q272-1/P272) + 4*BA272/((BA272+1)*(BA272+1))*(2*1/Q272*1/P272-1/P272*1/P272)))</f>
        <v>0.14851870720028848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2.767087190666861</v>
      </c>
      <c r="Q272">
        <f t="shared" ref="Q272:Q314" si="145">H272*(1000-(1000*0.61365*EXP(17.502*U272/(240.97+U272))/(BM272+BN272)+BH272)/2)/(1000*0.61365*EXP(17.502*U272/(240.97+U272))/(BM272+BN272)-BH272)</f>
        <v>0.14422806265389074</v>
      </c>
      <c r="R272">
        <f t="shared" ref="R272:R314" si="146">1/((BA272+1)/(O272/1.6)+1/(P272/1.37)) + BA272/((BA272+1)/(O272/1.6) + BA272/(P272/1.37))</f>
        <v>9.0517711586396363E-2</v>
      </c>
      <c r="S272">
        <f t="shared" ref="S272:S314" si="147">(AV272*AY272)</f>
        <v>226.130772322285</v>
      </c>
      <c r="T272">
        <f t="shared" ref="T272:T335" si="148">(BO272+(S272+2*0.95*0.0000000567*(((BO272+$B$6)+273)^4-(BO272+273)^4)-44100*H272)/(1.84*29.3*P272+8*0.95*0.0000000567*(BO272+273)^3))</f>
        <v>33.306097179125871</v>
      </c>
      <c r="U272">
        <f t="shared" ref="U272:U335" si="149">($C$6*BP272+$D$6*BQ272+$E$6*T272)</f>
        <v>32.254324999999987</v>
      </c>
      <c r="V272">
        <f t="shared" ref="V272:V335" si="150">0.61365*EXP(17.502*U272/(240.97+U272))</f>
        <v>4.8442524720102194</v>
      </c>
      <c r="W272">
        <f t="shared" ref="W272:W335" si="151">(X272/Y272*100)</f>
        <v>70.255735329139426</v>
      </c>
      <c r="X272">
        <f t="shared" ref="X272:X314" si="152">BH272*(BM272+BN272)/1000</f>
        <v>3.4457273415086775</v>
      </c>
      <c r="Y272">
        <f t="shared" ref="Y272:Y314" si="153">0.61365*EXP(17.502*BO272/(240.97+BO272))</f>
        <v>4.9045495365835565</v>
      </c>
      <c r="Z272">
        <f t="shared" ref="Z272:Z314" si="154">(V272-BH272*(BM272+BN272)/1000)</f>
        <v>1.3985251305015418</v>
      </c>
      <c r="AA272">
        <f t="shared" ref="AA272:AA314" si="155">(-H272*44100)</f>
        <v>-91.69144319827204</v>
      </c>
      <c r="AB272">
        <f t="shared" ref="AB272:AB314" si="156">2*29.3*P272*0.92*(BO272-U272)</f>
        <v>32.690757953124852</v>
      </c>
      <c r="AC272">
        <f t="shared" ref="AC272:AC314" si="157">2*0.95*0.0000000567*(((BO272+$B$6)+273)^4-(U272+273)^4)</f>
        <v>2.6888493108687301</v>
      </c>
      <c r="AD272">
        <f t="shared" ref="AD272:AD335" si="158">S272+AC272+AA272+AB272</f>
        <v>169.81893638800656</v>
      </c>
      <c r="AE272">
        <f t="shared" ref="AE272:AE314" si="159">BL272*AS272*(BG272-BF272*(1000-AS272*BI272)/(1000-AS272*BH272))/(100*AZ272)</f>
        <v>30.340740220342838</v>
      </c>
      <c r="AF272">
        <f t="shared" ref="AF272:AF314" si="160">1000*BL272*AS272*(BH272-BI272)/(100*AZ272*(1000-AS272*BH272))</f>
        <v>2.107688814640559</v>
      </c>
      <c r="AG272">
        <f t="shared" ref="AG272:AG335" si="161">(AH272 - AI272 - BM272*1000/(8.314*(BO272+273.15)) * AK272/BL272 * AJ272) * BL272/(100*AZ272) * (1000 - BI272)/1000</f>
        <v>19.956709931536924</v>
      </c>
      <c r="AH272">
        <v>1757.079890399325</v>
      </c>
      <c r="AI272">
        <v>1731.570606060606</v>
      </c>
      <c r="AJ272">
        <v>1.6869068877394531</v>
      </c>
      <c r="AK272">
        <v>62.734653934625719</v>
      </c>
      <c r="AL272">
        <f t="shared" ref="AL272:AL335" si="162">(AN272 - AM272 + BM272*1000/(8.314*(BO272+273.15)) * AP272/BL272 * AO272) * BL272/(100*AZ272) * 1000/(1000 - AN272)</f>
        <v>2.079171047579865</v>
      </c>
      <c r="AM272">
        <v>32.18321030006728</v>
      </c>
      <c r="AN272">
        <v>34.055155151515137</v>
      </c>
      <c r="AO272">
        <v>-2.9453957098249362E-3</v>
      </c>
      <c r="AP272">
        <v>100.3352754229541</v>
      </c>
      <c r="AQ272">
        <v>18</v>
      </c>
      <c r="AR272">
        <v>3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47402.750366802509</v>
      </c>
      <c r="AV272">
        <f t="shared" ref="AV272:AV314" si="166">$B$10*BU272+$C$10*BV272+$F$10*CG272*(1-CJ272)</f>
        <v>1200.0687499999999</v>
      </c>
      <c r="AW272">
        <f t="shared" ref="AW272:AW335" si="167">AV272*AX272</f>
        <v>1025.985107420873</v>
      </c>
      <c r="AX272">
        <f t="shared" ref="AX272:AX314" si="168">($B$10*$D$8+$C$10*$D$8+$F$10*((CT272+CL272)/MAX(CT272+CL272+CU272, 0.1)*$I$8+CU272/MAX(CT272+CL272+CU272, 0.1)*$J$8))/($B$10+$C$10+$F$10)</f>
        <v>0.85493860865960647</v>
      </c>
      <c r="AY272">
        <f t="shared" ref="AY272:AY314" si="169">($B$10*$K$8+$C$10*$K$8+$F$10*((CT272+CL272)/MAX(CT272+CL272+CU272, 0.1)*$P$8+CU272/MAX(CT272+CL272+CU272, 0.1)*$Q$8))/($B$10+$C$10+$F$10)</f>
        <v>0.1884315147130404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1678134972.7874999</v>
      </c>
      <c r="BF272">
        <v>1669.635</v>
      </c>
      <c r="BG272">
        <v>1700.89</v>
      </c>
      <c r="BH272">
        <v>34.062837500000001</v>
      </c>
      <c r="BI272">
        <v>32.183562499999987</v>
      </c>
      <c r="BJ272">
        <v>1678.335</v>
      </c>
      <c r="BK272">
        <v>33.810899999999997</v>
      </c>
      <c r="BL272">
        <v>650.00437499999998</v>
      </c>
      <c r="BM272">
        <v>101.05800000000001</v>
      </c>
      <c r="BN272">
        <v>9.9965525E-2</v>
      </c>
      <c r="BO272">
        <v>32.473462499999997</v>
      </c>
      <c r="BP272">
        <v>32.254324999999987</v>
      </c>
      <c r="BQ272">
        <v>999.9</v>
      </c>
      <c r="BR272">
        <v>0</v>
      </c>
      <c r="BS272">
        <v>0</v>
      </c>
      <c r="BT272">
        <v>9006.09375</v>
      </c>
      <c r="BU272">
        <v>0</v>
      </c>
      <c r="BV272">
        <v>83.05702500000001</v>
      </c>
      <c r="BW272">
        <v>-31.256462500000001</v>
      </c>
      <c r="BX272">
        <v>1728.5137500000001</v>
      </c>
      <c r="BY272">
        <v>1757.4525000000001</v>
      </c>
      <c r="BZ272">
        <v>1.8792962499999999</v>
      </c>
      <c r="CA272">
        <v>1700.89</v>
      </c>
      <c r="CB272">
        <v>32.183562499999987</v>
      </c>
      <c r="CC272">
        <v>3.4423237499999999</v>
      </c>
      <c r="CD272">
        <v>3.25240375</v>
      </c>
      <c r="CE272">
        <v>26.337924999999998</v>
      </c>
      <c r="CF272">
        <v>25.379850000000001</v>
      </c>
      <c r="CG272">
        <v>1200.0687499999999</v>
      </c>
      <c r="CH272">
        <v>0.49996275000000001</v>
      </c>
      <c r="CI272">
        <v>0.50003724999999999</v>
      </c>
      <c r="CJ272">
        <v>0</v>
      </c>
      <c r="CK272">
        <v>1114.4837500000001</v>
      </c>
      <c r="CL272">
        <v>4.9990899999999998</v>
      </c>
      <c r="CM272">
        <v>12116.825000000001</v>
      </c>
      <c r="CN272">
        <v>9558.27</v>
      </c>
      <c r="CO272">
        <v>42.554250000000003</v>
      </c>
      <c r="CP272">
        <v>43.875</v>
      </c>
      <c r="CQ272">
        <v>43.273249999999997</v>
      </c>
      <c r="CR272">
        <v>43.125</v>
      </c>
      <c r="CS272">
        <v>43.811999999999998</v>
      </c>
      <c r="CT272">
        <v>597.49124999999992</v>
      </c>
      <c r="CU272">
        <v>597.57875000000001</v>
      </c>
      <c r="CV272">
        <v>0</v>
      </c>
      <c r="CW272">
        <v>1678135017.4000001</v>
      </c>
      <c r="CX272">
        <v>0</v>
      </c>
      <c r="CY272">
        <v>1678124978.5</v>
      </c>
      <c r="CZ272" t="s">
        <v>356</v>
      </c>
      <c r="DA272">
        <v>1678124978.5</v>
      </c>
      <c r="DB272">
        <v>1678124958</v>
      </c>
      <c r="DC272">
        <v>13</v>
      </c>
      <c r="DD272">
        <v>-0.20300000000000001</v>
      </c>
      <c r="DE272">
        <v>-1.0999999999999999E-2</v>
      </c>
      <c r="DF272">
        <v>-7.2679999999999998</v>
      </c>
      <c r="DG272">
        <v>0.23699999999999999</v>
      </c>
      <c r="DH272">
        <v>791</v>
      </c>
      <c r="DI272">
        <v>32</v>
      </c>
      <c r="DJ272">
        <v>0.03</v>
      </c>
      <c r="DK272">
        <v>7.0000000000000007E-2</v>
      </c>
      <c r="DL272">
        <v>-31.486942500000001</v>
      </c>
      <c r="DM272">
        <v>2.156977485928834</v>
      </c>
      <c r="DN272">
        <v>0.22895201777610549</v>
      </c>
      <c r="DO272">
        <v>0</v>
      </c>
      <c r="DP272">
        <v>1.88293975</v>
      </c>
      <c r="DQ272">
        <v>1.9801688555346642E-2</v>
      </c>
      <c r="DR272">
        <v>8.5058866344138433E-3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371</v>
      </c>
      <c r="EA272">
        <v>3.2964500000000001</v>
      </c>
      <c r="EB272">
        <v>2.6250399999999998</v>
      </c>
      <c r="EC272">
        <v>0.25606600000000002</v>
      </c>
      <c r="ED272">
        <v>0.256411</v>
      </c>
      <c r="EE272">
        <v>0.13902300000000001</v>
      </c>
      <c r="EF272">
        <v>0.13261700000000001</v>
      </c>
      <c r="EG272">
        <v>22406.9</v>
      </c>
      <c r="EH272">
        <v>22712.9</v>
      </c>
      <c r="EI272">
        <v>28037.1</v>
      </c>
      <c r="EJ272">
        <v>29415.8</v>
      </c>
      <c r="EK272">
        <v>33242.6</v>
      </c>
      <c r="EL272">
        <v>35429.699999999997</v>
      </c>
      <c r="EM272">
        <v>39594.6</v>
      </c>
      <c r="EN272">
        <v>42043.1</v>
      </c>
      <c r="EO272">
        <v>2.1890999999999998</v>
      </c>
      <c r="EP272">
        <v>2.1812499999999999</v>
      </c>
      <c r="EQ272">
        <v>0.113182</v>
      </c>
      <c r="ER272">
        <v>0</v>
      </c>
      <c r="ES272">
        <v>30.414100000000001</v>
      </c>
      <c r="ET272">
        <v>999.9</v>
      </c>
      <c r="EU272">
        <v>71</v>
      </c>
      <c r="EV272">
        <v>34.9</v>
      </c>
      <c r="EW272">
        <v>39.4651</v>
      </c>
      <c r="EX272">
        <v>55.868299999999998</v>
      </c>
      <c r="EY272">
        <v>-3.6217999999999999</v>
      </c>
      <c r="EZ272">
        <v>2</v>
      </c>
      <c r="FA272">
        <v>0.47959600000000002</v>
      </c>
      <c r="FB272">
        <v>5.2470000000000003E-2</v>
      </c>
      <c r="FC272">
        <v>20.273299999999999</v>
      </c>
      <c r="FD272">
        <v>5.2184900000000001</v>
      </c>
      <c r="FE272">
        <v>12.0092</v>
      </c>
      <c r="FF272">
        <v>4.9863999999999997</v>
      </c>
      <c r="FG272">
        <v>3.2844799999999998</v>
      </c>
      <c r="FH272">
        <v>9999</v>
      </c>
      <c r="FI272">
        <v>9999</v>
      </c>
      <c r="FJ272">
        <v>9999</v>
      </c>
      <c r="FK272">
        <v>999.9</v>
      </c>
      <c r="FL272">
        <v>1.8658600000000001</v>
      </c>
      <c r="FM272">
        <v>1.86233</v>
      </c>
      <c r="FN272">
        <v>1.86436</v>
      </c>
      <c r="FO272">
        <v>1.8604799999999999</v>
      </c>
      <c r="FP272">
        <v>1.8611200000000001</v>
      </c>
      <c r="FQ272">
        <v>1.8602700000000001</v>
      </c>
      <c r="FR272">
        <v>1.8620300000000001</v>
      </c>
      <c r="FS272">
        <v>1.8585700000000001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-8.7100000000000009</v>
      </c>
      <c r="GH272">
        <v>0.25190000000000001</v>
      </c>
      <c r="GI272">
        <v>-4.6300871571038451</v>
      </c>
      <c r="GJ272">
        <v>-4.6782648166075668E-3</v>
      </c>
      <c r="GK272">
        <v>2.0645039605938809E-6</v>
      </c>
      <c r="GL272">
        <v>-4.2957140779123221E-10</v>
      </c>
      <c r="GM272">
        <v>-8.3289933805379121E-2</v>
      </c>
      <c r="GN272">
        <v>6.7050777095108757E-4</v>
      </c>
      <c r="GO272">
        <v>6.3862846072479287E-4</v>
      </c>
      <c r="GP272">
        <v>-1.0801389653900339E-5</v>
      </c>
      <c r="GQ272">
        <v>6</v>
      </c>
      <c r="GR272">
        <v>2074</v>
      </c>
      <c r="GS272">
        <v>4</v>
      </c>
      <c r="GT272">
        <v>34</v>
      </c>
      <c r="GU272">
        <v>166.6</v>
      </c>
      <c r="GV272">
        <v>167</v>
      </c>
      <c r="GW272">
        <v>4.2370599999999996</v>
      </c>
      <c r="GX272">
        <v>2.49512</v>
      </c>
      <c r="GY272">
        <v>2.04834</v>
      </c>
      <c r="GZ272">
        <v>2.6171899999999999</v>
      </c>
      <c r="HA272">
        <v>2.1972700000000001</v>
      </c>
      <c r="HB272">
        <v>2.34619</v>
      </c>
      <c r="HC272">
        <v>40.3491</v>
      </c>
      <c r="HD272">
        <v>15.988300000000001</v>
      </c>
      <c r="HE272">
        <v>18</v>
      </c>
      <c r="HF272">
        <v>679.25300000000004</v>
      </c>
      <c r="HG272">
        <v>748.83</v>
      </c>
      <c r="HH272">
        <v>30.999500000000001</v>
      </c>
      <c r="HI272">
        <v>33.452399999999997</v>
      </c>
      <c r="HJ272">
        <v>29.9998</v>
      </c>
      <c r="HK272">
        <v>33.408900000000003</v>
      </c>
      <c r="HL272">
        <v>33.4221</v>
      </c>
      <c r="HM272">
        <v>84.750799999999998</v>
      </c>
      <c r="HN272">
        <v>22.682400000000001</v>
      </c>
      <c r="HO272">
        <v>96.279899999999998</v>
      </c>
      <c r="HP272">
        <v>31</v>
      </c>
      <c r="HQ272">
        <v>1715.97</v>
      </c>
      <c r="HR272">
        <v>32.128999999999998</v>
      </c>
      <c r="HS272">
        <v>98.822800000000001</v>
      </c>
      <c r="HT272">
        <v>97.496499999999997</v>
      </c>
    </row>
    <row r="273" spans="1:228" x14ac:dyDescent="0.2">
      <c r="A273">
        <v>258</v>
      </c>
      <c r="B273">
        <v>1678134979.0999999</v>
      </c>
      <c r="C273">
        <v>1026.5</v>
      </c>
      <c r="D273" t="s">
        <v>875</v>
      </c>
      <c r="E273" t="s">
        <v>876</v>
      </c>
      <c r="F273">
        <v>4</v>
      </c>
      <c r="G273">
        <v>1678134977.0999999</v>
      </c>
      <c r="H273">
        <f t="shared" si="136"/>
        <v>2.0800220712437673E-3</v>
      </c>
      <c r="I273">
        <f t="shared" si="137"/>
        <v>2.0800220712437674</v>
      </c>
      <c r="J273">
        <f t="shared" si="138"/>
        <v>20.082504136280722</v>
      </c>
      <c r="K273">
        <f t="shared" si="139"/>
        <v>1676.575714285714</v>
      </c>
      <c r="L273">
        <f t="shared" si="140"/>
        <v>1418.8109895584512</v>
      </c>
      <c r="M273">
        <f t="shared" si="141"/>
        <v>143.52289832720783</v>
      </c>
      <c r="N273">
        <f t="shared" si="142"/>
        <v>169.59764729069377</v>
      </c>
      <c r="O273">
        <f t="shared" si="143"/>
        <v>0.1483326920024976</v>
      </c>
      <c r="P273">
        <f t="shared" si="144"/>
        <v>2.7573725757051815</v>
      </c>
      <c r="Q273">
        <f t="shared" si="145"/>
        <v>0.14403801255947984</v>
      </c>
      <c r="R273">
        <f t="shared" si="146"/>
        <v>9.0399260381540461E-2</v>
      </c>
      <c r="S273">
        <f t="shared" si="147"/>
        <v>226.12542819255637</v>
      </c>
      <c r="T273">
        <f t="shared" si="148"/>
        <v>33.303723748927126</v>
      </c>
      <c r="U273">
        <f t="shared" si="149"/>
        <v>32.257157142857139</v>
      </c>
      <c r="V273">
        <f t="shared" si="150"/>
        <v>4.8450276190659674</v>
      </c>
      <c r="W273">
        <f t="shared" si="151"/>
        <v>70.241430841343714</v>
      </c>
      <c r="X273">
        <f t="shared" si="152"/>
        <v>3.4440893490009303</v>
      </c>
      <c r="Y273">
        <f t="shared" si="153"/>
        <v>4.9032163891709315</v>
      </c>
      <c r="Z273">
        <f t="shared" si="154"/>
        <v>1.400938270065037</v>
      </c>
      <c r="AA273">
        <f t="shared" si="155"/>
        <v>-91.728973341850136</v>
      </c>
      <c r="AB273">
        <f t="shared" si="156"/>
        <v>31.438508319175241</v>
      </c>
      <c r="AC273">
        <f t="shared" si="157"/>
        <v>2.5949354190060401</v>
      </c>
      <c r="AD273">
        <f t="shared" si="158"/>
        <v>168.42989858888751</v>
      </c>
      <c r="AE273">
        <f t="shared" si="159"/>
        <v>30.521492524987547</v>
      </c>
      <c r="AF273">
        <f t="shared" si="160"/>
        <v>2.0930227321408785</v>
      </c>
      <c r="AG273">
        <f t="shared" si="161"/>
        <v>20.082504136280722</v>
      </c>
      <c r="AH273">
        <v>1763.837634674725</v>
      </c>
      <c r="AI273">
        <v>1738.2152121212121</v>
      </c>
      <c r="AJ273">
        <v>1.6856953352166471</v>
      </c>
      <c r="AK273">
        <v>62.734653934625719</v>
      </c>
      <c r="AL273">
        <f t="shared" si="162"/>
        <v>2.0800220712437674</v>
      </c>
      <c r="AM273">
        <v>32.181424686105217</v>
      </c>
      <c r="AN273">
        <v>34.041314545454533</v>
      </c>
      <c r="AO273">
        <v>-8.7944464296394007E-4</v>
      </c>
      <c r="AP273">
        <v>100.3352754229541</v>
      </c>
      <c r="AQ273">
        <v>18</v>
      </c>
      <c r="AR273">
        <v>3</v>
      </c>
      <c r="AS273">
        <f t="shared" si="163"/>
        <v>1</v>
      </c>
      <c r="AT273">
        <f t="shared" si="164"/>
        <v>0</v>
      </c>
      <c r="AU273">
        <f t="shared" si="165"/>
        <v>47136.103437389167</v>
      </c>
      <c r="AV273">
        <f t="shared" si="166"/>
        <v>1200.0514285714289</v>
      </c>
      <c r="AW273">
        <f t="shared" si="167"/>
        <v>1025.969220825159</v>
      </c>
      <c r="AX273">
        <f t="shared" si="168"/>
        <v>0.85493771050003942</v>
      </c>
      <c r="AY273">
        <f t="shared" si="169"/>
        <v>0.18842978126507604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1678134977.0999999</v>
      </c>
      <c r="BF273">
        <v>1676.575714285714</v>
      </c>
      <c r="BG273">
        <v>1707.985714285714</v>
      </c>
      <c r="BH273">
        <v>34.046914285714287</v>
      </c>
      <c r="BI273">
        <v>32.180842857142864</v>
      </c>
      <c r="BJ273">
        <v>1685.2842857142859</v>
      </c>
      <c r="BK273">
        <v>33.795057142857146</v>
      </c>
      <c r="BL273">
        <v>650.05928571428569</v>
      </c>
      <c r="BM273">
        <v>101.0568571428572</v>
      </c>
      <c r="BN273">
        <v>0.10030852857142861</v>
      </c>
      <c r="BO273">
        <v>32.468642857142861</v>
      </c>
      <c r="BP273">
        <v>32.257157142857139</v>
      </c>
      <c r="BQ273">
        <v>999.89999999999986</v>
      </c>
      <c r="BR273">
        <v>0</v>
      </c>
      <c r="BS273">
        <v>0</v>
      </c>
      <c r="BT273">
        <v>8954.6428571428569</v>
      </c>
      <c r="BU273">
        <v>0</v>
      </c>
      <c r="BV273">
        <v>82.179814285714286</v>
      </c>
      <c r="BW273">
        <v>-31.40775714285714</v>
      </c>
      <c r="BX273">
        <v>1735.671428571429</v>
      </c>
      <c r="BY273">
        <v>1764.774285714285</v>
      </c>
      <c r="BZ273">
        <v>1.86608</v>
      </c>
      <c r="CA273">
        <v>1707.985714285714</v>
      </c>
      <c r="CB273">
        <v>32.180842857142864</v>
      </c>
      <c r="CC273">
        <v>3.4406699999999999</v>
      </c>
      <c r="CD273">
        <v>3.2520899999999999</v>
      </c>
      <c r="CE273">
        <v>26.329785714285709</v>
      </c>
      <c r="CF273">
        <v>25.378228571428568</v>
      </c>
      <c r="CG273">
        <v>1200.0514285714289</v>
      </c>
      <c r="CH273">
        <v>0.49999471428571429</v>
      </c>
      <c r="CI273">
        <v>0.50000528571428571</v>
      </c>
      <c r="CJ273">
        <v>0</v>
      </c>
      <c r="CK273">
        <v>1114.4257142857141</v>
      </c>
      <c r="CL273">
        <v>4.9990899999999998</v>
      </c>
      <c r="CM273">
        <v>12115.142857142861</v>
      </c>
      <c r="CN273">
        <v>9558.2485714285704</v>
      </c>
      <c r="CO273">
        <v>42.517714285714291</v>
      </c>
      <c r="CP273">
        <v>43.875</v>
      </c>
      <c r="CQ273">
        <v>43.25</v>
      </c>
      <c r="CR273">
        <v>43.116</v>
      </c>
      <c r="CS273">
        <v>43.811999999999998</v>
      </c>
      <c r="CT273">
        <v>597.51857142857148</v>
      </c>
      <c r="CU273">
        <v>597.5342857142856</v>
      </c>
      <c r="CV273">
        <v>0</v>
      </c>
      <c r="CW273">
        <v>1678135021</v>
      </c>
      <c r="CX273">
        <v>0</v>
      </c>
      <c r="CY273">
        <v>1678124978.5</v>
      </c>
      <c r="CZ273" t="s">
        <v>356</v>
      </c>
      <c r="DA273">
        <v>1678124978.5</v>
      </c>
      <c r="DB273">
        <v>1678124958</v>
      </c>
      <c r="DC273">
        <v>13</v>
      </c>
      <c r="DD273">
        <v>-0.20300000000000001</v>
      </c>
      <c r="DE273">
        <v>-1.0999999999999999E-2</v>
      </c>
      <c r="DF273">
        <v>-7.2679999999999998</v>
      </c>
      <c r="DG273">
        <v>0.23699999999999999</v>
      </c>
      <c r="DH273">
        <v>791</v>
      </c>
      <c r="DI273">
        <v>32</v>
      </c>
      <c r="DJ273">
        <v>0.03</v>
      </c>
      <c r="DK273">
        <v>7.0000000000000007E-2</v>
      </c>
      <c r="DL273">
        <v>-31.409079999999999</v>
      </c>
      <c r="DM273">
        <v>1.303987992495319</v>
      </c>
      <c r="DN273">
        <v>0.18916623932404031</v>
      </c>
      <c r="DO273">
        <v>0</v>
      </c>
      <c r="DP273">
        <v>1.8805025</v>
      </c>
      <c r="DQ273">
        <v>-4.0261238273927802E-2</v>
      </c>
      <c r="DR273">
        <v>1.048823310906084E-2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371</v>
      </c>
      <c r="EA273">
        <v>3.2965800000000001</v>
      </c>
      <c r="EB273">
        <v>2.6254200000000001</v>
      </c>
      <c r="EC273">
        <v>0.25664799999999999</v>
      </c>
      <c r="ED273">
        <v>0.256996</v>
      </c>
      <c r="EE273">
        <v>0.138987</v>
      </c>
      <c r="EF273">
        <v>0.132605</v>
      </c>
      <c r="EG273">
        <v>22389.5</v>
      </c>
      <c r="EH273">
        <v>22695.1</v>
      </c>
      <c r="EI273">
        <v>28037.4</v>
      </c>
      <c r="EJ273">
        <v>29415.9</v>
      </c>
      <c r="EK273">
        <v>33244.5</v>
      </c>
      <c r="EL273">
        <v>35430.400000000001</v>
      </c>
      <c r="EM273">
        <v>39595.1</v>
      </c>
      <c r="EN273">
        <v>42043.3</v>
      </c>
      <c r="EO273">
        <v>2.1892800000000001</v>
      </c>
      <c r="EP273">
        <v>2.18127</v>
      </c>
      <c r="EQ273">
        <v>0.113983</v>
      </c>
      <c r="ER273">
        <v>0</v>
      </c>
      <c r="ES273">
        <v>30.4069</v>
      </c>
      <c r="ET273">
        <v>999.9</v>
      </c>
      <c r="EU273">
        <v>71</v>
      </c>
      <c r="EV273">
        <v>34.9</v>
      </c>
      <c r="EW273">
        <v>39.4696</v>
      </c>
      <c r="EX273">
        <v>56.468299999999999</v>
      </c>
      <c r="EY273">
        <v>-3.6097800000000002</v>
      </c>
      <c r="EZ273">
        <v>2</v>
      </c>
      <c r="FA273">
        <v>0.47920499999999999</v>
      </c>
      <c r="FB273">
        <v>5.1506000000000003E-2</v>
      </c>
      <c r="FC273">
        <v>20.273399999999999</v>
      </c>
      <c r="FD273">
        <v>5.2186399999999997</v>
      </c>
      <c r="FE273">
        <v>12.008599999999999</v>
      </c>
      <c r="FF273">
        <v>4.9865500000000003</v>
      </c>
      <c r="FG273">
        <v>3.2844799999999998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1.8623400000000001</v>
      </c>
      <c r="FN273">
        <v>1.86432</v>
      </c>
      <c r="FO273">
        <v>1.8604799999999999</v>
      </c>
      <c r="FP273">
        <v>1.86111</v>
      </c>
      <c r="FQ273">
        <v>1.86029</v>
      </c>
      <c r="FR273">
        <v>1.8620300000000001</v>
      </c>
      <c r="FS273">
        <v>1.8585400000000001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-8.7100000000000009</v>
      </c>
      <c r="GH273">
        <v>0.25180000000000002</v>
      </c>
      <c r="GI273">
        <v>-4.6300871571038451</v>
      </c>
      <c r="GJ273">
        <v>-4.6782648166075668E-3</v>
      </c>
      <c r="GK273">
        <v>2.0645039605938809E-6</v>
      </c>
      <c r="GL273">
        <v>-4.2957140779123221E-10</v>
      </c>
      <c r="GM273">
        <v>-8.3289933805379121E-2</v>
      </c>
      <c r="GN273">
        <v>6.7050777095108757E-4</v>
      </c>
      <c r="GO273">
        <v>6.3862846072479287E-4</v>
      </c>
      <c r="GP273">
        <v>-1.0801389653900339E-5</v>
      </c>
      <c r="GQ273">
        <v>6</v>
      </c>
      <c r="GR273">
        <v>2074</v>
      </c>
      <c r="GS273">
        <v>4</v>
      </c>
      <c r="GT273">
        <v>34</v>
      </c>
      <c r="GU273">
        <v>166.7</v>
      </c>
      <c r="GV273">
        <v>167</v>
      </c>
      <c r="GW273">
        <v>4.2504900000000001</v>
      </c>
      <c r="GX273">
        <v>2.4939</v>
      </c>
      <c r="GY273">
        <v>2.04834</v>
      </c>
      <c r="GZ273">
        <v>2.6171899999999999</v>
      </c>
      <c r="HA273">
        <v>2.1972700000000001</v>
      </c>
      <c r="HB273">
        <v>2.3095699999999999</v>
      </c>
      <c r="HC273">
        <v>40.3491</v>
      </c>
      <c r="HD273">
        <v>15.988300000000001</v>
      </c>
      <c r="HE273">
        <v>18</v>
      </c>
      <c r="HF273">
        <v>679.37</v>
      </c>
      <c r="HG273">
        <v>748.827</v>
      </c>
      <c r="HH273">
        <v>30.999700000000001</v>
      </c>
      <c r="HI273">
        <v>33.449399999999997</v>
      </c>
      <c r="HJ273">
        <v>29.9998</v>
      </c>
      <c r="HK273">
        <v>33.406399999999998</v>
      </c>
      <c r="HL273">
        <v>33.419800000000002</v>
      </c>
      <c r="HM273">
        <v>85.006100000000004</v>
      </c>
      <c r="HN273">
        <v>22.682400000000001</v>
      </c>
      <c r="HO273">
        <v>96.279899999999998</v>
      </c>
      <c r="HP273">
        <v>31</v>
      </c>
      <c r="HQ273">
        <v>1722.65</v>
      </c>
      <c r="HR273">
        <v>32.131700000000002</v>
      </c>
      <c r="HS273">
        <v>98.823899999999995</v>
      </c>
      <c r="HT273">
        <v>97.497</v>
      </c>
    </row>
    <row r="274" spans="1:228" x14ac:dyDescent="0.2">
      <c r="A274">
        <v>259</v>
      </c>
      <c r="B274">
        <v>1678134983.0999999</v>
      </c>
      <c r="C274">
        <v>1030.5</v>
      </c>
      <c r="D274" t="s">
        <v>877</v>
      </c>
      <c r="E274" t="s">
        <v>878</v>
      </c>
      <c r="F274">
        <v>4</v>
      </c>
      <c r="G274">
        <v>1678134980.7874999</v>
      </c>
      <c r="H274">
        <f t="shared" si="136"/>
        <v>2.0679591079111742E-3</v>
      </c>
      <c r="I274">
        <f t="shared" si="137"/>
        <v>2.0679591079111743</v>
      </c>
      <c r="J274">
        <f t="shared" si="138"/>
        <v>19.894093601883828</v>
      </c>
      <c r="K274">
        <f t="shared" si="139"/>
        <v>1682.7337500000001</v>
      </c>
      <c r="L274">
        <f t="shared" si="140"/>
        <v>1425.7810947441153</v>
      </c>
      <c r="M274">
        <f t="shared" si="141"/>
        <v>144.2250839134777</v>
      </c>
      <c r="N274">
        <f t="shared" si="142"/>
        <v>170.21716530849849</v>
      </c>
      <c r="O274">
        <f t="shared" si="143"/>
        <v>0.14754313353598195</v>
      </c>
      <c r="P274">
        <f t="shared" si="144"/>
        <v>2.7597355378830466</v>
      </c>
      <c r="Q274">
        <f t="shared" si="145"/>
        <v>0.14329687347876455</v>
      </c>
      <c r="R274">
        <f t="shared" si="146"/>
        <v>8.9931876249749215E-2</v>
      </c>
      <c r="S274">
        <f t="shared" si="147"/>
        <v>226.12336119784985</v>
      </c>
      <c r="T274">
        <f t="shared" si="148"/>
        <v>33.297853258643045</v>
      </c>
      <c r="U274">
        <f t="shared" si="149"/>
        <v>32.248637500000001</v>
      </c>
      <c r="V274">
        <f t="shared" si="150"/>
        <v>4.8426961502819887</v>
      </c>
      <c r="W274">
        <f t="shared" si="151"/>
        <v>70.246404324923418</v>
      </c>
      <c r="X274">
        <f t="shared" si="152"/>
        <v>3.4426811036093574</v>
      </c>
      <c r="Y274">
        <f t="shared" si="153"/>
        <v>4.9008645164032894</v>
      </c>
      <c r="Z274">
        <f t="shared" si="154"/>
        <v>1.4000150466726313</v>
      </c>
      <c r="AA274">
        <f t="shared" si="155"/>
        <v>-91.196996658882782</v>
      </c>
      <c r="AB274">
        <f t="shared" si="156"/>
        <v>31.467575380331333</v>
      </c>
      <c r="AC274">
        <f t="shared" si="157"/>
        <v>2.5948936821006656</v>
      </c>
      <c r="AD274">
        <f t="shared" si="158"/>
        <v>168.98883360139908</v>
      </c>
      <c r="AE274">
        <f t="shared" si="159"/>
        <v>30.601537491453328</v>
      </c>
      <c r="AF274">
        <f t="shared" si="160"/>
        <v>2.0796030384985693</v>
      </c>
      <c r="AG274">
        <f t="shared" si="161"/>
        <v>19.894093601883828</v>
      </c>
      <c r="AH274">
        <v>1770.77451918522</v>
      </c>
      <c r="AI274">
        <v>1745.161636363636</v>
      </c>
      <c r="AJ274">
        <v>1.7302674117275381</v>
      </c>
      <c r="AK274">
        <v>62.734653934625719</v>
      </c>
      <c r="AL274">
        <f t="shared" si="162"/>
        <v>2.0679591079111743</v>
      </c>
      <c r="AM274">
        <v>32.179646442369389</v>
      </c>
      <c r="AN274">
        <v>34.027407272727267</v>
      </c>
      <c r="AO274">
        <v>-6.6261409962481855E-4</v>
      </c>
      <c r="AP274">
        <v>100.3352754229541</v>
      </c>
      <c r="AQ274">
        <v>18</v>
      </c>
      <c r="AR274">
        <v>3</v>
      </c>
      <c r="AS274">
        <f t="shared" si="163"/>
        <v>1</v>
      </c>
      <c r="AT274">
        <f t="shared" si="164"/>
        <v>0</v>
      </c>
      <c r="AU274">
        <f t="shared" si="165"/>
        <v>47202.398568914839</v>
      </c>
      <c r="AV274">
        <f t="shared" si="166"/>
        <v>1200.04</v>
      </c>
      <c r="AW274">
        <f t="shared" si="167"/>
        <v>1025.9594949211657</v>
      </c>
      <c r="AX274">
        <f t="shared" si="168"/>
        <v>0.85493774784271004</v>
      </c>
      <c r="AY274">
        <f t="shared" si="169"/>
        <v>0.18842985333643034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1678134980.7874999</v>
      </c>
      <c r="BF274">
        <v>1682.7337500000001</v>
      </c>
      <c r="BG274">
        <v>1714.2075</v>
      </c>
      <c r="BH274">
        <v>34.033675000000002</v>
      </c>
      <c r="BI274">
        <v>32.179612499999998</v>
      </c>
      <c r="BJ274">
        <v>1691.4512500000001</v>
      </c>
      <c r="BK274">
        <v>33.781925000000001</v>
      </c>
      <c r="BL274">
        <v>650.08375000000001</v>
      </c>
      <c r="BM274">
        <v>101.054875</v>
      </c>
      <c r="BN274">
        <v>0.10026336249999999</v>
      </c>
      <c r="BO274">
        <v>32.460137500000002</v>
      </c>
      <c r="BP274">
        <v>32.248637500000001</v>
      </c>
      <c r="BQ274">
        <v>999.9</v>
      </c>
      <c r="BR274">
        <v>0</v>
      </c>
      <c r="BS274">
        <v>0</v>
      </c>
      <c r="BT274">
        <v>8967.3425000000007</v>
      </c>
      <c r="BU274">
        <v>0</v>
      </c>
      <c r="BV274">
        <v>82.310325000000006</v>
      </c>
      <c r="BW274">
        <v>-31.472024999999999</v>
      </c>
      <c r="BX274">
        <v>1742.0237500000001</v>
      </c>
      <c r="BY274">
        <v>1771.2037499999999</v>
      </c>
      <c r="BZ274">
        <v>1.8540537500000001</v>
      </c>
      <c r="CA274">
        <v>1714.2075</v>
      </c>
      <c r="CB274">
        <v>32.179612499999998</v>
      </c>
      <c r="CC274">
        <v>3.4392725</v>
      </c>
      <c r="CD274">
        <v>3.2519100000000001</v>
      </c>
      <c r="CE274">
        <v>26.322900000000001</v>
      </c>
      <c r="CF274">
        <v>25.377312499999999</v>
      </c>
      <c r="CG274">
        <v>1200.04</v>
      </c>
      <c r="CH274">
        <v>0.49999250000000001</v>
      </c>
      <c r="CI274">
        <v>0.50000750000000005</v>
      </c>
      <c r="CJ274">
        <v>0</v>
      </c>
      <c r="CK274">
        <v>1114.39375</v>
      </c>
      <c r="CL274">
        <v>4.9990899999999998</v>
      </c>
      <c r="CM274">
        <v>12114.4625</v>
      </c>
      <c r="CN274">
        <v>9558.130000000001</v>
      </c>
      <c r="CO274">
        <v>42.515500000000003</v>
      </c>
      <c r="CP274">
        <v>43.875</v>
      </c>
      <c r="CQ274">
        <v>43.25</v>
      </c>
      <c r="CR274">
        <v>43.077749999999988</v>
      </c>
      <c r="CS274">
        <v>43.811999999999998</v>
      </c>
      <c r="CT274">
        <v>597.51125000000002</v>
      </c>
      <c r="CU274">
        <v>597.53</v>
      </c>
      <c r="CV274">
        <v>0</v>
      </c>
      <c r="CW274">
        <v>1678135025.2</v>
      </c>
      <c r="CX274">
        <v>0</v>
      </c>
      <c r="CY274">
        <v>1678124978.5</v>
      </c>
      <c r="CZ274" t="s">
        <v>356</v>
      </c>
      <c r="DA274">
        <v>1678124978.5</v>
      </c>
      <c r="DB274">
        <v>1678124958</v>
      </c>
      <c r="DC274">
        <v>13</v>
      </c>
      <c r="DD274">
        <v>-0.20300000000000001</v>
      </c>
      <c r="DE274">
        <v>-1.0999999999999999E-2</v>
      </c>
      <c r="DF274">
        <v>-7.2679999999999998</v>
      </c>
      <c r="DG274">
        <v>0.23699999999999999</v>
      </c>
      <c r="DH274">
        <v>791</v>
      </c>
      <c r="DI274">
        <v>32</v>
      </c>
      <c r="DJ274">
        <v>0.03</v>
      </c>
      <c r="DK274">
        <v>7.0000000000000007E-2</v>
      </c>
      <c r="DL274">
        <v>-31.368230000000001</v>
      </c>
      <c r="DM274">
        <v>7.5703564728022948E-2</v>
      </c>
      <c r="DN274">
        <v>0.14859452076035631</v>
      </c>
      <c r="DO274">
        <v>1</v>
      </c>
      <c r="DP274">
        <v>1.8748180000000001</v>
      </c>
      <c r="DQ274">
        <v>-9.620082551594733E-2</v>
      </c>
      <c r="DR274">
        <v>1.4047942055689161E-2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2</v>
      </c>
      <c r="DY274">
        <v>2</v>
      </c>
      <c r="DZ274" t="s">
        <v>686</v>
      </c>
      <c r="EA274">
        <v>3.2964600000000002</v>
      </c>
      <c r="EB274">
        <v>2.6252200000000001</v>
      </c>
      <c r="EC274">
        <v>0.25723600000000002</v>
      </c>
      <c r="ED274">
        <v>0.25759599999999999</v>
      </c>
      <c r="EE274">
        <v>0.13894599999999999</v>
      </c>
      <c r="EF274">
        <v>0.132604</v>
      </c>
      <c r="EG274">
        <v>22371.8</v>
      </c>
      <c r="EH274">
        <v>22676.9</v>
      </c>
      <c r="EI274">
        <v>28037.5</v>
      </c>
      <c r="EJ274">
        <v>29416.3</v>
      </c>
      <c r="EK274">
        <v>33245.9</v>
      </c>
      <c r="EL274">
        <v>35431</v>
      </c>
      <c r="EM274">
        <v>39594.800000000003</v>
      </c>
      <c r="EN274">
        <v>42043.8</v>
      </c>
      <c r="EO274">
        <v>2.1893500000000001</v>
      </c>
      <c r="EP274">
        <v>2.1813199999999999</v>
      </c>
      <c r="EQ274">
        <v>0.11353199999999999</v>
      </c>
      <c r="ER274">
        <v>0</v>
      </c>
      <c r="ES274">
        <v>30.3996</v>
      </c>
      <c r="ET274">
        <v>999.9</v>
      </c>
      <c r="EU274">
        <v>71</v>
      </c>
      <c r="EV274">
        <v>34.9</v>
      </c>
      <c r="EW274">
        <v>39.467199999999998</v>
      </c>
      <c r="EX274">
        <v>56.078299999999999</v>
      </c>
      <c r="EY274">
        <v>-3.5857399999999999</v>
      </c>
      <c r="EZ274">
        <v>2</v>
      </c>
      <c r="FA274">
        <v>0.47920499999999999</v>
      </c>
      <c r="FB274">
        <v>4.9961899999999997E-2</v>
      </c>
      <c r="FC274">
        <v>20.273299999999999</v>
      </c>
      <c r="FD274">
        <v>5.21774</v>
      </c>
      <c r="FE274">
        <v>12.0085</v>
      </c>
      <c r="FF274">
        <v>4.9859999999999998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1.8658600000000001</v>
      </c>
      <c r="FM274">
        <v>1.8623400000000001</v>
      </c>
      <c r="FN274">
        <v>1.86433</v>
      </c>
      <c r="FO274">
        <v>1.8604499999999999</v>
      </c>
      <c r="FP274">
        <v>1.8611200000000001</v>
      </c>
      <c r="FQ274">
        <v>1.8602700000000001</v>
      </c>
      <c r="FR274">
        <v>1.8620300000000001</v>
      </c>
      <c r="FS274">
        <v>1.8585400000000001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-8.7200000000000006</v>
      </c>
      <c r="GH274">
        <v>0.25169999999999998</v>
      </c>
      <c r="GI274">
        <v>-4.6300871571038451</v>
      </c>
      <c r="GJ274">
        <v>-4.6782648166075668E-3</v>
      </c>
      <c r="GK274">
        <v>2.0645039605938809E-6</v>
      </c>
      <c r="GL274">
        <v>-4.2957140779123221E-10</v>
      </c>
      <c r="GM274">
        <v>-8.3289933805379121E-2</v>
      </c>
      <c r="GN274">
        <v>6.7050777095108757E-4</v>
      </c>
      <c r="GO274">
        <v>6.3862846072479287E-4</v>
      </c>
      <c r="GP274">
        <v>-1.0801389653900339E-5</v>
      </c>
      <c r="GQ274">
        <v>6</v>
      </c>
      <c r="GR274">
        <v>2074</v>
      </c>
      <c r="GS274">
        <v>4</v>
      </c>
      <c r="GT274">
        <v>34</v>
      </c>
      <c r="GU274">
        <v>166.7</v>
      </c>
      <c r="GV274">
        <v>167.1</v>
      </c>
      <c r="GW274">
        <v>4.2626999999999997</v>
      </c>
      <c r="GX274">
        <v>2.49756</v>
      </c>
      <c r="GY274">
        <v>2.04834</v>
      </c>
      <c r="GZ274">
        <v>2.6171899999999999</v>
      </c>
      <c r="HA274">
        <v>2.1972700000000001</v>
      </c>
      <c r="HB274">
        <v>2.2973599999999998</v>
      </c>
      <c r="HC274">
        <v>40.3491</v>
      </c>
      <c r="HD274">
        <v>15.9795</v>
      </c>
      <c r="HE274">
        <v>18</v>
      </c>
      <c r="HF274">
        <v>679.423</v>
      </c>
      <c r="HG274">
        <v>748.85599999999999</v>
      </c>
      <c r="HH274">
        <v>30.999600000000001</v>
      </c>
      <c r="HI274">
        <v>33.447899999999997</v>
      </c>
      <c r="HJ274">
        <v>29.9999</v>
      </c>
      <c r="HK274">
        <v>33.4056</v>
      </c>
      <c r="HL274">
        <v>33.418300000000002</v>
      </c>
      <c r="HM274">
        <v>85.252600000000001</v>
      </c>
      <c r="HN274">
        <v>22.682400000000001</v>
      </c>
      <c r="HO274">
        <v>96.279899999999998</v>
      </c>
      <c r="HP274">
        <v>31</v>
      </c>
      <c r="HQ274">
        <v>1729.33</v>
      </c>
      <c r="HR274">
        <v>32.131700000000002</v>
      </c>
      <c r="HS274">
        <v>98.823599999999999</v>
      </c>
      <c r="HT274">
        <v>97.498199999999997</v>
      </c>
    </row>
    <row r="275" spans="1:228" x14ac:dyDescent="0.2">
      <c r="A275">
        <v>260</v>
      </c>
      <c r="B275">
        <v>1678134986.5999999</v>
      </c>
      <c r="C275">
        <v>1034</v>
      </c>
      <c r="D275" t="s">
        <v>879</v>
      </c>
      <c r="E275" t="s">
        <v>880</v>
      </c>
      <c r="F275">
        <v>4</v>
      </c>
      <c r="G275">
        <v>1678134984.2249999</v>
      </c>
      <c r="H275">
        <f t="shared" si="136"/>
        <v>2.0650295024430615E-3</v>
      </c>
      <c r="I275">
        <f t="shared" si="137"/>
        <v>2.0650295024430614</v>
      </c>
      <c r="J275">
        <f t="shared" si="138"/>
        <v>19.915357098066401</v>
      </c>
      <c r="K275">
        <f t="shared" si="139"/>
        <v>1688.49</v>
      </c>
      <c r="L275">
        <f t="shared" si="140"/>
        <v>1430.9839242753549</v>
      </c>
      <c r="M275">
        <f t="shared" si="141"/>
        <v>144.75158794260287</v>
      </c>
      <c r="N275">
        <f t="shared" si="142"/>
        <v>170.79968864707877</v>
      </c>
      <c r="O275">
        <f t="shared" si="143"/>
        <v>0.14739569531988289</v>
      </c>
      <c r="P275">
        <f t="shared" si="144"/>
        <v>2.7637324184098837</v>
      </c>
      <c r="Q275">
        <f t="shared" si="145"/>
        <v>0.1431637256332981</v>
      </c>
      <c r="R275">
        <f t="shared" si="146"/>
        <v>8.9847433214242142E-2</v>
      </c>
      <c r="S275">
        <f t="shared" si="147"/>
        <v>226.1335113610763</v>
      </c>
      <c r="T275">
        <f t="shared" si="148"/>
        <v>33.290977168402037</v>
      </c>
      <c r="U275">
        <f t="shared" si="149"/>
        <v>32.242762499999998</v>
      </c>
      <c r="V275">
        <f t="shared" si="150"/>
        <v>4.841088978239406</v>
      </c>
      <c r="W275">
        <f t="shared" si="151"/>
        <v>70.253381356924351</v>
      </c>
      <c r="X275">
        <f t="shared" si="152"/>
        <v>3.4417365287556891</v>
      </c>
      <c r="Y275">
        <f t="shared" si="153"/>
        <v>4.8990332739570874</v>
      </c>
      <c r="Z275">
        <f t="shared" si="154"/>
        <v>1.3993524494837168</v>
      </c>
      <c r="AA275">
        <f t="shared" si="155"/>
        <v>-91.067801057739004</v>
      </c>
      <c r="AB275">
        <f t="shared" si="156"/>
        <v>31.401400606282515</v>
      </c>
      <c r="AC275">
        <f t="shared" si="157"/>
        <v>2.58553316053144</v>
      </c>
      <c r="AD275">
        <f t="shared" si="158"/>
        <v>169.05264407015127</v>
      </c>
      <c r="AE275">
        <f t="shared" si="159"/>
        <v>30.672412618675292</v>
      </c>
      <c r="AF275">
        <f t="shared" si="160"/>
        <v>2.0701576166806732</v>
      </c>
      <c r="AG275">
        <f t="shared" si="161"/>
        <v>19.915357098066401</v>
      </c>
      <c r="AH275">
        <v>1776.956037021346</v>
      </c>
      <c r="AI275">
        <v>1751.2431515151511</v>
      </c>
      <c r="AJ275">
        <v>1.750309118847392</v>
      </c>
      <c r="AK275">
        <v>62.734653934625719</v>
      </c>
      <c r="AL275">
        <f t="shared" si="162"/>
        <v>2.0650295024430614</v>
      </c>
      <c r="AM275">
        <v>32.178556643146159</v>
      </c>
      <c r="AN275">
        <v>34.021645454545443</v>
      </c>
      <c r="AO275">
        <v>-2.9420942021390483E-4</v>
      </c>
      <c r="AP275">
        <v>100.3352754229541</v>
      </c>
      <c r="AQ275">
        <v>18</v>
      </c>
      <c r="AR275">
        <v>3</v>
      </c>
      <c r="AS275">
        <f t="shared" si="163"/>
        <v>1</v>
      </c>
      <c r="AT275">
        <f t="shared" si="164"/>
        <v>0</v>
      </c>
      <c r="AU275">
        <f t="shared" si="165"/>
        <v>47313.430364179425</v>
      </c>
      <c r="AV275">
        <f t="shared" si="166"/>
        <v>1200.0875000000001</v>
      </c>
      <c r="AW275">
        <f t="shared" si="167"/>
        <v>1026.0007260938221</v>
      </c>
      <c r="AX275">
        <f t="shared" si="168"/>
        <v>0.85493826582963495</v>
      </c>
      <c r="AY275">
        <f t="shared" si="169"/>
        <v>0.18843085305119525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1678134984.2249999</v>
      </c>
      <c r="BF275">
        <v>1688.49</v>
      </c>
      <c r="BG275">
        <v>1720.0287499999999</v>
      </c>
      <c r="BH275">
        <v>34.0242875</v>
      </c>
      <c r="BI275">
        <v>32.178437500000001</v>
      </c>
      <c r="BJ275">
        <v>1697.21</v>
      </c>
      <c r="BK275">
        <v>33.772599999999997</v>
      </c>
      <c r="BL275">
        <v>650.01662499999998</v>
      </c>
      <c r="BM275">
        <v>101.05525</v>
      </c>
      <c r="BN275">
        <v>0.100035875</v>
      </c>
      <c r="BO275">
        <v>32.453512500000002</v>
      </c>
      <c r="BP275">
        <v>32.242762499999998</v>
      </c>
      <c r="BQ275">
        <v>999.9</v>
      </c>
      <c r="BR275">
        <v>0</v>
      </c>
      <c r="BS275">
        <v>0</v>
      </c>
      <c r="BT275">
        <v>8988.5162500000006</v>
      </c>
      <c r="BU275">
        <v>0</v>
      </c>
      <c r="BV275">
        <v>82.260762499999998</v>
      </c>
      <c r="BW275">
        <v>-31.5401375</v>
      </c>
      <c r="BX275">
        <v>1747.9612500000001</v>
      </c>
      <c r="BY275">
        <v>1777.2175</v>
      </c>
      <c r="BZ275">
        <v>1.84583125</v>
      </c>
      <c r="CA275">
        <v>1720.0287499999999</v>
      </c>
      <c r="CB275">
        <v>32.178437500000001</v>
      </c>
      <c r="CC275">
        <v>3.4383312500000001</v>
      </c>
      <c r="CD275">
        <v>3.2518012500000002</v>
      </c>
      <c r="CE275">
        <v>26.318275</v>
      </c>
      <c r="CF275">
        <v>25.376750000000001</v>
      </c>
      <c r="CG275">
        <v>1200.0875000000001</v>
      </c>
      <c r="CH275">
        <v>0.49997475000000002</v>
      </c>
      <c r="CI275">
        <v>0.50002524999999998</v>
      </c>
      <c r="CJ275">
        <v>0</v>
      </c>
      <c r="CK275">
        <v>1114.4775</v>
      </c>
      <c r="CL275">
        <v>4.9990899999999998</v>
      </c>
      <c r="CM275">
        <v>12114.6625</v>
      </c>
      <c r="CN275">
        <v>9558.4462500000009</v>
      </c>
      <c r="CO275">
        <v>42.5</v>
      </c>
      <c r="CP275">
        <v>43.875</v>
      </c>
      <c r="CQ275">
        <v>43.25</v>
      </c>
      <c r="CR275">
        <v>43.061999999999998</v>
      </c>
      <c r="CS275">
        <v>43.811999999999998</v>
      </c>
      <c r="CT275">
        <v>597.51374999999996</v>
      </c>
      <c r="CU275">
        <v>597.57375000000002</v>
      </c>
      <c r="CV275">
        <v>0</v>
      </c>
      <c r="CW275">
        <v>1678135028.8</v>
      </c>
      <c r="CX275">
        <v>0</v>
      </c>
      <c r="CY275">
        <v>1678124978.5</v>
      </c>
      <c r="CZ275" t="s">
        <v>356</v>
      </c>
      <c r="DA275">
        <v>1678124978.5</v>
      </c>
      <c r="DB275">
        <v>1678124958</v>
      </c>
      <c r="DC275">
        <v>13</v>
      </c>
      <c r="DD275">
        <v>-0.20300000000000001</v>
      </c>
      <c r="DE275">
        <v>-1.0999999999999999E-2</v>
      </c>
      <c r="DF275">
        <v>-7.2679999999999998</v>
      </c>
      <c r="DG275">
        <v>0.23699999999999999</v>
      </c>
      <c r="DH275">
        <v>791</v>
      </c>
      <c r="DI275">
        <v>32</v>
      </c>
      <c r="DJ275">
        <v>0.03</v>
      </c>
      <c r="DK275">
        <v>7.0000000000000007E-2</v>
      </c>
      <c r="DL275">
        <v>-31.365024999999999</v>
      </c>
      <c r="DM275">
        <v>-1.3179399624764641</v>
      </c>
      <c r="DN275">
        <v>0.14478031245649389</v>
      </c>
      <c r="DO275">
        <v>0</v>
      </c>
      <c r="DP275">
        <v>1.8691115</v>
      </c>
      <c r="DQ275">
        <v>-0.18651309568480839</v>
      </c>
      <c r="DR275">
        <v>1.8169888765482301E-2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357</v>
      </c>
      <c r="EA275">
        <v>3.2963900000000002</v>
      </c>
      <c r="EB275">
        <v>2.6252499999999999</v>
      </c>
      <c r="EC275">
        <v>0.25776300000000002</v>
      </c>
      <c r="ED275">
        <v>0.2581</v>
      </c>
      <c r="EE275">
        <v>0.138934</v>
      </c>
      <c r="EF275">
        <v>0.13259799999999999</v>
      </c>
      <c r="EG275">
        <v>22356</v>
      </c>
      <c r="EH275">
        <v>22661.200000000001</v>
      </c>
      <c r="EI275">
        <v>28037.7</v>
      </c>
      <c r="EJ275">
        <v>29416</v>
      </c>
      <c r="EK275">
        <v>33246.5</v>
      </c>
      <c r="EL275">
        <v>35430.699999999997</v>
      </c>
      <c r="EM275">
        <v>39595</v>
      </c>
      <c r="EN275">
        <v>42043.199999999997</v>
      </c>
      <c r="EO275">
        <v>2.1892800000000001</v>
      </c>
      <c r="EP275">
        <v>2.1814800000000001</v>
      </c>
      <c r="EQ275">
        <v>0.11351</v>
      </c>
      <c r="ER275">
        <v>0</v>
      </c>
      <c r="ES275">
        <v>30.391999999999999</v>
      </c>
      <c r="ET275">
        <v>999.9</v>
      </c>
      <c r="EU275">
        <v>71</v>
      </c>
      <c r="EV275">
        <v>34.9</v>
      </c>
      <c r="EW275">
        <v>39.466299999999997</v>
      </c>
      <c r="EX275">
        <v>56.528300000000002</v>
      </c>
      <c r="EY275">
        <v>-3.6137800000000002</v>
      </c>
      <c r="EZ275">
        <v>2</v>
      </c>
      <c r="FA275">
        <v>0.47885899999999998</v>
      </c>
      <c r="FB275">
        <v>4.7954799999999999E-2</v>
      </c>
      <c r="FC275">
        <v>20.273399999999999</v>
      </c>
      <c r="FD275">
        <v>5.2183400000000004</v>
      </c>
      <c r="FE275">
        <v>12.008900000000001</v>
      </c>
      <c r="FF275">
        <v>4.9862500000000001</v>
      </c>
      <c r="FG275">
        <v>3.2844500000000001</v>
      </c>
      <c r="FH275">
        <v>9999</v>
      </c>
      <c r="FI275">
        <v>9999</v>
      </c>
      <c r="FJ275">
        <v>9999</v>
      </c>
      <c r="FK275">
        <v>999.9</v>
      </c>
      <c r="FL275">
        <v>1.8658600000000001</v>
      </c>
      <c r="FM275">
        <v>1.8623400000000001</v>
      </c>
      <c r="FN275">
        <v>1.86432</v>
      </c>
      <c r="FO275">
        <v>1.86046</v>
      </c>
      <c r="FP275">
        <v>1.86111</v>
      </c>
      <c r="FQ275">
        <v>1.8602799999999999</v>
      </c>
      <c r="FR275">
        <v>1.8620300000000001</v>
      </c>
      <c r="FS275">
        <v>1.8585799999999999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-8.73</v>
      </c>
      <c r="GH275">
        <v>0.25159999999999999</v>
      </c>
      <c r="GI275">
        <v>-4.6300871571038451</v>
      </c>
      <c r="GJ275">
        <v>-4.6782648166075668E-3</v>
      </c>
      <c r="GK275">
        <v>2.0645039605938809E-6</v>
      </c>
      <c r="GL275">
        <v>-4.2957140779123221E-10</v>
      </c>
      <c r="GM275">
        <v>-8.3289933805379121E-2</v>
      </c>
      <c r="GN275">
        <v>6.7050777095108757E-4</v>
      </c>
      <c r="GO275">
        <v>6.3862846072479287E-4</v>
      </c>
      <c r="GP275">
        <v>-1.0801389653900339E-5</v>
      </c>
      <c r="GQ275">
        <v>6</v>
      </c>
      <c r="GR275">
        <v>2074</v>
      </c>
      <c r="GS275">
        <v>4</v>
      </c>
      <c r="GT275">
        <v>34</v>
      </c>
      <c r="GU275">
        <v>166.8</v>
      </c>
      <c r="GV275">
        <v>167.1</v>
      </c>
      <c r="GW275">
        <v>4.2724599999999997</v>
      </c>
      <c r="GX275">
        <v>2.49512</v>
      </c>
      <c r="GY275">
        <v>2.04834</v>
      </c>
      <c r="GZ275">
        <v>2.6171899999999999</v>
      </c>
      <c r="HA275">
        <v>2.1972700000000001</v>
      </c>
      <c r="HB275">
        <v>2.3083499999999999</v>
      </c>
      <c r="HC275">
        <v>40.3491</v>
      </c>
      <c r="HD275">
        <v>15.9795</v>
      </c>
      <c r="HE275">
        <v>18</v>
      </c>
      <c r="HF275">
        <v>679.33399999999995</v>
      </c>
      <c r="HG275">
        <v>748.97299999999996</v>
      </c>
      <c r="HH275">
        <v>30.999500000000001</v>
      </c>
      <c r="HI275">
        <v>33.445300000000003</v>
      </c>
      <c r="HJ275">
        <v>29.999700000000001</v>
      </c>
      <c r="HK275">
        <v>33.402999999999999</v>
      </c>
      <c r="HL275">
        <v>33.416200000000003</v>
      </c>
      <c r="HM275">
        <v>85.483900000000006</v>
      </c>
      <c r="HN275">
        <v>22.682400000000001</v>
      </c>
      <c r="HO275">
        <v>96.279899999999998</v>
      </c>
      <c r="HP275">
        <v>31</v>
      </c>
      <c r="HQ275">
        <v>1736.01</v>
      </c>
      <c r="HR275">
        <v>32.131700000000002</v>
      </c>
      <c r="HS275">
        <v>98.824200000000005</v>
      </c>
      <c r="HT275">
        <v>97.496899999999997</v>
      </c>
    </row>
    <row r="276" spans="1:228" x14ac:dyDescent="0.2">
      <c r="A276">
        <v>261</v>
      </c>
      <c r="B276">
        <v>1678134990.5999999</v>
      </c>
      <c r="C276">
        <v>1038</v>
      </c>
      <c r="D276" t="s">
        <v>881</v>
      </c>
      <c r="E276" t="s">
        <v>882</v>
      </c>
      <c r="F276">
        <v>4</v>
      </c>
      <c r="G276">
        <v>1678134988.5999999</v>
      </c>
      <c r="H276">
        <f t="shared" si="136"/>
        <v>2.0637061155902533E-3</v>
      </c>
      <c r="I276">
        <f t="shared" si="137"/>
        <v>2.0637061155902532</v>
      </c>
      <c r="J276">
        <f t="shared" si="138"/>
        <v>20.280642657674225</v>
      </c>
      <c r="K276">
        <f t="shared" si="139"/>
        <v>1695.744285714286</v>
      </c>
      <c r="L276">
        <f t="shared" si="140"/>
        <v>1434.4794992663378</v>
      </c>
      <c r="M276">
        <f t="shared" si="141"/>
        <v>145.10909134714612</v>
      </c>
      <c r="N276">
        <f t="shared" si="142"/>
        <v>171.53811719370432</v>
      </c>
      <c r="O276">
        <f t="shared" si="143"/>
        <v>0.14762091873646371</v>
      </c>
      <c r="P276">
        <f t="shared" si="144"/>
        <v>2.7714686678037102</v>
      </c>
      <c r="Q276">
        <f t="shared" si="145"/>
        <v>0.14338768942621954</v>
      </c>
      <c r="R276">
        <f t="shared" si="146"/>
        <v>8.9987533189718902E-2</v>
      </c>
      <c r="S276">
        <f t="shared" si="147"/>
        <v>226.11125190598855</v>
      </c>
      <c r="T276">
        <f t="shared" si="148"/>
        <v>33.288399625122324</v>
      </c>
      <c r="U276">
        <f t="shared" si="149"/>
        <v>32.22974285714286</v>
      </c>
      <c r="V276">
        <f t="shared" si="150"/>
        <v>4.8375289635414465</v>
      </c>
      <c r="W276">
        <f t="shared" si="151"/>
        <v>70.244742263808973</v>
      </c>
      <c r="X276">
        <f t="shared" si="152"/>
        <v>3.4411888444629768</v>
      </c>
      <c r="Y276">
        <f t="shared" si="153"/>
        <v>4.8988561044744889</v>
      </c>
      <c r="Z276">
        <f t="shared" si="154"/>
        <v>1.3963401190784697</v>
      </c>
      <c r="AA276">
        <f t="shared" si="155"/>
        <v>-91.009439697530169</v>
      </c>
      <c r="AB276">
        <f t="shared" si="156"/>
        <v>33.338848950402834</v>
      </c>
      <c r="AC276">
        <f t="shared" si="157"/>
        <v>2.7372128829195446</v>
      </c>
      <c r="AD276">
        <f t="shared" si="158"/>
        <v>171.1778740417808</v>
      </c>
      <c r="AE276">
        <f t="shared" si="159"/>
        <v>30.628605498984278</v>
      </c>
      <c r="AF276">
        <f t="shared" si="160"/>
        <v>2.0662314637483572</v>
      </c>
      <c r="AG276">
        <f t="shared" si="161"/>
        <v>20.280642657674225</v>
      </c>
      <c r="AH276">
        <v>1783.7336651344349</v>
      </c>
      <c r="AI276">
        <v>1757.9655757575761</v>
      </c>
      <c r="AJ276">
        <v>1.6739594063964029</v>
      </c>
      <c r="AK276">
        <v>62.734653934625719</v>
      </c>
      <c r="AL276">
        <f t="shared" si="162"/>
        <v>2.0637061155902532</v>
      </c>
      <c r="AM276">
        <v>32.175927531762113</v>
      </c>
      <c r="AN276">
        <v>34.017074545454562</v>
      </c>
      <c r="AO276">
        <v>-1.7170710538623899E-4</v>
      </c>
      <c r="AP276">
        <v>100.3352754229541</v>
      </c>
      <c r="AQ276">
        <v>18</v>
      </c>
      <c r="AR276">
        <v>3</v>
      </c>
      <c r="AS276">
        <f t="shared" si="163"/>
        <v>1</v>
      </c>
      <c r="AT276">
        <f t="shared" si="164"/>
        <v>0</v>
      </c>
      <c r="AU276">
        <f t="shared" si="165"/>
        <v>47526.710060728779</v>
      </c>
      <c r="AV276">
        <f t="shared" si="166"/>
        <v>1199.9657142857141</v>
      </c>
      <c r="AW276">
        <f t="shared" si="167"/>
        <v>1025.8969636818592</v>
      </c>
      <c r="AX276">
        <f t="shared" si="168"/>
        <v>0.85493856321764139</v>
      </c>
      <c r="AY276">
        <f t="shared" si="169"/>
        <v>0.18843142701004792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1678134988.5999999</v>
      </c>
      <c r="BF276">
        <v>1695.744285714286</v>
      </c>
      <c r="BG276">
        <v>1727.25</v>
      </c>
      <c r="BH276">
        <v>34.017957142857142</v>
      </c>
      <c r="BI276">
        <v>32.175614285714289</v>
      </c>
      <c r="BJ276">
        <v>1704.475714285715</v>
      </c>
      <c r="BK276">
        <v>33.76631428571428</v>
      </c>
      <c r="BL276">
        <v>650.02314285714294</v>
      </c>
      <c r="BM276">
        <v>101.0582857142857</v>
      </c>
      <c r="BN276">
        <v>9.9724157142857137E-2</v>
      </c>
      <c r="BO276">
        <v>32.452871428571427</v>
      </c>
      <c r="BP276">
        <v>32.22974285714286</v>
      </c>
      <c r="BQ276">
        <v>999.89999999999986</v>
      </c>
      <c r="BR276">
        <v>0</v>
      </c>
      <c r="BS276">
        <v>0</v>
      </c>
      <c r="BT276">
        <v>9029.3757142857139</v>
      </c>
      <c r="BU276">
        <v>0</v>
      </c>
      <c r="BV276">
        <v>82.076700000000002</v>
      </c>
      <c r="BW276">
        <v>-31.50598571428571</v>
      </c>
      <c r="BX276">
        <v>1755.461428571429</v>
      </c>
      <c r="BY276">
        <v>1784.6728571428571</v>
      </c>
      <c r="BZ276">
        <v>1.8423528571428569</v>
      </c>
      <c r="CA276">
        <v>1727.25</v>
      </c>
      <c r="CB276">
        <v>32.175614285714289</v>
      </c>
      <c r="CC276">
        <v>3.4377900000000001</v>
      </c>
      <c r="CD276">
        <v>3.2516071428571429</v>
      </c>
      <c r="CE276">
        <v>26.3156</v>
      </c>
      <c r="CF276">
        <v>25.375714285714281</v>
      </c>
      <c r="CG276">
        <v>1199.9657142857141</v>
      </c>
      <c r="CH276">
        <v>0.49996699999999988</v>
      </c>
      <c r="CI276">
        <v>0.50003299999999995</v>
      </c>
      <c r="CJ276">
        <v>0</v>
      </c>
      <c r="CK276">
        <v>1114.47</v>
      </c>
      <c r="CL276">
        <v>4.9990899999999998</v>
      </c>
      <c r="CM276">
        <v>12112.9</v>
      </c>
      <c r="CN276">
        <v>9557.4685714285715</v>
      </c>
      <c r="CO276">
        <v>42.5</v>
      </c>
      <c r="CP276">
        <v>43.875</v>
      </c>
      <c r="CQ276">
        <v>43.25</v>
      </c>
      <c r="CR276">
        <v>43.061999999999998</v>
      </c>
      <c r="CS276">
        <v>43.758857142857153</v>
      </c>
      <c r="CT276">
        <v>597.44142857142845</v>
      </c>
      <c r="CU276">
        <v>597.52571428571423</v>
      </c>
      <c r="CV276">
        <v>0</v>
      </c>
      <c r="CW276">
        <v>1678135033</v>
      </c>
      <c r="CX276">
        <v>0</v>
      </c>
      <c r="CY276">
        <v>1678124978.5</v>
      </c>
      <c r="CZ276" t="s">
        <v>356</v>
      </c>
      <c r="DA276">
        <v>1678124978.5</v>
      </c>
      <c r="DB276">
        <v>1678124958</v>
      </c>
      <c r="DC276">
        <v>13</v>
      </c>
      <c r="DD276">
        <v>-0.20300000000000001</v>
      </c>
      <c r="DE276">
        <v>-1.0999999999999999E-2</v>
      </c>
      <c r="DF276">
        <v>-7.2679999999999998</v>
      </c>
      <c r="DG276">
        <v>0.23699999999999999</v>
      </c>
      <c r="DH276">
        <v>791</v>
      </c>
      <c r="DI276">
        <v>32</v>
      </c>
      <c r="DJ276">
        <v>0.03</v>
      </c>
      <c r="DK276">
        <v>7.0000000000000007E-2</v>
      </c>
      <c r="DL276">
        <v>-31.407025000000001</v>
      </c>
      <c r="DM276">
        <v>-1.06755872420251</v>
      </c>
      <c r="DN276">
        <v>0.12549123425562431</v>
      </c>
      <c r="DO276">
        <v>0</v>
      </c>
      <c r="DP276">
        <v>1.86104625</v>
      </c>
      <c r="DQ276">
        <v>-0.163382251407133</v>
      </c>
      <c r="DR276">
        <v>1.605699422175582E-2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3.2964099999999998</v>
      </c>
      <c r="EB276">
        <v>2.6252499999999999</v>
      </c>
      <c r="EC276">
        <v>0.25835200000000003</v>
      </c>
      <c r="ED276">
        <v>0.258689</v>
      </c>
      <c r="EE276">
        <v>0.138929</v>
      </c>
      <c r="EF276">
        <v>0.13259899999999999</v>
      </c>
      <c r="EG276">
        <v>22338.6</v>
      </c>
      <c r="EH276">
        <v>22643.200000000001</v>
      </c>
      <c r="EI276">
        <v>28038.2</v>
      </c>
      <c r="EJ276">
        <v>29416</v>
      </c>
      <c r="EK276">
        <v>33247.5</v>
      </c>
      <c r="EL276">
        <v>35430.699999999997</v>
      </c>
      <c r="EM276">
        <v>39595.9</v>
      </c>
      <c r="EN276">
        <v>42043.199999999997</v>
      </c>
      <c r="EO276">
        <v>2.1894200000000001</v>
      </c>
      <c r="EP276">
        <v>2.1814499999999999</v>
      </c>
      <c r="EQ276">
        <v>0.11351</v>
      </c>
      <c r="ER276">
        <v>0</v>
      </c>
      <c r="ES276">
        <v>30.385100000000001</v>
      </c>
      <c r="ET276">
        <v>999.9</v>
      </c>
      <c r="EU276">
        <v>71</v>
      </c>
      <c r="EV276">
        <v>34.9</v>
      </c>
      <c r="EW276">
        <v>39.470199999999998</v>
      </c>
      <c r="EX276">
        <v>56.708300000000001</v>
      </c>
      <c r="EY276">
        <v>-3.5857399999999999</v>
      </c>
      <c r="EZ276">
        <v>2</v>
      </c>
      <c r="FA276">
        <v>0.47854400000000002</v>
      </c>
      <c r="FB276">
        <v>4.5931399999999997E-2</v>
      </c>
      <c r="FC276">
        <v>20.273599999999998</v>
      </c>
      <c r="FD276">
        <v>5.2193899999999998</v>
      </c>
      <c r="FE276">
        <v>12.009399999999999</v>
      </c>
      <c r="FF276">
        <v>4.9866000000000001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1.8623400000000001</v>
      </c>
      <c r="FN276">
        <v>1.86433</v>
      </c>
      <c r="FO276">
        <v>1.8604499999999999</v>
      </c>
      <c r="FP276">
        <v>1.86113</v>
      </c>
      <c r="FQ276">
        <v>1.8602700000000001</v>
      </c>
      <c r="FR276">
        <v>1.8620300000000001</v>
      </c>
      <c r="FS276">
        <v>1.8585700000000001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-8.74</v>
      </c>
      <c r="GH276">
        <v>0.25169999999999998</v>
      </c>
      <c r="GI276">
        <v>-4.6300871571038451</v>
      </c>
      <c r="GJ276">
        <v>-4.6782648166075668E-3</v>
      </c>
      <c r="GK276">
        <v>2.0645039605938809E-6</v>
      </c>
      <c r="GL276">
        <v>-4.2957140779123221E-10</v>
      </c>
      <c r="GM276">
        <v>-8.3289933805379121E-2</v>
      </c>
      <c r="GN276">
        <v>6.7050777095108757E-4</v>
      </c>
      <c r="GO276">
        <v>6.3862846072479287E-4</v>
      </c>
      <c r="GP276">
        <v>-1.0801389653900339E-5</v>
      </c>
      <c r="GQ276">
        <v>6</v>
      </c>
      <c r="GR276">
        <v>2074</v>
      </c>
      <c r="GS276">
        <v>4</v>
      </c>
      <c r="GT276">
        <v>34</v>
      </c>
      <c r="GU276">
        <v>166.9</v>
      </c>
      <c r="GV276">
        <v>167.2</v>
      </c>
      <c r="GW276">
        <v>4.2858900000000002</v>
      </c>
      <c r="GX276">
        <v>2.5</v>
      </c>
      <c r="GY276">
        <v>2.04834</v>
      </c>
      <c r="GZ276">
        <v>2.6171899999999999</v>
      </c>
      <c r="HA276">
        <v>2.1972700000000001</v>
      </c>
      <c r="HB276">
        <v>2.2509800000000002</v>
      </c>
      <c r="HC276">
        <v>40.323700000000002</v>
      </c>
      <c r="HD276">
        <v>15.962</v>
      </c>
      <c r="HE276">
        <v>18</v>
      </c>
      <c r="HF276">
        <v>679.44100000000003</v>
      </c>
      <c r="HG276">
        <v>748.93499999999995</v>
      </c>
      <c r="HH276">
        <v>30.999500000000001</v>
      </c>
      <c r="HI276">
        <v>33.442900000000002</v>
      </c>
      <c r="HJ276">
        <v>29.9998</v>
      </c>
      <c r="HK276">
        <v>33.401600000000002</v>
      </c>
      <c r="HL276">
        <v>33.414999999999999</v>
      </c>
      <c r="HM276">
        <v>85.742099999999994</v>
      </c>
      <c r="HN276">
        <v>22.682400000000001</v>
      </c>
      <c r="HO276">
        <v>96.279899999999998</v>
      </c>
      <c r="HP276">
        <v>31</v>
      </c>
      <c r="HQ276">
        <v>1742.72</v>
      </c>
      <c r="HR276">
        <v>32.131700000000002</v>
      </c>
      <c r="HS276">
        <v>98.826099999999997</v>
      </c>
      <c r="HT276">
        <v>97.496899999999997</v>
      </c>
    </row>
    <row r="277" spans="1:228" x14ac:dyDescent="0.2">
      <c r="A277">
        <v>262</v>
      </c>
      <c r="B277">
        <v>1678134994.5999999</v>
      </c>
      <c r="C277">
        <v>1042</v>
      </c>
      <c r="D277" t="s">
        <v>883</v>
      </c>
      <c r="E277" t="s">
        <v>884</v>
      </c>
      <c r="F277">
        <v>4</v>
      </c>
      <c r="G277">
        <v>1678134992.2874999</v>
      </c>
      <c r="H277">
        <f t="shared" si="136"/>
        <v>2.0593875091220746E-3</v>
      </c>
      <c r="I277">
        <f t="shared" si="137"/>
        <v>2.0593875091220744</v>
      </c>
      <c r="J277">
        <f t="shared" si="138"/>
        <v>20.159995353766778</v>
      </c>
      <c r="K277">
        <f t="shared" si="139"/>
        <v>1701.79375</v>
      </c>
      <c r="L277">
        <f t="shared" si="140"/>
        <v>1441.3700208637126</v>
      </c>
      <c r="M277">
        <f t="shared" si="141"/>
        <v>145.80962936904714</v>
      </c>
      <c r="N277">
        <f t="shared" si="142"/>
        <v>172.1542090915483</v>
      </c>
      <c r="O277">
        <f t="shared" si="143"/>
        <v>0.14738531593131859</v>
      </c>
      <c r="P277">
        <f t="shared" si="144"/>
        <v>2.7622708748168856</v>
      </c>
      <c r="Q277">
        <f t="shared" si="145"/>
        <v>0.14315176340814023</v>
      </c>
      <c r="R277">
        <f t="shared" si="146"/>
        <v>8.9840090746660037E-2</v>
      </c>
      <c r="S277">
        <f t="shared" si="147"/>
        <v>226.11030369727837</v>
      </c>
      <c r="T277">
        <f t="shared" si="148"/>
        <v>33.289100862144586</v>
      </c>
      <c r="U277">
        <f t="shared" si="149"/>
        <v>32.226425000000013</v>
      </c>
      <c r="V277">
        <f t="shared" si="150"/>
        <v>4.8366221125963538</v>
      </c>
      <c r="W277">
        <f t="shared" si="151"/>
        <v>70.250177533506573</v>
      </c>
      <c r="X277">
        <f t="shared" si="152"/>
        <v>3.4408637101142494</v>
      </c>
      <c r="Y277">
        <f t="shared" si="153"/>
        <v>4.8980142555128667</v>
      </c>
      <c r="Z277">
        <f t="shared" si="154"/>
        <v>1.3957584024821044</v>
      </c>
      <c r="AA277">
        <f t="shared" si="155"/>
        <v>-90.818989152283493</v>
      </c>
      <c r="AB277">
        <f t="shared" si="156"/>
        <v>33.268626889856378</v>
      </c>
      <c r="AC277">
        <f t="shared" si="157"/>
        <v>2.7404569317321732</v>
      </c>
      <c r="AD277">
        <f t="shared" si="158"/>
        <v>171.30039836658341</v>
      </c>
      <c r="AE277">
        <f t="shared" si="159"/>
        <v>30.70460026615569</v>
      </c>
      <c r="AF277">
        <f t="shared" si="160"/>
        <v>2.0653172048184034</v>
      </c>
      <c r="AG277">
        <f t="shared" si="161"/>
        <v>20.159995353766778</v>
      </c>
      <c r="AH277">
        <v>1790.574911882152</v>
      </c>
      <c r="AI277">
        <v>1764.805454545454</v>
      </c>
      <c r="AJ277">
        <v>1.703931102225541</v>
      </c>
      <c r="AK277">
        <v>62.734653934625719</v>
      </c>
      <c r="AL277">
        <f t="shared" si="162"/>
        <v>2.0593875091220744</v>
      </c>
      <c r="AM277">
        <v>32.17267104216468</v>
      </c>
      <c r="AN277">
        <v>34.00974545454546</v>
      </c>
      <c r="AO277">
        <v>-1.1871867890660149E-4</v>
      </c>
      <c r="AP277">
        <v>100.3352754229541</v>
      </c>
      <c r="AQ277">
        <v>18</v>
      </c>
      <c r="AR277">
        <v>3</v>
      </c>
      <c r="AS277">
        <f t="shared" si="163"/>
        <v>1</v>
      </c>
      <c r="AT277">
        <f t="shared" si="164"/>
        <v>0</v>
      </c>
      <c r="AU277">
        <f t="shared" si="165"/>
        <v>47273.799949679749</v>
      </c>
      <c r="AV277">
        <f t="shared" si="166"/>
        <v>1199.96</v>
      </c>
      <c r="AW277">
        <f t="shared" si="167"/>
        <v>1025.8921449208694</v>
      </c>
      <c r="AX277">
        <f t="shared" si="168"/>
        <v>0.85493861872134858</v>
      </c>
      <c r="AY277">
        <f t="shared" si="169"/>
        <v>0.18843153413220304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1678134992.2874999</v>
      </c>
      <c r="BF277">
        <v>1701.79375</v>
      </c>
      <c r="BG277">
        <v>1733.3812499999999</v>
      </c>
      <c r="BH277">
        <v>34.013925</v>
      </c>
      <c r="BI277">
        <v>32.1723</v>
      </c>
      <c r="BJ277">
        <v>1710.5350000000001</v>
      </c>
      <c r="BK277">
        <v>33.762300000000003</v>
      </c>
      <c r="BL277">
        <v>649.99150000000009</v>
      </c>
      <c r="BM277">
        <v>101.06025</v>
      </c>
      <c r="BN277">
        <v>0.10019267499999999</v>
      </c>
      <c r="BO277">
        <v>32.449824999999997</v>
      </c>
      <c r="BP277">
        <v>32.226425000000013</v>
      </c>
      <c r="BQ277">
        <v>999.9</v>
      </c>
      <c r="BR277">
        <v>0</v>
      </c>
      <c r="BS277">
        <v>0</v>
      </c>
      <c r="BT277">
        <v>8980.3137499999993</v>
      </c>
      <c r="BU277">
        <v>0</v>
      </c>
      <c r="BV277">
        <v>81.849737500000003</v>
      </c>
      <c r="BW277">
        <v>-31.586974999999999</v>
      </c>
      <c r="BX277">
        <v>1761.7175</v>
      </c>
      <c r="BY277">
        <v>1791</v>
      </c>
      <c r="BZ277">
        <v>1.8416125000000001</v>
      </c>
      <c r="CA277">
        <v>1733.3812499999999</v>
      </c>
      <c r="CB277">
        <v>32.1723</v>
      </c>
      <c r="CC277">
        <v>3.4374562499999999</v>
      </c>
      <c r="CD277">
        <v>3.2513424999999998</v>
      </c>
      <c r="CE277">
        <v>26.313962499999999</v>
      </c>
      <c r="CF277">
        <v>25.374375000000001</v>
      </c>
      <c r="CG277">
        <v>1199.96</v>
      </c>
      <c r="CH277">
        <v>0.49996462499999988</v>
      </c>
      <c r="CI277">
        <v>0.50003537499999995</v>
      </c>
      <c r="CJ277">
        <v>0</v>
      </c>
      <c r="CK277">
        <v>1114.4649999999999</v>
      </c>
      <c r="CL277">
        <v>4.9990899999999998</v>
      </c>
      <c r="CM277">
        <v>12112.125</v>
      </c>
      <c r="CN277">
        <v>9557.4050000000007</v>
      </c>
      <c r="CO277">
        <v>42.5</v>
      </c>
      <c r="CP277">
        <v>43.875</v>
      </c>
      <c r="CQ277">
        <v>43.25</v>
      </c>
      <c r="CR277">
        <v>43.061999999999998</v>
      </c>
      <c r="CS277">
        <v>43.780999999999999</v>
      </c>
      <c r="CT277">
        <v>597.43624999999997</v>
      </c>
      <c r="CU277">
        <v>597.52499999999998</v>
      </c>
      <c r="CV277">
        <v>0</v>
      </c>
      <c r="CW277">
        <v>1678135036.5999999</v>
      </c>
      <c r="CX277">
        <v>0</v>
      </c>
      <c r="CY277">
        <v>1678124978.5</v>
      </c>
      <c r="CZ277" t="s">
        <v>356</v>
      </c>
      <c r="DA277">
        <v>1678124978.5</v>
      </c>
      <c r="DB277">
        <v>1678124958</v>
      </c>
      <c r="DC277">
        <v>13</v>
      </c>
      <c r="DD277">
        <v>-0.20300000000000001</v>
      </c>
      <c r="DE277">
        <v>-1.0999999999999999E-2</v>
      </c>
      <c r="DF277">
        <v>-7.2679999999999998</v>
      </c>
      <c r="DG277">
        <v>0.23699999999999999</v>
      </c>
      <c r="DH277">
        <v>791</v>
      </c>
      <c r="DI277">
        <v>32</v>
      </c>
      <c r="DJ277">
        <v>0.03</v>
      </c>
      <c r="DK277">
        <v>7.0000000000000007E-2</v>
      </c>
      <c r="DL277">
        <v>-31.468237500000001</v>
      </c>
      <c r="DM277">
        <v>-0.83031332082537512</v>
      </c>
      <c r="DN277">
        <v>0.10752271547793971</v>
      </c>
      <c r="DO277">
        <v>0</v>
      </c>
      <c r="DP277">
        <v>1.8522782499999999</v>
      </c>
      <c r="DQ277">
        <v>-0.1080894934334002</v>
      </c>
      <c r="DR277">
        <v>1.1078396970568449E-2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3.2963800000000001</v>
      </c>
      <c r="EB277">
        <v>2.6253600000000001</v>
      </c>
      <c r="EC277">
        <v>0.258938</v>
      </c>
      <c r="ED277">
        <v>0.25928099999999998</v>
      </c>
      <c r="EE277">
        <v>0.13891300000000001</v>
      </c>
      <c r="EF277">
        <v>0.13258700000000001</v>
      </c>
      <c r="EG277">
        <v>22320.6</v>
      </c>
      <c r="EH277">
        <v>22625.5</v>
      </c>
      <c r="EI277">
        <v>28037.8</v>
      </c>
      <c r="EJ277">
        <v>29416.6</v>
      </c>
      <c r="EK277">
        <v>33248</v>
      </c>
      <c r="EL277">
        <v>35431.800000000003</v>
      </c>
      <c r="EM277">
        <v>39595.599999999999</v>
      </c>
      <c r="EN277">
        <v>42043.9</v>
      </c>
      <c r="EO277">
        <v>2.1894999999999998</v>
      </c>
      <c r="EP277">
        <v>2.1816</v>
      </c>
      <c r="EQ277">
        <v>0.11342000000000001</v>
      </c>
      <c r="ER277">
        <v>0</v>
      </c>
      <c r="ES277">
        <v>30.379899999999999</v>
      </c>
      <c r="ET277">
        <v>999.9</v>
      </c>
      <c r="EU277">
        <v>71</v>
      </c>
      <c r="EV277">
        <v>34.9</v>
      </c>
      <c r="EW277">
        <v>39.459699999999998</v>
      </c>
      <c r="EX277">
        <v>56.558300000000003</v>
      </c>
      <c r="EY277">
        <v>-3.5096099999999999</v>
      </c>
      <c r="EZ277">
        <v>2</v>
      </c>
      <c r="FA277">
        <v>0.478356</v>
      </c>
      <c r="FB277">
        <v>4.37337E-2</v>
      </c>
      <c r="FC277">
        <v>20.273299999999999</v>
      </c>
      <c r="FD277">
        <v>5.2184900000000001</v>
      </c>
      <c r="FE277">
        <v>12.009399999999999</v>
      </c>
      <c r="FF277">
        <v>4.9865000000000004</v>
      </c>
      <c r="FG277">
        <v>3.2845</v>
      </c>
      <c r="FH277">
        <v>9999</v>
      </c>
      <c r="FI277">
        <v>9999</v>
      </c>
      <c r="FJ277">
        <v>9999</v>
      </c>
      <c r="FK277">
        <v>999.9</v>
      </c>
      <c r="FL277">
        <v>1.8658600000000001</v>
      </c>
      <c r="FM277">
        <v>1.8623400000000001</v>
      </c>
      <c r="FN277">
        <v>1.86432</v>
      </c>
      <c r="FO277">
        <v>1.8604499999999999</v>
      </c>
      <c r="FP277">
        <v>1.86113</v>
      </c>
      <c r="FQ277">
        <v>1.86026</v>
      </c>
      <c r="FR277">
        <v>1.8620300000000001</v>
      </c>
      <c r="FS277">
        <v>1.8585799999999999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-8.75</v>
      </c>
      <c r="GH277">
        <v>0.25159999999999999</v>
      </c>
      <c r="GI277">
        <v>-4.6300871571038451</v>
      </c>
      <c r="GJ277">
        <v>-4.6782648166075668E-3</v>
      </c>
      <c r="GK277">
        <v>2.0645039605938809E-6</v>
      </c>
      <c r="GL277">
        <v>-4.2957140779123221E-10</v>
      </c>
      <c r="GM277">
        <v>-8.3289933805379121E-2</v>
      </c>
      <c r="GN277">
        <v>6.7050777095108757E-4</v>
      </c>
      <c r="GO277">
        <v>6.3862846072479287E-4</v>
      </c>
      <c r="GP277">
        <v>-1.0801389653900339E-5</v>
      </c>
      <c r="GQ277">
        <v>6</v>
      </c>
      <c r="GR277">
        <v>2074</v>
      </c>
      <c r="GS277">
        <v>4</v>
      </c>
      <c r="GT277">
        <v>34</v>
      </c>
      <c r="GU277">
        <v>166.9</v>
      </c>
      <c r="GV277">
        <v>167.3</v>
      </c>
      <c r="GW277">
        <v>4.2980999999999998</v>
      </c>
      <c r="GX277">
        <v>2.50244</v>
      </c>
      <c r="GY277">
        <v>2.04834</v>
      </c>
      <c r="GZ277">
        <v>2.6171899999999999</v>
      </c>
      <c r="HA277">
        <v>2.1972700000000001</v>
      </c>
      <c r="HB277">
        <v>2.2766099999999998</v>
      </c>
      <c r="HC277">
        <v>40.323700000000002</v>
      </c>
      <c r="HD277">
        <v>15.962</v>
      </c>
      <c r="HE277">
        <v>18</v>
      </c>
      <c r="HF277">
        <v>679.48299999999995</v>
      </c>
      <c r="HG277">
        <v>749.05700000000002</v>
      </c>
      <c r="HH277">
        <v>30.999400000000001</v>
      </c>
      <c r="HI277">
        <v>33.440100000000001</v>
      </c>
      <c r="HJ277">
        <v>29.999700000000001</v>
      </c>
      <c r="HK277">
        <v>33.399900000000002</v>
      </c>
      <c r="HL277">
        <v>33.413200000000003</v>
      </c>
      <c r="HM277">
        <v>85.993600000000001</v>
      </c>
      <c r="HN277">
        <v>22.682400000000001</v>
      </c>
      <c r="HO277">
        <v>96.279899999999998</v>
      </c>
      <c r="HP277">
        <v>31</v>
      </c>
      <c r="HQ277">
        <v>1749.43</v>
      </c>
      <c r="HR277">
        <v>32.131700000000002</v>
      </c>
      <c r="HS277">
        <v>98.825299999999999</v>
      </c>
      <c r="HT277">
        <v>97.498699999999999</v>
      </c>
    </row>
    <row r="278" spans="1:228" x14ac:dyDescent="0.2">
      <c r="A278">
        <v>263</v>
      </c>
      <c r="B278">
        <v>1678134998.5999999</v>
      </c>
      <c r="C278">
        <v>1046</v>
      </c>
      <c r="D278" t="s">
        <v>885</v>
      </c>
      <c r="E278" t="s">
        <v>886</v>
      </c>
      <c r="F278">
        <v>4</v>
      </c>
      <c r="G278">
        <v>1678134996.5999999</v>
      </c>
      <c r="H278">
        <f t="shared" si="136"/>
        <v>2.063965301526173E-3</v>
      </c>
      <c r="I278">
        <f t="shared" si="137"/>
        <v>2.063965301526173</v>
      </c>
      <c r="J278">
        <f t="shared" si="138"/>
        <v>19.977603477668847</v>
      </c>
      <c r="K278">
        <f t="shared" si="139"/>
        <v>1709.0442857142859</v>
      </c>
      <c r="L278">
        <f t="shared" si="140"/>
        <v>1451.1114015976214</v>
      </c>
      <c r="M278">
        <f t="shared" si="141"/>
        <v>146.79603769384218</v>
      </c>
      <c r="N278">
        <f t="shared" si="142"/>
        <v>172.88881412546891</v>
      </c>
      <c r="O278">
        <f t="shared" si="143"/>
        <v>0.14780804298066549</v>
      </c>
      <c r="P278">
        <f t="shared" si="144"/>
        <v>2.7685130095904551</v>
      </c>
      <c r="Q278">
        <f t="shared" si="145"/>
        <v>0.14355985041169714</v>
      </c>
      <c r="R278">
        <f t="shared" si="146"/>
        <v>9.0096419463033456E-2</v>
      </c>
      <c r="S278">
        <f t="shared" si="147"/>
        <v>226.13162233517946</v>
      </c>
      <c r="T278">
        <f t="shared" si="148"/>
        <v>33.284296562880563</v>
      </c>
      <c r="U278">
        <f t="shared" si="149"/>
        <v>32.221757142857143</v>
      </c>
      <c r="V278">
        <f t="shared" si="150"/>
        <v>4.8353465244014293</v>
      </c>
      <c r="W278">
        <f t="shared" si="151"/>
        <v>70.249215291977237</v>
      </c>
      <c r="X278">
        <f t="shared" si="152"/>
        <v>3.4404401588592415</v>
      </c>
      <c r="Y278">
        <f t="shared" si="153"/>
        <v>4.8974784195947514</v>
      </c>
      <c r="Z278">
        <f t="shared" si="154"/>
        <v>1.3949063655421878</v>
      </c>
      <c r="AA278">
        <f t="shared" si="155"/>
        <v>-91.020869797304229</v>
      </c>
      <c r="AB278">
        <f t="shared" si="156"/>
        <v>33.751062648883156</v>
      </c>
      <c r="AC278">
        <f t="shared" si="157"/>
        <v>2.7738384024679887</v>
      </c>
      <c r="AD278">
        <f t="shared" si="158"/>
        <v>171.63565358922639</v>
      </c>
      <c r="AE278">
        <f t="shared" si="159"/>
        <v>30.729917832021155</v>
      </c>
      <c r="AF278">
        <f t="shared" si="160"/>
        <v>2.0646200348557007</v>
      </c>
      <c r="AG278">
        <f t="shared" si="161"/>
        <v>19.977603477668847</v>
      </c>
      <c r="AH278">
        <v>1797.585082989078</v>
      </c>
      <c r="AI278">
        <v>1771.828242424242</v>
      </c>
      <c r="AJ278">
        <v>1.7464104308553621</v>
      </c>
      <c r="AK278">
        <v>62.734653934625719</v>
      </c>
      <c r="AL278">
        <f t="shared" si="162"/>
        <v>2.063965301526173</v>
      </c>
      <c r="AM278">
        <v>32.168938851595627</v>
      </c>
      <c r="AN278">
        <v>34.00928484848486</v>
      </c>
      <c r="AO278">
        <v>-7.1060158643594708E-6</v>
      </c>
      <c r="AP278">
        <v>100.3352754229541</v>
      </c>
      <c r="AQ278">
        <v>18</v>
      </c>
      <c r="AR278">
        <v>3</v>
      </c>
      <c r="AS278">
        <f t="shared" si="163"/>
        <v>1</v>
      </c>
      <c r="AT278">
        <f t="shared" si="164"/>
        <v>0</v>
      </c>
      <c r="AU278">
        <f t="shared" si="165"/>
        <v>47446.030674483933</v>
      </c>
      <c r="AV278">
        <f t="shared" si="166"/>
        <v>1200.081428571428</v>
      </c>
      <c r="AW278">
        <f t="shared" si="167"/>
        <v>1025.9951493964656</v>
      </c>
      <c r="AX278">
        <f t="shared" si="168"/>
        <v>0.8549379441841759</v>
      </c>
      <c r="AY278">
        <f t="shared" si="169"/>
        <v>0.18843023227545952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1678134996.5999999</v>
      </c>
      <c r="BF278">
        <v>1709.0442857142859</v>
      </c>
      <c r="BG278">
        <v>1740.665714285715</v>
      </c>
      <c r="BH278">
        <v>34.009514285714282</v>
      </c>
      <c r="BI278">
        <v>32.168628571428577</v>
      </c>
      <c r="BJ278">
        <v>1717.7971428571429</v>
      </c>
      <c r="BK278">
        <v>33.757928571428572</v>
      </c>
      <c r="BL278">
        <v>650.03600000000006</v>
      </c>
      <c r="BM278">
        <v>101.0611428571429</v>
      </c>
      <c r="BN278">
        <v>9.9965471428571415E-2</v>
      </c>
      <c r="BO278">
        <v>32.447885714285711</v>
      </c>
      <c r="BP278">
        <v>32.221757142857143</v>
      </c>
      <c r="BQ278">
        <v>999.89999999999986</v>
      </c>
      <c r="BR278">
        <v>0</v>
      </c>
      <c r="BS278">
        <v>0</v>
      </c>
      <c r="BT278">
        <v>9013.3942857142847</v>
      </c>
      <c r="BU278">
        <v>0</v>
      </c>
      <c r="BV278">
        <v>81.557071428571433</v>
      </c>
      <c r="BW278">
        <v>-31.62301428571428</v>
      </c>
      <c r="BX278">
        <v>1769.214285714286</v>
      </c>
      <c r="BY278">
        <v>1798.522857142857</v>
      </c>
      <c r="BZ278">
        <v>1.840911428571429</v>
      </c>
      <c r="CA278">
        <v>1740.665714285715</v>
      </c>
      <c r="CB278">
        <v>32.168628571428577</v>
      </c>
      <c r="CC278">
        <v>3.4370442857142862</v>
      </c>
      <c r="CD278">
        <v>3.2509985714285712</v>
      </c>
      <c r="CE278">
        <v>26.31192857142857</v>
      </c>
      <c r="CF278">
        <v>25.372599999999998</v>
      </c>
      <c r="CG278">
        <v>1200.081428571428</v>
      </c>
      <c r="CH278">
        <v>0.49998700000000001</v>
      </c>
      <c r="CI278">
        <v>0.50001300000000004</v>
      </c>
      <c r="CJ278">
        <v>0</v>
      </c>
      <c r="CK278">
        <v>1114.3542857142861</v>
      </c>
      <c r="CL278">
        <v>4.9990899999999998</v>
      </c>
      <c r="CM278">
        <v>12112.71428571429</v>
      </c>
      <c r="CN278">
        <v>9558.4671428571419</v>
      </c>
      <c r="CO278">
        <v>42.5</v>
      </c>
      <c r="CP278">
        <v>43.875</v>
      </c>
      <c r="CQ278">
        <v>43.25</v>
      </c>
      <c r="CR278">
        <v>43.061999999999998</v>
      </c>
      <c r="CS278">
        <v>43.75</v>
      </c>
      <c r="CT278">
        <v>597.52428571428572</v>
      </c>
      <c r="CU278">
        <v>597.55857142857144</v>
      </c>
      <c r="CV278">
        <v>0</v>
      </c>
      <c r="CW278">
        <v>1678135040.8</v>
      </c>
      <c r="CX278">
        <v>0</v>
      </c>
      <c r="CY278">
        <v>1678124978.5</v>
      </c>
      <c r="CZ278" t="s">
        <v>356</v>
      </c>
      <c r="DA278">
        <v>1678124978.5</v>
      </c>
      <c r="DB278">
        <v>1678124958</v>
      </c>
      <c r="DC278">
        <v>13</v>
      </c>
      <c r="DD278">
        <v>-0.20300000000000001</v>
      </c>
      <c r="DE278">
        <v>-1.0999999999999999E-2</v>
      </c>
      <c r="DF278">
        <v>-7.2679999999999998</v>
      </c>
      <c r="DG278">
        <v>0.23699999999999999</v>
      </c>
      <c r="DH278">
        <v>791</v>
      </c>
      <c r="DI278">
        <v>32</v>
      </c>
      <c r="DJ278">
        <v>0.03</v>
      </c>
      <c r="DK278">
        <v>7.0000000000000007E-2</v>
      </c>
      <c r="DL278">
        <v>-31.536236585365859</v>
      </c>
      <c r="DM278">
        <v>-0.57439860627187977</v>
      </c>
      <c r="DN278">
        <v>8.1941510240752885E-2</v>
      </c>
      <c r="DO278">
        <v>0</v>
      </c>
      <c r="DP278">
        <v>1.8462404878048779</v>
      </c>
      <c r="DQ278">
        <v>-6.1591567944247451E-2</v>
      </c>
      <c r="DR278">
        <v>7.1059353244465294E-3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371</v>
      </c>
      <c r="EA278">
        <v>3.2966099999999998</v>
      </c>
      <c r="EB278">
        <v>2.6252800000000001</v>
      </c>
      <c r="EC278">
        <v>0.25952700000000001</v>
      </c>
      <c r="ED278">
        <v>0.25986199999999998</v>
      </c>
      <c r="EE278">
        <v>0.13891000000000001</v>
      </c>
      <c r="EF278">
        <v>0.13258</v>
      </c>
      <c r="EG278">
        <v>22302.400000000001</v>
      </c>
      <c r="EH278">
        <v>22607.8</v>
      </c>
      <c r="EI278">
        <v>28037.3</v>
      </c>
      <c r="EJ278">
        <v>29416.799999999999</v>
      </c>
      <c r="EK278">
        <v>33248.1</v>
      </c>
      <c r="EL278">
        <v>35432.199999999997</v>
      </c>
      <c r="EM278">
        <v>39595.599999999999</v>
      </c>
      <c r="EN278">
        <v>42043.9</v>
      </c>
      <c r="EO278">
        <v>2.1895500000000001</v>
      </c>
      <c r="EP278">
        <v>2.18167</v>
      </c>
      <c r="EQ278">
        <v>0.113942</v>
      </c>
      <c r="ER278">
        <v>0</v>
      </c>
      <c r="ES278">
        <v>30.374600000000001</v>
      </c>
      <c r="ET278">
        <v>999.9</v>
      </c>
      <c r="EU278">
        <v>71</v>
      </c>
      <c r="EV278">
        <v>34.9</v>
      </c>
      <c r="EW278">
        <v>39.464500000000001</v>
      </c>
      <c r="EX278">
        <v>56.4983</v>
      </c>
      <c r="EY278">
        <v>-3.55369</v>
      </c>
      <c r="EZ278">
        <v>2</v>
      </c>
      <c r="FA278">
        <v>0.47791699999999998</v>
      </c>
      <c r="FB278">
        <v>3.9831199999999997E-2</v>
      </c>
      <c r="FC278">
        <v>20.273399999999999</v>
      </c>
      <c r="FD278">
        <v>5.2184900000000001</v>
      </c>
      <c r="FE278">
        <v>12.008599999999999</v>
      </c>
      <c r="FF278">
        <v>4.9863999999999997</v>
      </c>
      <c r="FG278">
        <v>3.2844500000000001</v>
      </c>
      <c r="FH278">
        <v>9999</v>
      </c>
      <c r="FI278">
        <v>9999</v>
      </c>
      <c r="FJ278">
        <v>9999</v>
      </c>
      <c r="FK278">
        <v>999.9</v>
      </c>
      <c r="FL278">
        <v>1.8658600000000001</v>
      </c>
      <c r="FM278">
        <v>1.86233</v>
      </c>
      <c r="FN278">
        <v>1.86432</v>
      </c>
      <c r="FO278">
        <v>1.8604499999999999</v>
      </c>
      <c r="FP278">
        <v>1.86111</v>
      </c>
      <c r="FQ278">
        <v>1.86026</v>
      </c>
      <c r="FR278">
        <v>1.8620300000000001</v>
      </c>
      <c r="FS278">
        <v>1.8585499999999999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-8.75</v>
      </c>
      <c r="GH278">
        <v>0.25159999999999999</v>
      </c>
      <c r="GI278">
        <v>-4.6300871571038451</v>
      </c>
      <c r="GJ278">
        <v>-4.6782648166075668E-3</v>
      </c>
      <c r="GK278">
        <v>2.0645039605938809E-6</v>
      </c>
      <c r="GL278">
        <v>-4.2957140779123221E-10</v>
      </c>
      <c r="GM278">
        <v>-8.3289933805379121E-2</v>
      </c>
      <c r="GN278">
        <v>6.7050777095108757E-4</v>
      </c>
      <c r="GO278">
        <v>6.3862846072479287E-4</v>
      </c>
      <c r="GP278">
        <v>-1.0801389653900339E-5</v>
      </c>
      <c r="GQ278">
        <v>6</v>
      </c>
      <c r="GR278">
        <v>2074</v>
      </c>
      <c r="GS278">
        <v>4</v>
      </c>
      <c r="GT278">
        <v>34</v>
      </c>
      <c r="GU278">
        <v>167</v>
      </c>
      <c r="GV278">
        <v>167.3</v>
      </c>
      <c r="GW278">
        <v>4.3102999999999998</v>
      </c>
      <c r="GX278">
        <v>2.49756</v>
      </c>
      <c r="GY278">
        <v>2.04834</v>
      </c>
      <c r="GZ278">
        <v>2.6184099999999999</v>
      </c>
      <c r="HA278">
        <v>2.1972700000000001</v>
      </c>
      <c r="HB278">
        <v>2.3290999999999999</v>
      </c>
      <c r="HC278">
        <v>40.323700000000002</v>
      </c>
      <c r="HD278">
        <v>15.970800000000001</v>
      </c>
      <c r="HE278">
        <v>18</v>
      </c>
      <c r="HF278">
        <v>679.49400000000003</v>
      </c>
      <c r="HG278">
        <v>749.09699999999998</v>
      </c>
      <c r="HH278">
        <v>30.999099999999999</v>
      </c>
      <c r="HI278">
        <v>33.437100000000001</v>
      </c>
      <c r="HJ278">
        <v>29.9998</v>
      </c>
      <c r="HK278">
        <v>33.397100000000002</v>
      </c>
      <c r="HL278">
        <v>33.410499999999999</v>
      </c>
      <c r="HM278">
        <v>86.245999999999995</v>
      </c>
      <c r="HN278">
        <v>22.682400000000001</v>
      </c>
      <c r="HO278">
        <v>96.279899999999998</v>
      </c>
      <c r="HP278">
        <v>31</v>
      </c>
      <c r="HQ278">
        <v>1756.11</v>
      </c>
      <c r="HR278">
        <v>32.131700000000002</v>
      </c>
      <c r="HS278">
        <v>98.824600000000004</v>
      </c>
      <c r="HT278">
        <v>97.498999999999995</v>
      </c>
    </row>
    <row r="279" spans="1:228" x14ac:dyDescent="0.2">
      <c r="A279">
        <v>264</v>
      </c>
      <c r="B279">
        <v>1678135002.5999999</v>
      </c>
      <c r="C279">
        <v>1050</v>
      </c>
      <c r="D279" t="s">
        <v>887</v>
      </c>
      <c r="E279" t="s">
        <v>888</v>
      </c>
      <c r="F279">
        <v>4</v>
      </c>
      <c r="G279">
        <v>1678135000.2874999</v>
      </c>
      <c r="H279">
        <f t="shared" si="136"/>
        <v>2.0563123801876988E-3</v>
      </c>
      <c r="I279">
        <f t="shared" si="137"/>
        <v>2.0563123801876988</v>
      </c>
      <c r="J279">
        <f t="shared" si="138"/>
        <v>19.817760864759848</v>
      </c>
      <c r="K279">
        <f t="shared" si="139"/>
        <v>1715.2149999999999</v>
      </c>
      <c r="L279">
        <f t="shared" si="140"/>
        <v>1457.8733923877094</v>
      </c>
      <c r="M279">
        <f t="shared" si="141"/>
        <v>147.48013721068455</v>
      </c>
      <c r="N279">
        <f t="shared" si="142"/>
        <v>173.51310811120945</v>
      </c>
      <c r="O279">
        <f t="shared" si="143"/>
        <v>0.14712670504062075</v>
      </c>
      <c r="P279">
        <f t="shared" si="144"/>
        <v>2.7630801849280249</v>
      </c>
      <c r="Q279">
        <f t="shared" si="145"/>
        <v>0.14290896500202649</v>
      </c>
      <c r="R279">
        <f t="shared" si="146"/>
        <v>8.9686978919789398E-2</v>
      </c>
      <c r="S279">
        <f t="shared" si="147"/>
        <v>226.13226335995128</v>
      </c>
      <c r="T279">
        <f t="shared" si="148"/>
        <v>33.28529136045853</v>
      </c>
      <c r="U279">
        <f t="shared" si="149"/>
        <v>32.2244125</v>
      </c>
      <c r="V279">
        <f t="shared" si="150"/>
        <v>4.8360721195676604</v>
      </c>
      <c r="W279">
        <f t="shared" si="151"/>
        <v>70.250826149364485</v>
      </c>
      <c r="X279">
        <f t="shared" si="152"/>
        <v>3.4400099227203031</v>
      </c>
      <c r="Y279">
        <f t="shared" si="153"/>
        <v>4.8967536914175103</v>
      </c>
      <c r="Z279">
        <f t="shared" si="154"/>
        <v>1.3960621968473572</v>
      </c>
      <c r="AA279">
        <f t="shared" si="155"/>
        <v>-90.683375966277524</v>
      </c>
      <c r="AB279">
        <f t="shared" si="156"/>
        <v>32.898518066654901</v>
      </c>
      <c r="AC279">
        <f t="shared" si="157"/>
        <v>2.7090884631384298</v>
      </c>
      <c r="AD279">
        <f t="shared" si="158"/>
        <v>171.05649392346709</v>
      </c>
      <c r="AE279">
        <f t="shared" si="159"/>
        <v>30.711182150044326</v>
      </c>
      <c r="AF279">
        <f t="shared" si="160"/>
        <v>2.061025948251789</v>
      </c>
      <c r="AG279">
        <f t="shared" si="161"/>
        <v>19.817760864759848</v>
      </c>
      <c r="AH279">
        <v>1804.470911593098</v>
      </c>
      <c r="AI279">
        <v>1778.7961212121211</v>
      </c>
      <c r="AJ279">
        <v>1.764517310443847</v>
      </c>
      <c r="AK279">
        <v>62.734653934625719</v>
      </c>
      <c r="AL279">
        <f t="shared" si="162"/>
        <v>2.0563123801876988</v>
      </c>
      <c r="AM279">
        <v>32.167363605098672</v>
      </c>
      <c r="AN279">
        <v>34.001717575757567</v>
      </c>
      <c r="AO279">
        <v>-1.3032907382733551E-4</v>
      </c>
      <c r="AP279">
        <v>100.3352754229541</v>
      </c>
      <c r="AQ279">
        <v>18</v>
      </c>
      <c r="AR279">
        <v>3</v>
      </c>
      <c r="AS279">
        <f t="shared" si="163"/>
        <v>1</v>
      </c>
      <c r="AT279">
        <f t="shared" si="164"/>
        <v>0</v>
      </c>
      <c r="AU279">
        <f t="shared" si="165"/>
        <v>47296.79144140079</v>
      </c>
      <c r="AV279">
        <f t="shared" si="166"/>
        <v>1200.0887499999999</v>
      </c>
      <c r="AW279">
        <f t="shared" si="167"/>
        <v>1026.0010260932388</v>
      </c>
      <c r="AX279">
        <f t="shared" si="168"/>
        <v>0.85493762531582673</v>
      </c>
      <c r="AY279">
        <f t="shared" si="169"/>
        <v>0.18842961685954585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1678135000.2874999</v>
      </c>
      <c r="BF279">
        <v>1715.2149999999999</v>
      </c>
      <c r="BG279">
        <v>1746.8262500000001</v>
      </c>
      <c r="BH279">
        <v>34.005249999999997</v>
      </c>
      <c r="BI279">
        <v>32.167499999999997</v>
      </c>
      <c r="BJ279">
        <v>1723.9775</v>
      </c>
      <c r="BK279">
        <v>33.753675000000001</v>
      </c>
      <c r="BL279">
        <v>650.0145</v>
      </c>
      <c r="BM279">
        <v>101.061125</v>
      </c>
      <c r="BN279">
        <v>0.1000169625</v>
      </c>
      <c r="BO279">
        <v>32.445262499999998</v>
      </c>
      <c r="BP279">
        <v>32.2244125</v>
      </c>
      <c r="BQ279">
        <v>999.9</v>
      </c>
      <c r="BR279">
        <v>0</v>
      </c>
      <c r="BS279">
        <v>0</v>
      </c>
      <c r="BT279">
        <v>8984.53125</v>
      </c>
      <c r="BU279">
        <v>0</v>
      </c>
      <c r="BV279">
        <v>81.406000000000006</v>
      </c>
      <c r="BW279">
        <v>-31.609612500000001</v>
      </c>
      <c r="BX279">
        <v>1775.595</v>
      </c>
      <c r="BY279">
        <v>1804.88625</v>
      </c>
      <c r="BZ279">
        <v>1.8377462499999999</v>
      </c>
      <c r="CA279">
        <v>1746.8262500000001</v>
      </c>
      <c r="CB279">
        <v>32.167499999999997</v>
      </c>
      <c r="CC279">
        <v>3.4366124999999998</v>
      </c>
      <c r="CD279">
        <v>3.2508862500000002</v>
      </c>
      <c r="CE279">
        <v>26.309799999999999</v>
      </c>
      <c r="CF279">
        <v>25.3720125</v>
      </c>
      <c r="CG279">
        <v>1200.0887499999999</v>
      </c>
      <c r="CH279">
        <v>0.49999787499999998</v>
      </c>
      <c r="CI279">
        <v>0.50000212499999996</v>
      </c>
      <c r="CJ279">
        <v>0</v>
      </c>
      <c r="CK279">
        <v>1114.3800000000001</v>
      </c>
      <c r="CL279">
        <v>4.9990899999999998</v>
      </c>
      <c r="CM279">
        <v>12111.9125</v>
      </c>
      <c r="CN279">
        <v>9558.5487499999999</v>
      </c>
      <c r="CO279">
        <v>42.5</v>
      </c>
      <c r="CP279">
        <v>43.875</v>
      </c>
      <c r="CQ279">
        <v>43.25</v>
      </c>
      <c r="CR279">
        <v>43.061999999999998</v>
      </c>
      <c r="CS279">
        <v>43.75</v>
      </c>
      <c r="CT279">
        <v>597.54</v>
      </c>
      <c r="CU279">
        <v>597.54874999999993</v>
      </c>
      <c r="CV279">
        <v>0</v>
      </c>
      <c r="CW279">
        <v>1678135045</v>
      </c>
      <c r="CX279">
        <v>0</v>
      </c>
      <c r="CY279">
        <v>1678124978.5</v>
      </c>
      <c r="CZ279" t="s">
        <v>356</v>
      </c>
      <c r="DA279">
        <v>1678124978.5</v>
      </c>
      <c r="DB279">
        <v>1678124958</v>
      </c>
      <c r="DC279">
        <v>13</v>
      </c>
      <c r="DD279">
        <v>-0.20300000000000001</v>
      </c>
      <c r="DE279">
        <v>-1.0999999999999999E-2</v>
      </c>
      <c r="DF279">
        <v>-7.2679999999999998</v>
      </c>
      <c r="DG279">
        <v>0.23699999999999999</v>
      </c>
      <c r="DH279">
        <v>791</v>
      </c>
      <c r="DI279">
        <v>32</v>
      </c>
      <c r="DJ279">
        <v>0.03</v>
      </c>
      <c r="DK279">
        <v>7.0000000000000007E-2</v>
      </c>
      <c r="DL279">
        <v>-31.57223170731708</v>
      </c>
      <c r="DM279">
        <v>-0.41029337979093672</v>
      </c>
      <c r="DN279">
        <v>7.2341946941791607E-2</v>
      </c>
      <c r="DO279">
        <v>0</v>
      </c>
      <c r="DP279">
        <v>1.84222487804878</v>
      </c>
      <c r="DQ279">
        <v>-2.80066202090592E-2</v>
      </c>
      <c r="DR279">
        <v>3.1190196411233482E-3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371</v>
      </c>
      <c r="EA279">
        <v>3.2963100000000001</v>
      </c>
      <c r="EB279">
        <v>2.6251500000000001</v>
      </c>
      <c r="EC279">
        <v>0.26012600000000002</v>
      </c>
      <c r="ED279">
        <v>0.26044299999999998</v>
      </c>
      <c r="EE279">
        <v>0.13888600000000001</v>
      </c>
      <c r="EF279">
        <v>0.13258200000000001</v>
      </c>
      <c r="EG279">
        <v>22284.7</v>
      </c>
      <c r="EH279">
        <v>22589.9</v>
      </c>
      <c r="EI279">
        <v>28037.8</v>
      </c>
      <c r="EJ279">
        <v>29416.7</v>
      </c>
      <c r="EK279">
        <v>33248.9</v>
      </c>
      <c r="EL279">
        <v>35432.400000000001</v>
      </c>
      <c r="EM279">
        <v>39595.4</v>
      </c>
      <c r="EN279">
        <v>42044.2</v>
      </c>
      <c r="EO279">
        <v>2.1894999999999998</v>
      </c>
      <c r="EP279">
        <v>2.1818499999999998</v>
      </c>
      <c r="EQ279">
        <v>0.113882</v>
      </c>
      <c r="ER279">
        <v>0</v>
      </c>
      <c r="ES279">
        <v>30.3689</v>
      </c>
      <c r="ET279">
        <v>999.9</v>
      </c>
      <c r="EU279">
        <v>71</v>
      </c>
      <c r="EV279">
        <v>34.9</v>
      </c>
      <c r="EW279">
        <v>39.463700000000003</v>
      </c>
      <c r="EX279">
        <v>56.6783</v>
      </c>
      <c r="EY279">
        <v>-3.6538499999999998</v>
      </c>
      <c r="EZ279">
        <v>2</v>
      </c>
      <c r="FA279">
        <v>0.47775699999999999</v>
      </c>
      <c r="FB279">
        <v>3.6116599999999999E-2</v>
      </c>
      <c r="FC279">
        <v>20.273499999999999</v>
      </c>
      <c r="FD279">
        <v>5.2183400000000004</v>
      </c>
      <c r="FE279">
        <v>12.008599999999999</v>
      </c>
      <c r="FF279">
        <v>4.9862500000000001</v>
      </c>
      <c r="FG279">
        <v>3.2844500000000001</v>
      </c>
      <c r="FH279">
        <v>9999</v>
      </c>
      <c r="FI279">
        <v>9999</v>
      </c>
      <c r="FJ279">
        <v>9999</v>
      </c>
      <c r="FK279">
        <v>999.9</v>
      </c>
      <c r="FL279">
        <v>1.86588</v>
      </c>
      <c r="FM279">
        <v>1.8623400000000001</v>
      </c>
      <c r="FN279">
        <v>1.86432</v>
      </c>
      <c r="FO279">
        <v>1.8604499999999999</v>
      </c>
      <c r="FP279">
        <v>1.86113</v>
      </c>
      <c r="FQ279">
        <v>1.86026</v>
      </c>
      <c r="FR279">
        <v>1.8620300000000001</v>
      </c>
      <c r="FS279">
        <v>1.85856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-8.77</v>
      </c>
      <c r="GH279">
        <v>0.2515</v>
      </c>
      <c r="GI279">
        <v>-4.6300871571038451</v>
      </c>
      <c r="GJ279">
        <v>-4.6782648166075668E-3</v>
      </c>
      <c r="GK279">
        <v>2.0645039605938809E-6</v>
      </c>
      <c r="GL279">
        <v>-4.2957140779123221E-10</v>
      </c>
      <c r="GM279">
        <v>-8.3289933805379121E-2</v>
      </c>
      <c r="GN279">
        <v>6.7050777095108757E-4</v>
      </c>
      <c r="GO279">
        <v>6.3862846072479287E-4</v>
      </c>
      <c r="GP279">
        <v>-1.0801389653900339E-5</v>
      </c>
      <c r="GQ279">
        <v>6</v>
      </c>
      <c r="GR279">
        <v>2074</v>
      </c>
      <c r="GS279">
        <v>4</v>
      </c>
      <c r="GT279">
        <v>34</v>
      </c>
      <c r="GU279">
        <v>167.1</v>
      </c>
      <c r="GV279">
        <v>167.4</v>
      </c>
      <c r="GW279">
        <v>4.3237300000000003</v>
      </c>
      <c r="GX279">
        <v>2.49146</v>
      </c>
      <c r="GY279">
        <v>2.04834</v>
      </c>
      <c r="GZ279">
        <v>2.6184099999999999</v>
      </c>
      <c r="HA279">
        <v>2.1972700000000001</v>
      </c>
      <c r="HB279">
        <v>2.34497</v>
      </c>
      <c r="HC279">
        <v>40.323700000000002</v>
      </c>
      <c r="HD279">
        <v>15.988300000000001</v>
      </c>
      <c r="HE279">
        <v>18</v>
      </c>
      <c r="HF279">
        <v>679.43700000000001</v>
      </c>
      <c r="HG279">
        <v>749.24699999999996</v>
      </c>
      <c r="HH279">
        <v>30.999099999999999</v>
      </c>
      <c r="HI279">
        <v>33.434100000000001</v>
      </c>
      <c r="HJ279">
        <v>29.999700000000001</v>
      </c>
      <c r="HK279">
        <v>33.395600000000002</v>
      </c>
      <c r="HL279">
        <v>33.408999999999999</v>
      </c>
      <c r="HM279">
        <v>86.5</v>
      </c>
      <c r="HN279">
        <v>22.682400000000001</v>
      </c>
      <c r="HO279">
        <v>96.279899999999998</v>
      </c>
      <c r="HP279">
        <v>31</v>
      </c>
      <c r="HQ279">
        <v>1762.88</v>
      </c>
      <c r="HR279">
        <v>32.131700000000002</v>
      </c>
      <c r="HS279">
        <v>98.8249</v>
      </c>
      <c r="HT279">
        <v>97.499200000000002</v>
      </c>
    </row>
    <row r="280" spans="1:228" x14ac:dyDescent="0.2">
      <c r="A280">
        <v>265</v>
      </c>
      <c r="B280">
        <v>1678135006.5999999</v>
      </c>
      <c r="C280">
        <v>1054</v>
      </c>
      <c r="D280" t="s">
        <v>889</v>
      </c>
      <c r="E280" t="s">
        <v>890</v>
      </c>
      <c r="F280">
        <v>4</v>
      </c>
      <c r="G280">
        <v>1678135004.5999999</v>
      </c>
      <c r="H280">
        <f t="shared" si="136"/>
        <v>2.0502910088586387E-3</v>
      </c>
      <c r="I280">
        <f t="shared" si="137"/>
        <v>2.0502910088586388</v>
      </c>
      <c r="J280">
        <f t="shared" si="138"/>
        <v>19.763096657940352</v>
      </c>
      <c r="K280">
        <f t="shared" si="139"/>
        <v>1722.558571428571</v>
      </c>
      <c r="L280">
        <f t="shared" si="140"/>
        <v>1465.4274857280379</v>
      </c>
      <c r="M280">
        <f t="shared" si="141"/>
        <v>148.24156251020099</v>
      </c>
      <c r="N280">
        <f t="shared" si="142"/>
        <v>174.25275329611301</v>
      </c>
      <c r="O280">
        <f t="shared" si="143"/>
        <v>0.1469233152020511</v>
      </c>
      <c r="P280">
        <f t="shared" si="144"/>
        <v>2.7681312598330789</v>
      </c>
      <c r="Q280">
        <f t="shared" si="145"/>
        <v>0.14272448804019985</v>
      </c>
      <c r="R280">
        <f t="shared" si="146"/>
        <v>8.9570057894287722E-2</v>
      </c>
      <c r="S280">
        <f t="shared" si="147"/>
        <v>226.11533452193856</v>
      </c>
      <c r="T280">
        <f t="shared" si="148"/>
        <v>33.278513310710437</v>
      </c>
      <c r="U280">
        <f t="shared" si="149"/>
        <v>32.212514285714278</v>
      </c>
      <c r="V280">
        <f t="shared" si="150"/>
        <v>4.8328215871113835</v>
      </c>
      <c r="W280">
        <f t="shared" si="151"/>
        <v>70.258485962339236</v>
      </c>
      <c r="X280">
        <f t="shared" si="152"/>
        <v>3.4390449434429788</v>
      </c>
      <c r="Y280">
        <f t="shared" si="153"/>
        <v>4.8948463610309156</v>
      </c>
      <c r="Z280">
        <f t="shared" si="154"/>
        <v>1.3937766436684047</v>
      </c>
      <c r="AA280">
        <f t="shared" si="155"/>
        <v>-90.41783349066597</v>
      </c>
      <c r="AB280">
        <f t="shared" si="156"/>
        <v>33.703770008833096</v>
      </c>
      <c r="AC280">
        <f t="shared" si="157"/>
        <v>2.7700781817142022</v>
      </c>
      <c r="AD280">
        <f t="shared" si="158"/>
        <v>172.1713492218199</v>
      </c>
      <c r="AE280">
        <f t="shared" si="159"/>
        <v>30.657895850803779</v>
      </c>
      <c r="AF280">
        <f t="shared" si="160"/>
        <v>2.0545109725912418</v>
      </c>
      <c r="AG280">
        <f t="shared" si="161"/>
        <v>19.763096657940352</v>
      </c>
      <c r="AH280">
        <v>1811.4863149982571</v>
      </c>
      <c r="AI280">
        <v>1785.8412727272721</v>
      </c>
      <c r="AJ280">
        <v>1.77004431890852</v>
      </c>
      <c r="AK280">
        <v>62.734653934625719</v>
      </c>
      <c r="AL280">
        <f t="shared" si="162"/>
        <v>2.0502910088586388</v>
      </c>
      <c r="AM280">
        <v>32.164968912086302</v>
      </c>
      <c r="AN280">
        <v>33.993964242424227</v>
      </c>
      <c r="AO280">
        <v>-1.157924170882907E-4</v>
      </c>
      <c r="AP280">
        <v>100.3352754229541</v>
      </c>
      <c r="AQ280">
        <v>18</v>
      </c>
      <c r="AR280">
        <v>3</v>
      </c>
      <c r="AS280">
        <f t="shared" si="163"/>
        <v>1</v>
      </c>
      <c r="AT280">
        <f t="shared" si="164"/>
        <v>0</v>
      </c>
      <c r="AU280">
        <f t="shared" si="165"/>
        <v>47436.977894695032</v>
      </c>
      <c r="AV280">
        <f t="shared" si="166"/>
        <v>1199.99</v>
      </c>
      <c r="AW280">
        <f t="shared" si="167"/>
        <v>1025.9174707367556</v>
      </c>
      <c r="AX280">
        <f t="shared" si="168"/>
        <v>0.85493835010021391</v>
      </c>
      <c r="AY280">
        <f t="shared" si="169"/>
        <v>0.18843101569341292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1678135004.5999999</v>
      </c>
      <c r="BF280">
        <v>1722.558571428571</v>
      </c>
      <c r="BG280">
        <v>1754.1257142857139</v>
      </c>
      <c r="BH280">
        <v>33.996342857142857</v>
      </c>
      <c r="BI280">
        <v>32.164299999999997</v>
      </c>
      <c r="BJ280">
        <v>1731.328571428571</v>
      </c>
      <c r="BK280">
        <v>33.744842857142856</v>
      </c>
      <c r="BL280">
        <v>649.98428571428576</v>
      </c>
      <c r="BM280">
        <v>101.0594285714286</v>
      </c>
      <c r="BN280">
        <v>9.9833114285714286E-2</v>
      </c>
      <c r="BO280">
        <v>32.438357142857143</v>
      </c>
      <c r="BP280">
        <v>32.212514285714278</v>
      </c>
      <c r="BQ280">
        <v>999.89999999999986</v>
      </c>
      <c r="BR280">
        <v>0</v>
      </c>
      <c r="BS280">
        <v>0</v>
      </c>
      <c r="BT280">
        <v>9011.517142857143</v>
      </c>
      <c r="BU280">
        <v>0</v>
      </c>
      <c r="BV280">
        <v>81.322128571428578</v>
      </c>
      <c r="BW280">
        <v>-31.566371428571429</v>
      </c>
      <c r="BX280">
        <v>1783.18</v>
      </c>
      <c r="BY280">
        <v>1812.418571428572</v>
      </c>
      <c r="BZ280">
        <v>1.8320571428571431</v>
      </c>
      <c r="CA280">
        <v>1754.1257142857139</v>
      </c>
      <c r="CB280">
        <v>32.164299999999997</v>
      </c>
      <c r="CC280">
        <v>3.435654285714286</v>
      </c>
      <c r="CD280">
        <v>3.2505071428571428</v>
      </c>
      <c r="CE280">
        <v>26.305071428571431</v>
      </c>
      <c r="CF280">
        <v>25.370057142857139</v>
      </c>
      <c r="CG280">
        <v>1199.99</v>
      </c>
      <c r="CH280">
        <v>0.499971</v>
      </c>
      <c r="CI280">
        <v>0.50002899999999995</v>
      </c>
      <c r="CJ280">
        <v>0</v>
      </c>
      <c r="CK280">
        <v>1114.1228571428569</v>
      </c>
      <c r="CL280">
        <v>4.9990899999999998</v>
      </c>
      <c r="CM280">
        <v>12109.842857142859</v>
      </c>
      <c r="CN280">
        <v>9557.6814285714299</v>
      </c>
      <c r="CO280">
        <v>42.5</v>
      </c>
      <c r="CP280">
        <v>43.839000000000013</v>
      </c>
      <c r="CQ280">
        <v>43.25</v>
      </c>
      <c r="CR280">
        <v>43.061999999999998</v>
      </c>
      <c r="CS280">
        <v>43.75</v>
      </c>
      <c r="CT280">
        <v>597.46142857142854</v>
      </c>
      <c r="CU280">
        <v>597.52857142857135</v>
      </c>
      <c r="CV280">
        <v>0</v>
      </c>
      <c r="CW280">
        <v>1678135048.5999999</v>
      </c>
      <c r="CX280">
        <v>0</v>
      </c>
      <c r="CY280">
        <v>1678124978.5</v>
      </c>
      <c r="CZ280" t="s">
        <v>356</v>
      </c>
      <c r="DA280">
        <v>1678124978.5</v>
      </c>
      <c r="DB280">
        <v>1678124958</v>
      </c>
      <c r="DC280">
        <v>13</v>
      </c>
      <c r="DD280">
        <v>-0.20300000000000001</v>
      </c>
      <c r="DE280">
        <v>-1.0999999999999999E-2</v>
      </c>
      <c r="DF280">
        <v>-7.2679999999999998</v>
      </c>
      <c r="DG280">
        <v>0.23699999999999999</v>
      </c>
      <c r="DH280">
        <v>791</v>
      </c>
      <c r="DI280">
        <v>32</v>
      </c>
      <c r="DJ280">
        <v>0.03</v>
      </c>
      <c r="DK280">
        <v>7.0000000000000007E-2</v>
      </c>
      <c r="DL280">
        <v>-31.574736585365859</v>
      </c>
      <c r="DM280">
        <v>-0.33979442508721119</v>
      </c>
      <c r="DN280">
        <v>7.0111387878799711E-2</v>
      </c>
      <c r="DO280">
        <v>0</v>
      </c>
      <c r="DP280">
        <v>1.8393897560975609</v>
      </c>
      <c r="DQ280">
        <v>-3.5782996515678712E-2</v>
      </c>
      <c r="DR280">
        <v>3.9853123559713544E-3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371</v>
      </c>
      <c r="EA280">
        <v>3.2964099999999998</v>
      </c>
      <c r="EB280">
        <v>2.6253199999999999</v>
      </c>
      <c r="EC280">
        <v>0.260716</v>
      </c>
      <c r="ED280">
        <v>0.261019</v>
      </c>
      <c r="EE280">
        <v>0.13886799999999999</v>
      </c>
      <c r="EF280">
        <v>0.13256399999999999</v>
      </c>
      <c r="EG280">
        <v>22267.200000000001</v>
      </c>
      <c r="EH280">
        <v>22572.2</v>
      </c>
      <c r="EI280">
        <v>28038.2</v>
      </c>
      <c r="EJ280">
        <v>29416.6</v>
      </c>
      <c r="EK280">
        <v>33250</v>
      </c>
      <c r="EL280">
        <v>35432.9</v>
      </c>
      <c r="EM280">
        <v>39595.9</v>
      </c>
      <c r="EN280">
        <v>42043.9</v>
      </c>
      <c r="EO280">
        <v>2.1892999999999998</v>
      </c>
      <c r="EP280">
        <v>2.1819500000000001</v>
      </c>
      <c r="EQ280">
        <v>0.113539</v>
      </c>
      <c r="ER280">
        <v>0</v>
      </c>
      <c r="ES280">
        <v>30.3627</v>
      </c>
      <c r="ET280">
        <v>999.9</v>
      </c>
      <c r="EU280">
        <v>71</v>
      </c>
      <c r="EV280">
        <v>34.9</v>
      </c>
      <c r="EW280">
        <v>39.462899999999998</v>
      </c>
      <c r="EX280">
        <v>56.558300000000003</v>
      </c>
      <c r="EY280">
        <v>-3.6217999999999999</v>
      </c>
      <c r="EZ280">
        <v>2</v>
      </c>
      <c r="FA280">
        <v>0.47736800000000001</v>
      </c>
      <c r="FB280">
        <v>3.38889E-2</v>
      </c>
      <c r="FC280">
        <v>20.273499999999999</v>
      </c>
      <c r="FD280">
        <v>5.2195400000000003</v>
      </c>
      <c r="FE280">
        <v>12.0091</v>
      </c>
      <c r="FF280">
        <v>4.9868499999999996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1.8658600000000001</v>
      </c>
      <c r="FM280">
        <v>1.86233</v>
      </c>
      <c r="FN280">
        <v>1.86433</v>
      </c>
      <c r="FO280">
        <v>1.8604499999999999</v>
      </c>
      <c r="FP280">
        <v>1.86114</v>
      </c>
      <c r="FQ280">
        <v>1.86026</v>
      </c>
      <c r="FR280">
        <v>1.8620300000000001</v>
      </c>
      <c r="FS280">
        <v>1.8585400000000001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-8.7799999999999994</v>
      </c>
      <c r="GH280">
        <v>0.2515</v>
      </c>
      <c r="GI280">
        <v>-4.6300871571038451</v>
      </c>
      <c r="GJ280">
        <v>-4.6782648166075668E-3</v>
      </c>
      <c r="GK280">
        <v>2.0645039605938809E-6</v>
      </c>
      <c r="GL280">
        <v>-4.2957140779123221E-10</v>
      </c>
      <c r="GM280">
        <v>-8.3289933805379121E-2</v>
      </c>
      <c r="GN280">
        <v>6.7050777095108757E-4</v>
      </c>
      <c r="GO280">
        <v>6.3862846072479287E-4</v>
      </c>
      <c r="GP280">
        <v>-1.0801389653900339E-5</v>
      </c>
      <c r="GQ280">
        <v>6</v>
      </c>
      <c r="GR280">
        <v>2074</v>
      </c>
      <c r="GS280">
        <v>4</v>
      </c>
      <c r="GT280">
        <v>34</v>
      </c>
      <c r="GU280">
        <v>167.1</v>
      </c>
      <c r="GV280">
        <v>167.5</v>
      </c>
      <c r="GW280">
        <v>4.3371599999999999</v>
      </c>
      <c r="GX280">
        <v>2.4939</v>
      </c>
      <c r="GY280">
        <v>2.04834</v>
      </c>
      <c r="GZ280">
        <v>2.6171899999999999</v>
      </c>
      <c r="HA280">
        <v>2.1972700000000001</v>
      </c>
      <c r="HB280">
        <v>2.3034699999999999</v>
      </c>
      <c r="HC280">
        <v>40.298200000000001</v>
      </c>
      <c r="HD280">
        <v>15.962</v>
      </c>
      <c r="HE280">
        <v>18</v>
      </c>
      <c r="HF280">
        <v>679.25599999999997</v>
      </c>
      <c r="HG280">
        <v>749.32100000000003</v>
      </c>
      <c r="HH280">
        <v>30.999300000000002</v>
      </c>
      <c r="HI280">
        <v>33.431800000000003</v>
      </c>
      <c r="HJ280">
        <v>29.9998</v>
      </c>
      <c r="HK280">
        <v>33.393900000000002</v>
      </c>
      <c r="HL280">
        <v>33.407200000000003</v>
      </c>
      <c r="HM280">
        <v>86.759399999999999</v>
      </c>
      <c r="HN280">
        <v>22.682400000000001</v>
      </c>
      <c r="HO280">
        <v>96.279899999999998</v>
      </c>
      <c r="HP280">
        <v>31</v>
      </c>
      <c r="HQ280">
        <v>1769.56</v>
      </c>
      <c r="HR280">
        <v>32.131700000000002</v>
      </c>
      <c r="HS280">
        <v>98.8262</v>
      </c>
      <c r="HT280">
        <v>97.498699999999999</v>
      </c>
    </row>
    <row r="281" spans="1:228" x14ac:dyDescent="0.2">
      <c r="A281">
        <v>266</v>
      </c>
      <c r="B281">
        <v>1678135010.5999999</v>
      </c>
      <c r="C281">
        <v>1058</v>
      </c>
      <c r="D281" t="s">
        <v>891</v>
      </c>
      <c r="E281" t="s">
        <v>892</v>
      </c>
      <c r="F281">
        <v>4</v>
      </c>
      <c r="G281">
        <v>1678135008.2874999</v>
      </c>
      <c r="H281">
        <f t="shared" si="136"/>
        <v>2.0448103614927934E-3</v>
      </c>
      <c r="I281">
        <f t="shared" si="137"/>
        <v>2.0448103614927935</v>
      </c>
      <c r="J281">
        <f t="shared" si="138"/>
        <v>19.996880827160545</v>
      </c>
      <c r="K281">
        <f t="shared" si="139"/>
        <v>1728.7137499999999</v>
      </c>
      <c r="L281">
        <f t="shared" si="140"/>
        <v>1468.8337052379061</v>
      </c>
      <c r="M281">
        <f t="shared" si="141"/>
        <v>148.58776333030892</v>
      </c>
      <c r="N281">
        <f t="shared" si="142"/>
        <v>174.87732521037597</v>
      </c>
      <c r="O281">
        <f t="shared" si="143"/>
        <v>0.14685897694788971</v>
      </c>
      <c r="P281">
        <f t="shared" si="144"/>
        <v>2.7610777782992111</v>
      </c>
      <c r="Q281">
        <f t="shared" si="145"/>
        <v>0.14265338313782597</v>
      </c>
      <c r="R281">
        <f t="shared" si="146"/>
        <v>8.9526188639751272E-2</v>
      </c>
      <c r="S281">
        <f t="shared" si="147"/>
        <v>226.12722111077161</v>
      </c>
      <c r="T281">
        <f t="shared" si="148"/>
        <v>33.27334313700171</v>
      </c>
      <c r="U281">
        <f t="shared" si="149"/>
        <v>32.199125000000002</v>
      </c>
      <c r="V281">
        <f t="shared" si="150"/>
        <v>4.8291659757821215</v>
      </c>
      <c r="W281">
        <f t="shared" si="151"/>
        <v>70.27942133417379</v>
      </c>
      <c r="X281">
        <f t="shared" si="152"/>
        <v>3.4383752738932589</v>
      </c>
      <c r="Y281">
        <f t="shared" si="153"/>
        <v>4.8924353795459163</v>
      </c>
      <c r="Z281">
        <f t="shared" si="154"/>
        <v>1.3907907018888626</v>
      </c>
      <c r="AA281">
        <f t="shared" si="155"/>
        <v>-90.176136941832183</v>
      </c>
      <c r="AB281">
        <f t="shared" si="156"/>
        <v>34.31112940483515</v>
      </c>
      <c r="AC281">
        <f t="shared" si="157"/>
        <v>2.8268931943239735</v>
      </c>
      <c r="AD281">
        <f t="shared" si="158"/>
        <v>173.08910676809856</v>
      </c>
      <c r="AE281">
        <f t="shared" si="159"/>
        <v>30.601748087362758</v>
      </c>
      <c r="AF281">
        <f t="shared" si="160"/>
        <v>2.0509249168889658</v>
      </c>
      <c r="AG281">
        <f t="shared" si="161"/>
        <v>19.996880827160545</v>
      </c>
      <c r="AH281">
        <v>1818.2936246208219</v>
      </c>
      <c r="AI281">
        <v>1792.6477575757569</v>
      </c>
      <c r="AJ281">
        <v>1.7126677801827801</v>
      </c>
      <c r="AK281">
        <v>62.734653934625719</v>
      </c>
      <c r="AL281">
        <f t="shared" si="162"/>
        <v>2.0448103614927935</v>
      </c>
      <c r="AM281">
        <v>32.160641063955318</v>
      </c>
      <c r="AN281">
        <v>33.984625454545473</v>
      </c>
      <c r="AO281">
        <v>-1.164564900424516E-4</v>
      </c>
      <c r="AP281">
        <v>100.3352754229541</v>
      </c>
      <c r="AQ281">
        <v>18</v>
      </c>
      <c r="AR281">
        <v>3</v>
      </c>
      <c r="AS281">
        <f t="shared" si="163"/>
        <v>1</v>
      </c>
      <c r="AT281">
        <f t="shared" si="164"/>
        <v>0</v>
      </c>
      <c r="AU281">
        <f t="shared" si="165"/>
        <v>47244.086425335394</v>
      </c>
      <c r="AV281">
        <f t="shared" si="166"/>
        <v>1200.0562500000001</v>
      </c>
      <c r="AW281">
        <f t="shared" si="167"/>
        <v>1025.9738010936642</v>
      </c>
      <c r="AX281">
        <f t="shared" si="168"/>
        <v>0.85493809235497431</v>
      </c>
      <c r="AY281">
        <f t="shared" si="169"/>
        <v>0.18843051824510026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1678135008.2874999</v>
      </c>
      <c r="BF281">
        <v>1728.7137499999999</v>
      </c>
      <c r="BG281">
        <v>1760.2325000000001</v>
      </c>
      <c r="BH281">
        <v>33.989350000000002</v>
      </c>
      <c r="BI281">
        <v>32.1606375</v>
      </c>
      <c r="BJ281">
        <v>1737.4925000000001</v>
      </c>
      <c r="BK281">
        <v>33.737887499999999</v>
      </c>
      <c r="BL281">
        <v>650.03612499999997</v>
      </c>
      <c r="BM281">
        <v>101.06025</v>
      </c>
      <c r="BN281">
        <v>0.100121525</v>
      </c>
      <c r="BO281">
        <v>32.429625000000001</v>
      </c>
      <c r="BP281">
        <v>32.199125000000002</v>
      </c>
      <c r="BQ281">
        <v>999.9</v>
      </c>
      <c r="BR281">
        <v>0</v>
      </c>
      <c r="BS281">
        <v>0</v>
      </c>
      <c r="BT281">
        <v>8973.9837499999994</v>
      </c>
      <c r="BU281">
        <v>0</v>
      </c>
      <c r="BV281">
        <v>81.641662499999995</v>
      </c>
      <c r="BW281">
        <v>-31.518474999999999</v>
      </c>
      <c r="BX281">
        <v>1789.54125</v>
      </c>
      <c r="BY281">
        <v>1818.7249999999999</v>
      </c>
      <c r="BZ281">
        <v>1.8286975000000001</v>
      </c>
      <c r="CA281">
        <v>1760.2325000000001</v>
      </c>
      <c r="CB281">
        <v>32.1606375</v>
      </c>
      <c r="CC281">
        <v>3.4349712499999998</v>
      </c>
      <c r="CD281">
        <v>3.2501625000000001</v>
      </c>
      <c r="CE281">
        <v>26.301712500000001</v>
      </c>
      <c r="CF281">
        <v>25.368237499999999</v>
      </c>
      <c r="CG281">
        <v>1200.0562500000001</v>
      </c>
      <c r="CH281">
        <v>0.49998025000000001</v>
      </c>
      <c r="CI281">
        <v>0.50001974999999999</v>
      </c>
      <c r="CJ281">
        <v>0</v>
      </c>
      <c r="CK281">
        <v>1114.2012500000001</v>
      </c>
      <c r="CL281">
        <v>4.9990899999999998</v>
      </c>
      <c r="CM281">
        <v>12110.112499999999</v>
      </c>
      <c r="CN281">
        <v>9558.2175000000007</v>
      </c>
      <c r="CO281">
        <v>42.5</v>
      </c>
      <c r="CP281">
        <v>43.811999999999998</v>
      </c>
      <c r="CQ281">
        <v>43.25</v>
      </c>
      <c r="CR281">
        <v>43.061999999999998</v>
      </c>
      <c r="CS281">
        <v>43.75</v>
      </c>
      <c r="CT281">
        <v>597.505</v>
      </c>
      <c r="CU281">
        <v>597.55124999999998</v>
      </c>
      <c r="CV281">
        <v>0</v>
      </c>
      <c r="CW281">
        <v>1678135052.8</v>
      </c>
      <c r="CX281">
        <v>0</v>
      </c>
      <c r="CY281">
        <v>1678124978.5</v>
      </c>
      <c r="CZ281" t="s">
        <v>356</v>
      </c>
      <c r="DA281">
        <v>1678124978.5</v>
      </c>
      <c r="DB281">
        <v>1678124958</v>
      </c>
      <c r="DC281">
        <v>13</v>
      </c>
      <c r="DD281">
        <v>-0.20300000000000001</v>
      </c>
      <c r="DE281">
        <v>-1.0999999999999999E-2</v>
      </c>
      <c r="DF281">
        <v>-7.2679999999999998</v>
      </c>
      <c r="DG281">
        <v>0.23699999999999999</v>
      </c>
      <c r="DH281">
        <v>791</v>
      </c>
      <c r="DI281">
        <v>32</v>
      </c>
      <c r="DJ281">
        <v>0.03</v>
      </c>
      <c r="DK281">
        <v>7.0000000000000007E-2</v>
      </c>
      <c r="DL281">
        <v>-31.580902439024399</v>
      </c>
      <c r="DM281">
        <v>0.249574912891913</v>
      </c>
      <c r="DN281">
        <v>5.9526716640943382E-2</v>
      </c>
      <c r="DO281">
        <v>0</v>
      </c>
      <c r="DP281">
        <v>1.8367841463414629</v>
      </c>
      <c r="DQ281">
        <v>-4.7798466898952528E-2</v>
      </c>
      <c r="DR281">
        <v>5.0292059091018764E-3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371</v>
      </c>
      <c r="EA281">
        <v>3.29643</v>
      </c>
      <c r="EB281">
        <v>2.6251000000000002</v>
      </c>
      <c r="EC281">
        <v>0.261299</v>
      </c>
      <c r="ED281">
        <v>0.26160299999999997</v>
      </c>
      <c r="EE281">
        <v>0.13883799999999999</v>
      </c>
      <c r="EF281">
        <v>0.13256100000000001</v>
      </c>
      <c r="EG281">
        <v>22249.599999999999</v>
      </c>
      <c r="EH281">
        <v>22554.5</v>
      </c>
      <c r="EI281">
        <v>28038.2</v>
      </c>
      <c r="EJ281">
        <v>29416.799999999999</v>
      </c>
      <c r="EK281">
        <v>33251.4</v>
      </c>
      <c r="EL281">
        <v>35433.5</v>
      </c>
      <c r="EM281">
        <v>39596.1</v>
      </c>
      <c r="EN281">
        <v>42044.4</v>
      </c>
      <c r="EO281">
        <v>2.1894999999999998</v>
      </c>
      <c r="EP281">
        <v>2.1818</v>
      </c>
      <c r="EQ281">
        <v>0.11310000000000001</v>
      </c>
      <c r="ER281">
        <v>0</v>
      </c>
      <c r="ES281">
        <v>30.355699999999999</v>
      </c>
      <c r="ET281">
        <v>999.9</v>
      </c>
      <c r="EU281">
        <v>71</v>
      </c>
      <c r="EV281">
        <v>34.9</v>
      </c>
      <c r="EW281">
        <v>39.463799999999999</v>
      </c>
      <c r="EX281">
        <v>57.008299999999998</v>
      </c>
      <c r="EY281">
        <v>-3.5977600000000001</v>
      </c>
      <c r="EZ281">
        <v>2</v>
      </c>
      <c r="FA281">
        <v>0.47731200000000001</v>
      </c>
      <c r="FB281">
        <v>3.1437899999999998E-2</v>
      </c>
      <c r="FC281">
        <v>20.273399999999999</v>
      </c>
      <c r="FD281">
        <v>5.2192400000000001</v>
      </c>
      <c r="FE281">
        <v>12.009399999999999</v>
      </c>
      <c r="FF281">
        <v>4.9866000000000001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1.86585</v>
      </c>
      <c r="FM281">
        <v>1.8623400000000001</v>
      </c>
      <c r="FN281">
        <v>1.86433</v>
      </c>
      <c r="FO281">
        <v>1.86043</v>
      </c>
      <c r="FP281">
        <v>1.86113</v>
      </c>
      <c r="FQ281">
        <v>1.86029</v>
      </c>
      <c r="FR281">
        <v>1.8620300000000001</v>
      </c>
      <c r="FS281">
        <v>1.8585499999999999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-8.7799999999999994</v>
      </c>
      <c r="GH281">
        <v>0.25140000000000001</v>
      </c>
      <c r="GI281">
        <v>-4.6300871571038451</v>
      </c>
      <c r="GJ281">
        <v>-4.6782648166075668E-3</v>
      </c>
      <c r="GK281">
        <v>2.0645039605938809E-6</v>
      </c>
      <c r="GL281">
        <v>-4.2957140779123221E-10</v>
      </c>
      <c r="GM281">
        <v>-8.3289933805379121E-2</v>
      </c>
      <c r="GN281">
        <v>6.7050777095108757E-4</v>
      </c>
      <c r="GO281">
        <v>6.3862846072479287E-4</v>
      </c>
      <c r="GP281">
        <v>-1.0801389653900339E-5</v>
      </c>
      <c r="GQ281">
        <v>6</v>
      </c>
      <c r="GR281">
        <v>2074</v>
      </c>
      <c r="GS281">
        <v>4</v>
      </c>
      <c r="GT281">
        <v>34</v>
      </c>
      <c r="GU281">
        <v>167.2</v>
      </c>
      <c r="GV281">
        <v>167.5</v>
      </c>
      <c r="GW281">
        <v>4.3493700000000004</v>
      </c>
      <c r="GX281">
        <v>2.50122</v>
      </c>
      <c r="GY281">
        <v>2.04834</v>
      </c>
      <c r="GZ281">
        <v>2.6171899999999999</v>
      </c>
      <c r="HA281">
        <v>2.1972700000000001</v>
      </c>
      <c r="HB281">
        <v>2.3010299999999999</v>
      </c>
      <c r="HC281">
        <v>40.298200000000001</v>
      </c>
      <c r="HD281">
        <v>15.9533</v>
      </c>
      <c r="HE281">
        <v>18</v>
      </c>
      <c r="HF281">
        <v>679.39</v>
      </c>
      <c r="HG281">
        <v>749.15300000000002</v>
      </c>
      <c r="HH281">
        <v>30.999300000000002</v>
      </c>
      <c r="HI281">
        <v>33.428800000000003</v>
      </c>
      <c r="HJ281">
        <v>29.9998</v>
      </c>
      <c r="HK281">
        <v>33.391100000000002</v>
      </c>
      <c r="HL281">
        <v>33.405299999999997</v>
      </c>
      <c r="HM281">
        <v>87.010099999999994</v>
      </c>
      <c r="HN281">
        <v>22.682400000000001</v>
      </c>
      <c r="HO281">
        <v>96.279899999999998</v>
      </c>
      <c r="HP281">
        <v>31</v>
      </c>
      <c r="HQ281">
        <v>1776.25</v>
      </c>
      <c r="HR281">
        <v>32.134599999999999</v>
      </c>
      <c r="HS281">
        <v>98.826599999999999</v>
      </c>
      <c r="HT281">
        <v>97.499700000000004</v>
      </c>
    </row>
    <row r="282" spans="1:228" x14ac:dyDescent="0.2">
      <c r="A282">
        <v>267</v>
      </c>
      <c r="B282">
        <v>1678135014.5999999</v>
      </c>
      <c r="C282">
        <v>1062</v>
      </c>
      <c r="D282" t="s">
        <v>893</v>
      </c>
      <c r="E282" t="s">
        <v>894</v>
      </c>
      <c r="F282">
        <v>4</v>
      </c>
      <c r="G282">
        <v>1678135012.5999999</v>
      </c>
      <c r="H282">
        <f t="shared" si="136"/>
        <v>2.0344144180589534E-3</v>
      </c>
      <c r="I282">
        <f t="shared" si="137"/>
        <v>2.0344144180589532</v>
      </c>
      <c r="J282">
        <f t="shared" si="138"/>
        <v>19.89853825395069</v>
      </c>
      <c r="K282">
        <f t="shared" si="139"/>
        <v>1736.018571428571</v>
      </c>
      <c r="L282">
        <f t="shared" si="140"/>
        <v>1476.3055373169263</v>
      </c>
      <c r="M282">
        <f t="shared" si="141"/>
        <v>149.34335698361366</v>
      </c>
      <c r="N282">
        <f t="shared" si="142"/>
        <v>175.61597832534767</v>
      </c>
      <c r="O282">
        <f t="shared" si="143"/>
        <v>0.1463005645539085</v>
      </c>
      <c r="P282">
        <f t="shared" si="144"/>
        <v>2.7672408833281561</v>
      </c>
      <c r="Q282">
        <f t="shared" si="145"/>
        <v>0.14213541459224158</v>
      </c>
      <c r="R282">
        <f t="shared" si="146"/>
        <v>8.9198979074524329E-2</v>
      </c>
      <c r="S282">
        <f t="shared" si="147"/>
        <v>226.13860637774494</v>
      </c>
      <c r="T282">
        <f t="shared" si="148"/>
        <v>33.261342987441857</v>
      </c>
      <c r="U282">
        <f t="shared" si="149"/>
        <v>32.187257142857142</v>
      </c>
      <c r="V282">
        <f t="shared" si="150"/>
        <v>4.8259277651446837</v>
      </c>
      <c r="W282">
        <f t="shared" si="151"/>
        <v>70.306363249018943</v>
      </c>
      <c r="X282">
        <f t="shared" si="152"/>
        <v>3.4371358639595302</v>
      </c>
      <c r="Y282">
        <f t="shared" si="153"/>
        <v>4.8887976921598089</v>
      </c>
      <c r="Z282">
        <f t="shared" si="154"/>
        <v>1.3887919011851535</v>
      </c>
      <c r="AA282">
        <f t="shared" si="155"/>
        <v>-89.717675836399849</v>
      </c>
      <c r="AB282">
        <f t="shared" si="156"/>
        <v>34.191641573189912</v>
      </c>
      <c r="AC282">
        <f t="shared" si="157"/>
        <v>2.8104286474515434</v>
      </c>
      <c r="AD282">
        <f t="shared" si="158"/>
        <v>173.42300076198654</v>
      </c>
      <c r="AE282">
        <f t="shared" si="159"/>
        <v>30.594520049283364</v>
      </c>
      <c r="AF282">
        <f t="shared" si="160"/>
        <v>2.0411867853050758</v>
      </c>
      <c r="AG282">
        <f t="shared" si="161"/>
        <v>19.89853825395069</v>
      </c>
      <c r="AH282">
        <v>1825.3270030999031</v>
      </c>
      <c r="AI282">
        <v>1799.670484848484</v>
      </c>
      <c r="AJ282">
        <v>1.7392718861697209</v>
      </c>
      <c r="AK282">
        <v>62.734653934625719</v>
      </c>
      <c r="AL282">
        <f t="shared" si="162"/>
        <v>2.0344144180589532</v>
      </c>
      <c r="AM282">
        <v>32.15783793417436</v>
      </c>
      <c r="AN282">
        <v>33.972864848484839</v>
      </c>
      <c r="AO282">
        <v>-1.3972676655432209E-4</v>
      </c>
      <c r="AP282">
        <v>100.3352754229541</v>
      </c>
      <c r="AQ282">
        <v>18</v>
      </c>
      <c r="AR282">
        <v>3</v>
      </c>
      <c r="AS282">
        <f t="shared" si="163"/>
        <v>1</v>
      </c>
      <c r="AT282">
        <f t="shared" si="164"/>
        <v>0</v>
      </c>
      <c r="AU282">
        <f t="shared" si="165"/>
        <v>47415.852601788625</v>
      </c>
      <c r="AV282">
        <f t="shared" si="166"/>
        <v>1200.1228571428569</v>
      </c>
      <c r="AW282">
        <f t="shared" si="167"/>
        <v>1026.0301421646345</v>
      </c>
      <c r="AX282">
        <f t="shared" si="168"/>
        <v>0.85493758914592588</v>
      </c>
      <c r="AY282">
        <f t="shared" si="169"/>
        <v>0.18842954705163695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1678135012.5999999</v>
      </c>
      <c r="BF282">
        <v>1736.018571428571</v>
      </c>
      <c r="BG282">
        <v>1767.5314285714289</v>
      </c>
      <c r="BH282">
        <v>33.977157142857138</v>
      </c>
      <c r="BI282">
        <v>32.156957142857152</v>
      </c>
      <c r="BJ282">
        <v>1744.8071428571429</v>
      </c>
      <c r="BK282">
        <v>33.7258</v>
      </c>
      <c r="BL282">
        <v>649.98342857142859</v>
      </c>
      <c r="BM282">
        <v>101.0604285714286</v>
      </c>
      <c r="BN282">
        <v>9.9767071428571441E-2</v>
      </c>
      <c r="BO282">
        <v>32.416442857142847</v>
      </c>
      <c r="BP282">
        <v>32.187257142857142</v>
      </c>
      <c r="BQ282">
        <v>999.89999999999986</v>
      </c>
      <c r="BR282">
        <v>0</v>
      </c>
      <c r="BS282">
        <v>0</v>
      </c>
      <c r="BT282">
        <v>9006.6942857142876</v>
      </c>
      <c r="BU282">
        <v>0</v>
      </c>
      <c r="BV282">
        <v>82.081600000000009</v>
      </c>
      <c r="BW282">
        <v>-31.51445714285714</v>
      </c>
      <c r="BX282">
        <v>1797.0742857142859</v>
      </c>
      <c r="BY282">
        <v>1826.257142857143</v>
      </c>
      <c r="BZ282">
        <v>1.8202071428571429</v>
      </c>
      <c r="CA282">
        <v>1767.5314285714289</v>
      </c>
      <c r="CB282">
        <v>32.156957142857152</v>
      </c>
      <c r="CC282">
        <v>3.4337428571428572</v>
      </c>
      <c r="CD282">
        <v>3.2497914285714282</v>
      </c>
      <c r="CE282">
        <v>26.295657142857142</v>
      </c>
      <c r="CF282">
        <v>25.366342857142861</v>
      </c>
      <c r="CG282">
        <v>1200.1228571428569</v>
      </c>
      <c r="CH282">
        <v>0.4999985714285714</v>
      </c>
      <c r="CI282">
        <v>0.5000014285714286</v>
      </c>
      <c r="CJ282">
        <v>0</v>
      </c>
      <c r="CK282">
        <v>1114.1242857142861</v>
      </c>
      <c r="CL282">
        <v>4.9990899999999998</v>
      </c>
      <c r="CM282">
        <v>12111.1</v>
      </c>
      <c r="CN282">
        <v>9558.8357142857149</v>
      </c>
      <c r="CO282">
        <v>42.5</v>
      </c>
      <c r="CP282">
        <v>43.811999999999998</v>
      </c>
      <c r="CQ282">
        <v>43.214000000000013</v>
      </c>
      <c r="CR282">
        <v>43.061999999999998</v>
      </c>
      <c r="CS282">
        <v>43.75</v>
      </c>
      <c r="CT282">
        <v>597.55857142857144</v>
      </c>
      <c r="CU282">
        <v>597.56428571428569</v>
      </c>
      <c r="CV282">
        <v>0</v>
      </c>
      <c r="CW282">
        <v>1678135057</v>
      </c>
      <c r="CX282">
        <v>0</v>
      </c>
      <c r="CY282">
        <v>1678124978.5</v>
      </c>
      <c r="CZ282" t="s">
        <v>356</v>
      </c>
      <c r="DA282">
        <v>1678124978.5</v>
      </c>
      <c r="DB282">
        <v>1678124958</v>
      </c>
      <c r="DC282">
        <v>13</v>
      </c>
      <c r="DD282">
        <v>-0.20300000000000001</v>
      </c>
      <c r="DE282">
        <v>-1.0999999999999999E-2</v>
      </c>
      <c r="DF282">
        <v>-7.2679999999999998</v>
      </c>
      <c r="DG282">
        <v>0.23699999999999999</v>
      </c>
      <c r="DH282">
        <v>791</v>
      </c>
      <c r="DI282">
        <v>32</v>
      </c>
      <c r="DJ282">
        <v>0.03</v>
      </c>
      <c r="DK282">
        <v>7.0000000000000007E-2</v>
      </c>
      <c r="DL282">
        <v>-31.569019999999998</v>
      </c>
      <c r="DM282">
        <v>0.49469943714828041</v>
      </c>
      <c r="DN282">
        <v>5.9935945808838209E-2</v>
      </c>
      <c r="DO282">
        <v>0</v>
      </c>
      <c r="DP282">
        <v>1.83199775</v>
      </c>
      <c r="DQ282">
        <v>-7.4272007504696064E-2</v>
      </c>
      <c r="DR282">
        <v>7.3606546881035103E-3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371</v>
      </c>
      <c r="EA282">
        <v>3.2962799999999999</v>
      </c>
      <c r="EB282">
        <v>2.6250800000000001</v>
      </c>
      <c r="EC282">
        <v>0.26189000000000001</v>
      </c>
      <c r="ED282">
        <v>0.262179</v>
      </c>
      <c r="EE282">
        <v>0.13881199999999999</v>
      </c>
      <c r="EF282">
        <v>0.132544</v>
      </c>
      <c r="EG282">
        <v>22231.8</v>
      </c>
      <c r="EH282">
        <v>22537.5</v>
      </c>
      <c r="EI282">
        <v>28038.400000000001</v>
      </c>
      <c r="EJ282">
        <v>29417.7</v>
      </c>
      <c r="EK282">
        <v>33252.6</v>
      </c>
      <c r="EL282">
        <v>35435</v>
      </c>
      <c r="EM282">
        <v>39596.300000000003</v>
      </c>
      <c r="EN282">
        <v>42045.4</v>
      </c>
      <c r="EO282">
        <v>2.1896300000000002</v>
      </c>
      <c r="EP282">
        <v>2.1819700000000002</v>
      </c>
      <c r="EQ282">
        <v>0.11301</v>
      </c>
      <c r="ER282">
        <v>0</v>
      </c>
      <c r="ES282">
        <v>30.348700000000001</v>
      </c>
      <c r="ET282">
        <v>999.9</v>
      </c>
      <c r="EU282">
        <v>71</v>
      </c>
      <c r="EV282">
        <v>34.9</v>
      </c>
      <c r="EW282">
        <v>39.46</v>
      </c>
      <c r="EX282">
        <v>56.888300000000001</v>
      </c>
      <c r="EY282">
        <v>-3.6458400000000002</v>
      </c>
      <c r="EZ282">
        <v>2</v>
      </c>
      <c r="FA282">
        <v>0.47690500000000002</v>
      </c>
      <c r="FB282">
        <v>2.8970599999999999E-2</v>
      </c>
      <c r="FC282">
        <v>20.273199999999999</v>
      </c>
      <c r="FD282">
        <v>5.2186399999999997</v>
      </c>
      <c r="FE282">
        <v>12.009399999999999</v>
      </c>
      <c r="FF282">
        <v>4.9869000000000003</v>
      </c>
      <c r="FG282">
        <v>3.2845800000000001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1.8623400000000001</v>
      </c>
      <c r="FN282">
        <v>1.86432</v>
      </c>
      <c r="FO282">
        <v>1.8604099999999999</v>
      </c>
      <c r="FP282">
        <v>1.8611200000000001</v>
      </c>
      <c r="FQ282">
        <v>1.8602799999999999</v>
      </c>
      <c r="FR282">
        <v>1.8620300000000001</v>
      </c>
      <c r="FS282">
        <v>1.85856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-8.8000000000000007</v>
      </c>
      <c r="GH282">
        <v>0.25140000000000001</v>
      </c>
      <c r="GI282">
        <v>-4.6300871571038451</v>
      </c>
      <c r="GJ282">
        <v>-4.6782648166075668E-3</v>
      </c>
      <c r="GK282">
        <v>2.0645039605938809E-6</v>
      </c>
      <c r="GL282">
        <v>-4.2957140779123221E-10</v>
      </c>
      <c r="GM282">
        <v>-8.3289933805379121E-2</v>
      </c>
      <c r="GN282">
        <v>6.7050777095108757E-4</v>
      </c>
      <c r="GO282">
        <v>6.3862846072479287E-4</v>
      </c>
      <c r="GP282">
        <v>-1.0801389653900339E-5</v>
      </c>
      <c r="GQ282">
        <v>6</v>
      </c>
      <c r="GR282">
        <v>2074</v>
      </c>
      <c r="GS282">
        <v>4</v>
      </c>
      <c r="GT282">
        <v>34</v>
      </c>
      <c r="GU282">
        <v>167.3</v>
      </c>
      <c r="GV282">
        <v>167.6</v>
      </c>
      <c r="GW282">
        <v>4.3615700000000004</v>
      </c>
      <c r="GX282">
        <v>2.50122</v>
      </c>
      <c r="GY282">
        <v>2.04834</v>
      </c>
      <c r="GZ282">
        <v>2.6171899999999999</v>
      </c>
      <c r="HA282">
        <v>2.1972700000000001</v>
      </c>
      <c r="HB282">
        <v>2.2766099999999998</v>
      </c>
      <c r="HC282">
        <v>40.272799999999997</v>
      </c>
      <c r="HD282">
        <v>15.9533</v>
      </c>
      <c r="HE282">
        <v>18</v>
      </c>
      <c r="HF282">
        <v>679.476</v>
      </c>
      <c r="HG282">
        <v>749.30399999999997</v>
      </c>
      <c r="HH282">
        <v>30.999300000000002</v>
      </c>
      <c r="HI282">
        <v>33.425899999999999</v>
      </c>
      <c r="HJ282">
        <v>29.999700000000001</v>
      </c>
      <c r="HK282">
        <v>33.389699999999998</v>
      </c>
      <c r="HL282">
        <v>33.4039</v>
      </c>
      <c r="HM282">
        <v>87.2654</v>
      </c>
      <c r="HN282">
        <v>22.682400000000001</v>
      </c>
      <c r="HO282">
        <v>96.279899999999998</v>
      </c>
      <c r="HP282">
        <v>31</v>
      </c>
      <c r="HQ282">
        <v>1782.93</v>
      </c>
      <c r="HR282">
        <v>32.049900000000001</v>
      </c>
      <c r="HS282">
        <v>98.827100000000002</v>
      </c>
      <c r="HT282">
        <v>97.502200000000002</v>
      </c>
    </row>
    <row r="283" spans="1:228" x14ac:dyDescent="0.2">
      <c r="A283">
        <v>268</v>
      </c>
      <c r="B283">
        <v>1678135018.5999999</v>
      </c>
      <c r="C283">
        <v>1066</v>
      </c>
      <c r="D283" t="s">
        <v>895</v>
      </c>
      <c r="E283" t="s">
        <v>896</v>
      </c>
      <c r="F283">
        <v>4</v>
      </c>
      <c r="G283">
        <v>1678135016.2874999</v>
      </c>
      <c r="H283">
        <f t="shared" si="136"/>
        <v>2.0379589757600408E-3</v>
      </c>
      <c r="I283">
        <f t="shared" si="137"/>
        <v>2.0379589757600409</v>
      </c>
      <c r="J283">
        <f t="shared" si="138"/>
        <v>19.591788113986961</v>
      </c>
      <c r="K283">
        <f t="shared" si="139"/>
        <v>1742.2162499999999</v>
      </c>
      <c r="L283">
        <f t="shared" si="140"/>
        <v>1486.2897209164039</v>
      </c>
      <c r="M283">
        <f t="shared" si="141"/>
        <v>150.35458052343031</v>
      </c>
      <c r="N283">
        <f t="shared" si="142"/>
        <v>176.24436862036748</v>
      </c>
      <c r="O283">
        <f t="shared" si="143"/>
        <v>0.1466466413536065</v>
      </c>
      <c r="P283">
        <f t="shared" si="144"/>
        <v>2.7697418860950491</v>
      </c>
      <c r="Q283">
        <f t="shared" si="145"/>
        <v>0.14246572860232351</v>
      </c>
      <c r="R283">
        <f t="shared" si="146"/>
        <v>8.9406790131455555E-2</v>
      </c>
      <c r="S283">
        <f t="shared" si="147"/>
        <v>226.11333411060039</v>
      </c>
      <c r="T283">
        <f t="shared" si="148"/>
        <v>33.254662029127473</v>
      </c>
      <c r="U283">
        <f t="shared" si="149"/>
        <v>32.182037499999993</v>
      </c>
      <c r="V283">
        <f t="shared" si="150"/>
        <v>4.824504155208686</v>
      </c>
      <c r="W283">
        <f t="shared" si="151"/>
        <v>70.312446961446767</v>
      </c>
      <c r="X283">
        <f t="shared" si="152"/>
        <v>3.4364916107703629</v>
      </c>
      <c r="Y283">
        <f t="shared" si="153"/>
        <v>4.8874584220552535</v>
      </c>
      <c r="Z283">
        <f t="shared" si="154"/>
        <v>1.3880125444383231</v>
      </c>
      <c r="AA283">
        <f t="shared" si="155"/>
        <v>-89.873990831017792</v>
      </c>
      <c r="AB283">
        <f t="shared" si="156"/>
        <v>34.276939603474077</v>
      </c>
      <c r="AC283">
        <f t="shared" si="157"/>
        <v>2.8147564284317581</v>
      </c>
      <c r="AD283">
        <f t="shared" si="158"/>
        <v>173.33103931148844</v>
      </c>
      <c r="AE283">
        <f t="shared" si="159"/>
        <v>30.424946564471867</v>
      </c>
      <c r="AF283">
        <f t="shared" si="160"/>
        <v>2.038508674599337</v>
      </c>
      <c r="AG283">
        <f t="shared" si="161"/>
        <v>19.591788113986961</v>
      </c>
      <c r="AH283">
        <v>1832.0987027086719</v>
      </c>
      <c r="AI283">
        <v>1806.666121212121</v>
      </c>
      <c r="AJ283">
        <v>1.756851392913682</v>
      </c>
      <c r="AK283">
        <v>62.734653934625719</v>
      </c>
      <c r="AL283">
        <f t="shared" si="162"/>
        <v>2.0379589757600409</v>
      </c>
      <c r="AM283">
        <v>32.152322851996843</v>
      </c>
      <c r="AN283">
        <v>33.970036969696963</v>
      </c>
      <c r="AO283">
        <v>-4.9410326145308497E-5</v>
      </c>
      <c r="AP283">
        <v>100.3352754229541</v>
      </c>
      <c r="AQ283">
        <v>18</v>
      </c>
      <c r="AR283">
        <v>3</v>
      </c>
      <c r="AS283">
        <f t="shared" si="163"/>
        <v>1</v>
      </c>
      <c r="AT283">
        <f t="shared" si="164"/>
        <v>0</v>
      </c>
      <c r="AU283">
        <f t="shared" si="165"/>
        <v>47485.544563034076</v>
      </c>
      <c r="AV283">
        <f t="shared" si="166"/>
        <v>1199.9837500000001</v>
      </c>
      <c r="AW283">
        <f t="shared" si="167"/>
        <v>1025.9117010935754</v>
      </c>
      <c r="AX283">
        <f t="shared" si="168"/>
        <v>0.85493799486332644</v>
      </c>
      <c r="AY283">
        <f t="shared" si="169"/>
        <v>0.18843033008622023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1678135016.2874999</v>
      </c>
      <c r="BF283">
        <v>1742.2162499999999</v>
      </c>
      <c r="BG283">
        <v>1773.58125</v>
      </c>
      <c r="BH283">
        <v>33.970512499999998</v>
      </c>
      <c r="BI283">
        <v>32.152612499999996</v>
      </c>
      <c r="BJ283">
        <v>1751.0162499999999</v>
      </c>
      <c r="BK283">
        <v>33.719212499999998</v>
      </c>
      <c r="BL283">
        <v>649.95637499999998</v>
      </c>
      <c r="BM283">
        <v>101.06125</v>
      </c>
      <c r="BN283">
        <v>9.9767537500000003E-2</v>
      </c>
      <c r="BO283">
        <v>32.411587500000003</v>
      </c>
      <c r="BP283">
        <v>32.182037499999993</v>
      </c>
      <c r="BQ283">
        <v>999.9</v>
      </c>
      <c r="BR283">
        <v>0</v>
      </c>
      <c r="BS283">
        <v>0</v>
      </c>
      <c r="BT283">
        <v>9019.9212499999994</v>
      </c>
      <c r="BU283">
        <v>0</v>
      </c>
      <c r="BV283">
        <v>82.562700000000007</v>
      </c>
      <c r="BW283">
        <v>-31.364525</v>
      </c>
      <c r="BX283">
        <v>1803.48125</v>
      </c>
      <c r="BY283">
        <v>1832.50125</v>
      </c>
      <c r="BZ283">
        <v>1.8179162499999999</v>
      </c>
      <c r="CA283">
        <v>1773.58125</v>
      </c>
      <c r="CB283">
        <v>32.152612499999996</v>
      </c>
      <c r="CC283">
        <v>3.43310125</v>
      </c>
      <c r="CD283">
        <v>3.2493824999999998</v>
      </c>
      <c r="CE283">
        <v>26.2924875</v>
      </c>
      <c r="CF283">
        <v>25.364225000000001</v>
      </c>
      <c r="CG283">
        <v>1199.9837500000001</v>
      </c>
      <c r="CH283">
        <v>0.49998587500000002</v>
      </c>
      <c r="CI283">
        <v>0.50001412499999998</v>
      </c>
      <c r="CJ283">
        <v>0</v>
      </c>
      <c r="CK283">
        <v>1114.3487500000001</v>
      </c>
      <c r="CL283">
        <v>4.9990899999999998</v>
      </c>
      <c r="CM283">
        <v>12109.0875</v>
      </c>
      <c r="CN283">
        <v>9557.6687500000007</v>
      </c>
      <c r="CO283">
        <v>42.5</v>
      </c>
      <c r="CP283">
        <v>43.811999999999998</v>
      </c>
      <c r="CQ283">
        <v>43.226374999999997</v>
      </c>
      <c r="CR283">
        <v>43.061999999999998</v>
      </c>
      <c r="CS283">
        <v>43.75</v>
      </c>
      <c r="CT283">
        <v>597.47249999999997</v>
      </c>
      <c r="CU283">
        <v>597.51125000000002</v>
      </c>
      <c r="CV283">
        <v>0</v>
      </c>
      <c r="CW283">
        <v>1678135060.5999999</v>
      </c>
      <c r="CX283">
        <v>0</v>
      </c>
      <c r="CY283">
        <v>1678124978.5</v>
      </c>
      <c r="CZ283" t="s">
        <v>356</v>
      </c>
      <c r="DA283">
        <v>1678124978.5</v>
      </c>
      <c r="DB283">
        <v>1678124958</v>
      </c>
      <c r="DC283">
        <v>13</v>
      </c>
      <c r="DD283">
        <v>-0.20300000000000001</v>
      </c>
      <c r="DE283">
        <v>-1.0999999999999999E-2</v>
      </c>
      <c r="DF283">
        <v>-7.2679999999999998</v>
      </c>
      <c r="DG283">
        <v>0.23699999999999999</v>
      </c>
      <c r="DH283">
        <v>791</v>
      </c>
      <c r="DI283">
        <v>32</v>
      </c>
      <c r="DJ283">
        <v>0.03</v>
      </c>
      <c r="DK283">
        <v>7.0000000000000007E-2</v>
      </c>
      <c r="DL283">
        <v>-31.532787500000001</v>
      </c>
      <c r="DM283">
        <v>0.6772018761725721</v>
      </c>
      <c r="DN283">
        <v>8.056388206727616E-2</v>
      </c>
      <c r="DO283">
        <v>0</v>
      </c>
      <c r="DP283">
        <v>1.8285905</v>
      </c>
      <c r="DQ283">
        <v>-7.9748893058165682E-2</v>
      </c>
      <c r="DR283">
        <v>7.7994054100296827E-3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371</v>
      </c>
      <c r="EA283">
        <v>3.2965100000000001</v>
      </c>
      <c r="EB283">
        <v>2.6253799999999998</v>
      </c>
      <c r="EC283">
        <v>0.26247799999999999</v>
      </c>
      <c r="ED283">
        <v>0.26274599999999998</v>
      </c>
      <c r="EE283">
        <v>0.13880200000000001</v>
      </c>
      <c r="EF283">
        <v>0.13253899999999999</v>
      </c>
      <c r="EG283">
        <v>22214.2</v>
      </c>
      <c r="EH283">
        <v>22520.2</v>
      </c>
      <c r="EI283">
        <v>28038.7</v>
      </c>
      <c r="EJ283">
        <v>29417.8</v>
      </c>
      <c r="EK283">
        <v>33253.199999999997</v>
      </c>
      <c r="EL283">
        <v>35435.599999999999</v>
      </c>
      <c r="EM283">
        <v>39596.5</v>
      </c>
      <c r="EN283">
        <v>42045.7</v>
      </c>
      <c r="EO283">
        <v>2.1895699999999998</v>
      </c>
      <c r="EP283">
        <v>2.1819500000000001</v>
      </c>
      <c r="EQ283">
        <v>0.113145</v>
      </c>
      <c r="ER283">
        <v>0</v>
      </c>
      <c r="ES283">
        <v>30.338200000000001</v>
      </c>
      <c r="ET283">
        <v>999.9</v>
      </c>
      <c r="EU283">
        <v>70.900000000000006</v>
      </c>
      <c r="EV283">
        <v>34.9</v>
      </c>
      <c r="EW283">
        <v>39.410800000000002</v>
      </c>
      <c r="EX283">
        <v>56.438299999999998</v>
      </c>
      <c r="EY283">
        <v>-3.4935900000000002</v>
      </c>
      <c r="EZ283">
        <v>2</v>
      </c>
      <c r="FA283">
        <v>0.47667399999999999</v>
      </c>
      <c r="FB283">
        <v>2.66068E-2</v>
      </c>
      <c r="FC283">
        <v>20.273299999999999</v>
      </c>
      <c r="FD283">
        <v>5.2181899999999999</v>
      </c>
      <c r="FE283">
        <v>12.009399999999999</v>
      </c>
      <c r="FF283">
        <v>4.9865000000000004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1.8623400000000001</v>
      </c>
      <c r="FN283">
        <v>1.8643400000000001</v>
      </c>
      <c r="FO283">
        <v>1.8604400000000001</v>
      </c>
      <c r="FP283">
        <v>1.86111</v>
      </c>
      <c r="FQ283">
        <v>1.8602799999999999</v>
      </c>
      <c r="FR283">
        <v>1.8620300000000001</v>
      </c>
      <c r="FS283">
        <v>1.8585799999999999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-8.81</v>
      </c>
      <c r="GH283">
        <v>0.25130000000000002</v>
      </c>
      <c r="GI283">
        <v>-4.6300871571038451</v>
      </c>
      <c r="GJ283">
        <v>-4.6782648166075668E-3</v>
      </c>
      <c r="GK283">
        <v>2.0645039605938809E-6</v>
      </c>
      <c r="GL283">
        <v>-4.2957140779123221E-10</v>
      </c>
      <c r="GM283">
        <v>-8.3289933805379121E-2</v>
      </c>
      <c r="GN283">
        <v>6.7050777095108757E-4</v>
      </c>
      <c r="GO283">
        <v>6.3862846072479287E-4</v>
      </c>
      <c r="GP283">
        <v>-1.0801389653900339E-5</v>
      </c>
      <c r="GQ283">
        <v>6</v>
      </c>
      <c r="GR283">
        <v>2074</v>
      </c>
      <c r="GS283">
        <v>4</v>
      </c>
      <c r="GT283">
        <v>34</v>
      </c>
      <c r="GU283">
        <v>167.3</v>
      </c>
      <c r="GV283">
        <v>167.7</v>
      </c>
      <c r="GW283">
        <v>4.375</v>
      </c>
      <c r="GX283">
        <v>2.50122</v>
      </c>
      <c r="GY283">
        <v>2.04834</v>
      </c>
      <c r="GZ283">
        <v>2.6159699999999999</v>
      </c>
      <c r="HA283">
        <v>2.1972700000000001</v>
      </c>
      <c r="HB283">
        <v>2.3120099999999999</v>
      </c>
      <c r="HC283">
        <v>40.272799999999997</v>
      </c>
      <c r="HD283">
        <v>15.962</v>
      </c>
      <c r="HE283">
        <v>18</v>
      </c>
      <c r="HF283">
        <v>679.41600000000005</v>
      </c>
      <c r="HG283">
        <v>749.24699999999996</v>
      </c>
      <c r="HH283">
        <v>30.999400000000001</v>
      </c>
      <c r="HI283">
        <v>33.422899999999998</v>
      </c>
      <c r="HJ283">
        <v>29.9998</v>
      </c>
      <c r="HK283">
        <v>33.387999999999998</v>
      </c>
      <c r="HL283">
        <v>33.401299999999999</v>
      </c>
      <c r="HM283">
        <v>87.516499999999994</v>
      </c>
      <c r="HN283">
        <v>22.9802</v>
      </c>
      <c r="HO283">
        <v>96.279899999999998</v>
      </c>
      <c r="HP283">
        <v>31</v>
      </c>
      <c r="HQ283">
        <v>1789.61</v>
      </c>
      <c r="HR283">
        <v>32.014499999999998</v>
      </c>
      <c r="HS283">
        <v>98.827699999999993</v>
      </c>
      <c r="HT283">
        <v>97.502799999999993</v>
      </c>
    </row>
    <row r="284" spans="1:228" x14ac:dyDescent="0.2">
      <c r="A284">
        <v>269</v>
      </c>
      <c r="B284">
        <v>1678135022.5999999</v>
      </c>
      <c r="C284">
        <v>1070</v>
      </c>
      <c r="D284" t="s">
        <v>897</v>
      </c>
      <c r="E284" t="s">
        <v>898</v>
      </c>
      <c r="F284">
        <v>4</v>
      </c>
      <c r="G284">
        <v>1678135020.5999999</v>
      </c>
      <c r="H284">
        <f t="shared" si="136"/>
        <v>2.0478774244130772E-3</v>
      </c>
      <c r="I284">
        <f t="shared" si="137"/>
        <v>2.0478774244130773</v>
      </c>
      <c r="J284">
        <f t="shared" si="138"/>
        <v>20.093032667456615</v>
      </c>
      <c r="K284">
        <f t="shared" si="139"/>
        <v>1749.45</v>
      </c>
      <c r="L284">
        <f t="shared" si="140"/>
        <v>1489.4307789855102</v>
      </c>
      <c r="M284">
        <f t="shared" si="141"/>
        <v>150.67013033625764</v>
      </c>
      <c r="N284">
        <f t="shared" si="142"/>
        <v>176.97355475378572</v>
      </c>
      <c r="O284">
        <f t="shared" si="143"/>
        <v>0.14770718254537435</v>
      </c>
      <c r="P284">
        <f t="shared" si="144"/>
        <v>2.7600915014426661</v>
      </c>
      <c r="Q284">
        <f t="shared" si="145"/>
        <v>0.14345215307396972</v>
      </c>
      <c r="R284">
        <f t="shared" si="146"/>
        <v>9.0029683151681333E-2</v>
      </c>
      <c r="S284">
        <f t="shared" si="147"/>
        <v>226.10843533484663</v>
      </c>
      <c r="T284">
        <f t="shared" si="148"/>
        <v>33.252139009258308</v>
      </c>
      <c r="U284">
        <f t="shared" si="149"/>
        <v>32.169685714285713</v>
      </c>
      <c r="V284">
        <f t="shared" si="150"/>
        <v>4.8211367743912534</v>
      </c>
      <c r="W284">
        <f t="shared" si="151"/>
        <v>70.311354321476699</v>
      </c>
      <c r="X284">
        <f t="shared" si="152"/>
        <v>3.4359530941193057</v>
      </c>
      <c r="Y284">
        <f t="shared" si="153"/>
        <v>4.8867684704371976</v>
      </c>
      <c r="Z284">
        <f t="shared" si="154"/>
        <v>1.3851836802719477</v>
      </c>
      <c r="AA284">
        <f t="shared" si="155"/>
        <v>-90.311394416616707</v>
      </c>
      <c r="AB284">
        <f t="shared" si="156"/>
        <v>35.623211494372583</v>
      </c>
      <c r="AC284">
        <f t="shared" si="157"/>
        <v>2.9353235512851903</v>
      </c>
      <c r="AD284">
        <f t="shared" si="158"/>
        <v>174.3555759638877</v>
      </c>
      <c r="AE284">
        <f t="shared" si="159"/>
        <v>30.584269143086228</v>
      </c>
      <c r="AF284">
        <f t="shared" si="160"/>
        <v>2.0685514583156062</v>
      </c>
      <c r="AG284">
        <f t="shared" si="161"/>
        <v>20.093032667456615</v>
      </c>
      <c r="AH284">
        <v>1839.171845365398</v>
      </c>
      <c r="AI284">
        <v>1813.4930909090911</v>
      </c>
      <c r="AJ284">
        <v>1.69782644966912</v>
      </c>
      <c r="AK284">
        <v>62.734653934625719</v>
      </c>
      <c r="AL284">
        <f t="shared" si="162"/>
        <v>2.0478774244130773</v>
      </c>
      <c r="AM284">
        <v>32.134347972826859</v>
      </c>
      <c r="AN284">
        <v>33.960669090909093</v>
      </c>
      <c r="AO284">
        <v>-6.0861552911961467E-5</v>
      </c>
      <c r="AP284">
        <v>100.3352754229541</v>
      </c>
      <c r="AQ284">
        <v>18</v>
      </c>
      <c r="AR284">
        <v>3</v>
      </c>
      <c r="AS284">
        <f t="shared" si="163"/>
        <v>1</v>
      </c>
      <c r="AT284">
        <f t="shared" si="164"/>
        <v>0</v>
      </c>
      <c r="AU284">
        <f t="shared" si="165"/>
        <v>47220.113585607374</v>
      </c>
      <c r="AV284">
        <f t="shared" si="166"/>
        <v>1199.954285714286</v>
      </c>
      <c r="AW284">
        <f t="shared" si="167"/>
        <v>1025.8868493962939</v>
      </c>
      <c r="AX284">
        <f t="shared" si="168"/>
        <v>0.85493827690746027</v>
      </c>
      <c r="AY284">
        <f t="shared" si="169"/>
        <v>0.18843087443139811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1678135020.5999999</v>
      </c>
      <c r="BF284">
        <v>1749.45</v>
      </c>
      <c r="BG284">
        <v>1781.018571428571</v>
      </c>
      <c r="BH284">
        <v>33.965685714285712</v>
      </c>
      <c r="BI284">
        <v>32.121314285714291</v>
      </c>
      <c r="BJ284">
        <v>1758.257142857143</v>
      </c>
      <c r="BK284">
        <v>33.714385714285719</v>
      </c>
      <c r="BL284">
        <v>650.07242857142853</v>
      </c>
      <c r="BM284">
        <v>101.05928571428571</v>
      </c>
      <c r="BN284">
        <v>0.1002528571428571</v>
      </c>
      <c r="BO284">
        <v>32.409085714285723</v>
      </c>
      <c r="BP284">
        <v>32.169685714285713</v>
      </c>
      <c r="BQ284">
        <v>999.89999999999986</v>
      </c>
      <c r="BR284">
        <v>0</v>
      </c>
      <c r="BS284">
        <v>0</v>
      </c>
      <c r="BT284">
        <v>8968.8385714285723</v>
      </c>
      <c r="BU284">
        <v>0</v>
      </c>
      <c r="BV284">
        <v>83.152528571428562</v>
      </c>
      <c r="BW284">
        <v>-31.5703</v>
      </c>
      <c r="BX284">
        <v>1810.957142857143</v>
      </c>
      <c r="BY284">
        <v>1840.1271428571431</v>
      </c>
      <c r="BZ284">
        <v>1.844375714285714</v>
      </c>
      <c r="CA284">
        <v>1781.018571428571</v>
      </c>
      <c r="CB284">
        <v>32.121314285714291</v>
      </c>
      <c r="CC284">
        <v>3.4325428571428569</v>
      </c>
      <c r="CD284">
        <v>3.2461542857142862</v>
      </c>
      <c r="CE284">
        <v>26.289742857142858</v>
      </c>
      <c r="CF284">
        <v>25.34748571428571</v>
      </c>
      <c r="CG284">
        <v>1199.954285714286</v>
      </c>
      <c r="CH284">
        <v>0.499975</v>
      </c>
      <c r="CI284">
        <v>0.50002500000000005</v>
      </c>
      <c r="CJ284">
        <v>0</v>
      </c>
      <c r="CK284">
        <v>1114.312857142857</v>
      </c>
      <c r="CL284">
        <v>4.9990899999999998</v>
      </c>
      <c r="CM284">
        <v>12109.014285714289</v>
      </c>
      <c r="CN284">
        <v>9557.4242857142854</v>
      </c>
      <c r="CO284">
        <v>42.5</v>
      </c>
      <c r="CP284">
        <v>43.811999999999998</v>
      </c>
      <c r="CQ284">
        <v>43.223000000000013</v>
      </c>
      <c r="CR284">
        <v>43.044285714285706</v>
      </c>
      <c r="CS284">
        <v>43.75</v>
      </c>
      <c r="CT284">
        <v>597.44714285714269</v>
      </c>
      <c r="CU284">
        <v>597.50857142857149</v>
      </c>
      <c r="CV284">
        <v>0</v>
      </c>
      <c r="CW284">
        <v>1678135064.8</v>
      </c>
      <c r="CX284">
        <v>0</v>
      </c>
      <c r="CY284">
        <v>1678124978.5</v>
      </c>
      <c r="CZ284" t="s">
        <v>356</v>
      </c>
      <c r="DA284">
        <v>1678124978.5</v>
      </c>
      <c r="DB284">
        <v>1678124958</v>
      </c>
      <c r="DC284">
        <v>13</v>
      </c>
      <c r="DD284">
        <v>-0.20300000000000001</v>
      </c>
      <c r="DE284">
        <v>-1.0999999999999999E-2</v>
      </c>
      <c r="DF284">
        <v>-7.2679999999999998</v>
      </c>
      <c r="DG284">
        <v>0.23699999999999999</v>
      </c>
      <c r="DH284">
        <v>791</v>
      </c>
      <c r="DI284">
        <v>32</v>
      </c>
      <c r="DJ284">
        <v>0.03</v>
      </c>
      <c r="DK284">
        <v>7.0000000000000007E-2</v>
      </c>
      <c r="DL284">
        <v>-31.49991951219512</v>
      </c>
      <c r="DM284">
        <v>0.40227177700342809</v>
      </c>
      <c r="DN284">
        <v>0.1034067819154213</v>
      </c>
      <c r="DO284">
        <v>0</v>
      </c>
      <c r="DP284">
        <v>1.8272643902439021</v>
      </c>
      <c r="DQ284">
        <v>-9.9363763066195997E-3</v>
      </c>
      <c r="DR284">
        <v>9.806247896057366E-3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371</v>
      </c>
      <c r="EA284">
        <v>3.2965</v>
      </c>
      <c r="EB284">
        <v>2.6250800000000001</v>
      </c>
      <c r="EC284">
        <v>0.26304699999999998</v>
      </c>
      <c r="ED284">
        <v>0.26333499999999999</v>
      </c>
      <c r="EE284">
        <v>0.13877100000000001</v>
      </c>
      <c r="EF284">
        <v>0.132323</v>
      </c>
      <c r="EG284">
        <v>22197</v>
      </c>
      <c r="EH284">
        <v>22502.1</v>
      </c>
      <c r="EI284">
        <v>28038.6</v>
      </c>
      <c r="EJ284">
        <v>29417.8</v>
      </c>
      <c r="EK284">
        <v>33254.699999999997</v>
      </c>
      <c r="EL284">
        <v>35444.300000000003</v>
      </c>
      <c r="EM284">
        <v>39596.699999999997</v>
      </c>
      <c r="EN284">
        <v>42045.5</v>
      </c>
      <c r="EO284">
        <v>2.1895500000000001</v>
      </c>
      <c r="EP284">
        <v>2.18187</v>
      </c>
      <c r="EQ284">
        <v>0.113145</v>
      </c>
      <c r="ER284">
        <v>0</v>
      </c>
      <c r="ES284">
        <v>30.328700000000001</v>
      </c>
      <c r="ET284">
        <v>999.9</v>
      </c>
      <c r="EU284">
        <v>70.900000000000006</v>
      </c>
      <c r="EV284">
        <v>34.799999999999997</v>
      </c>
      <c r="EW284">
        <v>39.1875</v>
      </c>
      <c r="EX284">
        <v>56.618299999999998</v>
      </c>
      <c r="EY284">
        <v>-3.5096099999999999</v>
      </c>
      <c r="EZ284">
        <v>2</v>
      </c>
      <c r="FA284">
        <v>0.47624699999999998</v>
      </c>
      <c r="FB284">
        <v>2.46024E-2</v>
      </c>
      <c r="FC284">
        <v>20.273399999999999</v>
      </c>
      <c r="FD284">
        <v>5.2187900000000003</v>
      </c>
      <c r="FE284">
        <v>12.009399999999999</v>
      </c>
      <c r="FF284">
        <v>4.9863499999999998</v>
      </c>
      <c r="FG284">
        <v>3.2845499999999999</v>
      </c>
      <c r="FH284">
        <v>9999</v>
      </c>
      <c r="FI284">
        <v>9999</v>
      </c>
      <c r="FJ284">
        <v>9999</v>
      </c>
      <c r="FK284">
        <v>999.9</v>
      </c>
      <c r="FL284">
        <v>1.86585</v>
      </c>
      <c r="FM284">
        <v>1.8623400000000001</v>
      </c>
      <c r="FN284">
        <v>1.86433</v>
      </c>
      <c r="FO284">
        <v>1.8604400000000001</v>
      </c>
      <c r="FP284">
        <v>1.86113</v>
      </c>
      <c r="FQ284">
        <v>1.86025</v>
      </c>
      <c r="FR284">
        <v>1.8620300000000001</v>
      </c>
      <c r="FS284">
        <v>1.8586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-8.81</v>
      </c>
      <c r="GH284">
        <v>0.25119999999999998</v>
      </c>
      <c r="GI284">
        <v>-4.6300871571038451</v>
      </c>
      <c r="GJ284">
        <v>-4.6782648166075668E-3</v>
      </c>
      <c r="GK284">
        <v>2.0645039605938809E-6</v>
      </c>
      <c r="GL284">
        <v>-4.2957140779123221E-10</v>
      </c>
      <c r="GM284">
        <v>-8.3289933805379121E-2</v>
      </c>
      <c r="GN284">
        <v>6.7050777095108757E-4</v>
      </c>
      <c r="GO284">
        <v>6.3862846072479287E-4</v>
      </c>
      <c r="GP284">
        <v>-1.0801389653900339E-5</v>
      </c>
      <c r="GQ284">
        <v>6</v>
      </c>
      <c r="GR284">
        <v>2074</v>
      </c>
      <c r="GS284">
        <v>4</v>
      </c>
      <c r="GT284">
        <v>34</v>
      </c>
      <c r="GU284">
        <v>167.4</v>
      </c>
      <c r="GV284">
        <v>167.7</v>
      </c>
      <c r="GW284">
        <v>4.3872099999999996</v>
      </c>
      <c r="GX284">
        <v>2.49756</v>
      </c>
      <c r="GY284">
        <v>2.04834</v>
      </c>
      <c r="GZ284">
        <v>2.6171899999999999</v>
      </c>
      <c r="HA284">
        <v>2.1972700000000001</v>
      </c>
      <c r="HB284">
        <v>2.31934</v>
      </c>
      <c r="HC284">
        <v>40.272799999999997</v>
      </c>
      <c r="HD284">
        <v>15.962</v>
      </c>
      <c r="HE284">
        <v>18</v>
      </c>
      <c r="HF284">
        <v>679.36599999999999</v>
      </c>
      <c r="HG284">
        <v>749.14200000000005</v>
      </c>
      <c r="HH284">
        <v>30.999400000000001</v>
      </c>
      <c r="HI284">
        <v>33.4191</v>
      </c>
      <c r="HJ284">
        <v>29.999700000000001</v>
      </c>
      <c r="HK284">
        <v>33.385100000000001</v>
      </c>
      <c r="HL284">
        <v>33.398600000000002</v>
      </c>
      <c r="HM284">
        <v>87.763400000000004</v>
      </c>
      <c r="HN284">
        <v>22.9802</v>
      </c>
      <c r="HO284">
        <v>96.279899999999998</v>
      </c>
      <c r="HP284">
        <v>31</v>
      </c>
      <c r="HQ284">
        <v>1796.3</v>
      </c>
      <c r="HR284">
        <v>31.989599999999999</v>
      </c>
      <c r="HS284">
        <v>98.828000000000003</v>
      </c>
      <c r="HT284">
        <v>97.502499999999998</v>
      </c>
    </row>
    <row r="285" spans="1:228" x14ac:dyDescent="0.2">
      <c r="A285">
        <v>270</v>
      </c>
      <c r="B285">
        <v>1678135026.5999999</v>
      </c>
      <c r="C285">
        <v>1074</v>
      </c>
      <c r="D285" t="s">
        <v>899</v>
      </c>
      <c r="E285" t="s">
        <v>900</v>
      </c>
      <c r="F285">
        <v>4</v>
      </c>
      <c r="G285">
        <v>1678135024.2874999</v>
      </c>
      <c r="H285">
        <f t="shared" si="136"/>
        <v>2.0377416911218473E-3</v>
      </c>
      <c r="I285">
        <f t="shared" si="137"/>
        <v>2.0377416911218473</v>
      </c>
      <c r="J285">
        <f t="shared" si="138"/>
        <v>19.688167087358405</v>
      </c>
      <c r="K285">
        <f t="shared" si="139"/>
        <v>1755.655</v>
      </c>
      <c r="L285">
        <f t="shared" si="140"/>
        <v>1498.4075932449086</v>
      </c>
      <c r="M285">
        <f t="shared" si="141"/>
        <v>151.57664680259529</v>
      </c>
      <c r="N285">
        <f t="shared" si="142"/>
        <v>177.59940555687959</v>
      </c>
      <c r="O285">
        <f t="shared" si="143"/>
        <v>0.14667954840121861</v>
      </c>
      <c r="P285">
        <f t="shared" si="144"/>
        <v>2.7645227189758201</v>
      </c>
      <c r="Q285">
        <f t="shared" si="145"/>
        <v>0.14248913411547315</v>
      </c>
      <c r="R285">
        <f t="shared" si="146"/>
        <v>8.9422229298296796E-2</v>
      </c>
      <c r="S285">
        <f t="shared" si="147"/>
        <v>226.12567986085313</v>
      </c>
      <c r="T285">
        <f t="shared" si="148"/>
        <v>33.246799469371659</v>
      </c>
      <c r="U285">
        <f t="shared" si="149"/>
        <v>32.170025000000003</v>
      </c>
      <c r="V285">
        <f t="shared" si="150"/>
        <v>4.8212292441444067</v>
      </c>
      <c r="W285">
        <f t="shared" si="151"/>
        <v>70.29054256164423</v>
      </c>
      <c r="X285">
        <f t="shared" si="152"/>
        <v>3.4335846296909591</v>
      </c>
      <c r="Y285">
        <f t="shared" si="153"/>
        <v>4.8848458193073894</v>
      </c>
      <c r="Z285">
        <f t="shared" si="154"/>
        <v>1.3876446144534476</v>
      </c>
      <c r="AA285">
        <f t="shared" si="155"/>
        <v>-89.864408578473459</v>
      </c>
      <c r="AB285">
        <f t="shared" si="156"/>
        <v>34.590541210520492</v>
      </c>
      <c r="AC285">
        <f t="shared" si="157"/>
        <v>2.8455709827864015</v>
      </c>
      <c r="AD285">
        <f t="shared" si="158"/>
        <v>173.69738347568654</v>
      </c>
      <c r="AE285">
        <f t="shared" si="159"/>
        <v>30.464896273764129</v>
      </c>
      <c r="AF285">
        <f t="shared" si="160"/>
        <v>2.1107360623519305</v>
      </c>
      <c r="AG285">
        <f t="shared" si="161"/>
        <v>19.688167087358405</v>
      </c>
      <c r="AH285">
        <v>1845.9754061738131</v>
      </c>
      <c r="AI285">
        <v>1820.5001818181811</v>
      </c>
      <c r="AJ285">
        <v>1.7451016763872049</v>
      </c>
      <c r="AK285">
        <v>62.734653934625719</v>
      </c>
      <c r="AL285">
        <f t="shared" si="162"/>
        <v>2.0377416911218473</v>
      </c>
      <c r="AM285">
        <v>32.056557610872673</v>
      </c>
      <c r="AN285">
        <v>33.926403030303042</v>
      </c>
      <c r="AO285">
        <v>-8.5852526074180757E-3</v>
      </c>
      <c r="AP285">
        <v>100.3352754229541</v>
      </c>
      <c r="AQ285">
        <v>18</v>
      </c>
      <c r="AR285">
        <v>3</v>
      </c>
      <c r="AS285">
        <f t="shared" si="163"/>
        <v>1</v>
      </c>
      <c r="AT285">
        <f t="shared" si="164"/>
        <v>0</v>
      </c>
      <c r="AU285">
        <f t="shared" si="165"/>
        <v>47343.180812705847</v>
      </c>
      <c r="AV285">
        <f t="shared" si="166"/>
        <v>1200.0474999999999</v>
      </c>
      <c r="AW285">
        <f t="shared" si="167"/>
        <v>1025.9663760937062</v>
      </c>
      <c r="AX285">
        <f t="shared" si="168"/>
        <v>0.85493813877676206</v>
      </c>
      <c r="AY285">
        <f t="shared" si="169"/>
        <v>0.18843060783915067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1678135024.2874999</v>
      </c>
      <c r="BF285">
        <v>1755.655</v>
      </c>
      <c r="BG285">
        <v>1787.19625</v>
      </c>
      <c r="BH285">
        <v>33.942625</v>
      </c>
      <c r="BI285">
        <v>32.060437499999999</v>
      </c>
      <c r="BJ285">
        <v>1764.4712500000001</v>
      </c>
      <c r="BK285">
        <v>33.691487500000001</v>
      </c>
      <c r="BL285">
        <v>650.01774999999998</v>
      </c>
      <c r="BM285">
        <v>101.0585</v>
      </c>
      <c r="BN285">
        <v>9.9988174999999985E-2</v>
      </c>
      <c r="BO285">
        <v>32.402112500000001</v>
      </c>
      <c r="BP285">
        <v>32.170025000000003</v>
      </c>
      <c r="BQ285">
        <v>999.9</v>
      </c>
      <c r="BR285">
        <v>0</v>
      </c>
      <c r="BS285">
        <v>0</v>
      </c>
      <c r="BT285">
        <v>8992.4237499999981</v>
      </c>
      <c r="BU285">
        <v>0</v>
      </c>
      <c r="BV285">
        <v>83.723224999999999</v>
      </c>
      <c r="BW285">
        <v>-31.5407625</v>
      </c>
      <c r="BX285">
        <v>1817.3387499999999</v>
      </c>
      <c r="BY285">
        <v>1846.39</v>
      </c>
      <c r="BZ285">
        <v>1.88219125</v>
      </c>
      <c r="CA285">
        <v>1787.19625</v>
      </c>
      <c r="CB285">
        <v>32.060437499999999</v>
      </c>
      <c r="CC285">
        <v>3.43019125</v>
      </c>
      <c r="CD285">
        <v>3.2399800000000001</v>
      </c>
      <c r="CE285">
        <v>26.2781375</v>
      </c>
      <c r="CF285">
        <v>25.315512500000001</v>
      </c>
      <c r="CG285">
        <v>1200.0474999999999</v>
      </c>
      <c r="CH285">
        <v>0.49998037499999998</v>
      </c>
      <c r="CI285">
        <v>0.50001962499999997</v>
      </c>
      <c r="CJ285">
        <v>0</v>
      </c>
      <c r="CK285">
        <v>1114.4175</v>
      </c>
      <c r="CL285">
        <v>4.9990899999999998</v>
      </c>
      <c r="CM285">
        <v>12110.2875</v>
      </c>
      <c r="CN285">
        <v>9558.1625000000004</v>
      </c>
      <c r="CO285">
        <v>42.5</v>
      </c>
      <c r="CP285">
        <v>43.811999999999998</v>
      </c>
      <c r="CQ285">
        <v>43.186999999999998</v>
      </c>
      <c r="CR285">
        <v>43.015500000000003</v>
      </c>
      <c r="CS285">
        <v>43.75</v>
      </c>
      <c r="CT285">
        <v>597.49874999999997</v>
      </c>
      <c r="CU285">
        <v>597.54875000000004</v>
      </c>
      <c r="CV285">
        <v>0</v>
      </c>
      <c r="CW285">
        <v>1678135069</v>
      </c>
      <c r="CX285">
        <v>0</v>
      </c>
      <c r="CY285">
        <v>1678124978.5</v>
      </c>
      <c r="CZ285" t="s">
        <v>356</v>
      </c>
      <c r="DA285">
        <v>1678124978.5</v>
      </c>
      <c r="DB285">
        <v>1678124958</v>
      </c>
      <c r="DC285">
        <v>13</v>
      </c>
      <c r="DD285">
        <v>-0.20300000000000001</v>
      </c>
      <c r="DE285">
        <v>-1.0999999999999999E-2</v>
      </c>
      <c r="DF285">
        <v>-7.2679999999999998</v>
      </c>
      <c r="DG285">
        <v>0.23699999999999999</v>
      </c>
      <c r="DH285">
        <v>791</v>
      </c>
      <c r="DI285">
        <v>32</v>
      </c>
      <c r="DJ285">
        <v>0.03</v>
      </c>
      <c r="DK285">
        <v>7.0000000000000007E-2</v>
      </c>
      <c r="DL285">
        <v>-31.49597804878049</v>
      </c>
      <c r="DM285">
        <v>-9.4448780487890224E-2</v>
      </c>
      <c r="DN285">
        <v>0.1067605424329747</v>
      </c>
      <c r="DO285">
        <v>1</v>
      </c>
      <c r="DP285">
        <v>1.8371229268292679</v>
      </c>
      <c r="DQ285">
        <v>0.16760508710801661</v>
      </c>
      <c r="DR285">
        <v>2.4704231911972092E-2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371</v>
      </c>
      <c r="EA285">
        <v>3.2964899999999999</v>
      </c>
      <c r="EB285">
        <v>2.62534</v>
      </c>
      <c r="EC285">
        <v>0.26363199999999998</v>
      </c>
      <c r="ED285">
        <v>0.26389699999999999</v>
      </c>
      <c r="EE285">
        <v>0.13867399999999999</v>
      </c>
      <c r="EF285">
        <v>0.13225500000000001</v>
      </c>
      <c r="EG285">
        <v>22179.599999999999</v>
      </c>
      <c r="EH285">
        <v>22485.3</v>
      </c>
      <c r="EI285">
        <v>28039</v>
      </c>
      <c r="EJ285">
        <v>29418.3</v>
      </c>
      <c r="EK285">
        <v>33258.800000000003</v>
      </c>
      <c r="EL285">
        <v>35448</v>
      </c>
      <c r="EM285">
        <v>39597</v>
      </c>
      <c r="EN285">
        <v>42046.5</v>
      </c>
      <c r="EO285">
        <v>2.1897199999999999</v>
      </c>
      <c r="EP285">
        <v>2.1819700000000002</v>
      </c>
      <c r="EQ285">
        <v>0.113882</v>
      </c>
      <c r="ER285">
        <v>0</v>
      </c>
      <c r="ES285">
        <v>30.319800000000001</v>
      </c>
      <c r="ET285">
        <v>999.9</v>
      </c>
      <c r="EU285">
        <v>70.900000000000006</v>
      </c>
      <c r="EV285">
        <v>34.9</v>
      </c>
      <c r="EW285">
        <v>39.409999999999997</v>
      </c>
      <c r="EX285">
        <v>56.588299999999997</v>
      </c>
      <c r="EY285">
        <v>-3.5977600000000001</v>
      </c>
      <c r="EZ285">
        <v>2</v>
      </c>
      <c r="FA285">
        <v>0.47609200000000002</v>
      </c>
      <c r="FB285">
        <v>2.24374E-2</v>
      </c>
      <c r="FC285">
        <v>20.273399999999999</v>
      </c>
      <c r="FD285">
        <v>5.2181899999999999</v>
      </c>
      <c r="FE285">
        <v>12.008800000000001</v>
      </c>
      <c r="FF285">
        <v>4.9867499999999998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1.8623400000000001</v>
      </c>
      <c r="FN285">
        <v>1.8643400000000001</v>
      </c>
      <c r="FO285">
        <v>1.8604400000000001</v>
      </c>
      <c r="FP285">
        <v>1.86113</v>
      </c>
      <c r="FQ285">
        <v>1.8602799999999999</v>
      </c>
      <c r="FR285">
        <v>1.8620300000000001</v>
      </c>
      <c r="FS285">
        <v>1.8586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-8.83</v>
      </c>
      <c r="GH285">
        <v>0.251</v>
      </c>
      <c r="GI285">
        <v>-4.6300871571038451</v>
      </c>
      <c r="GJ285">
        <v>-4.6782648166075668E-3</v>
      </c>
      <c r="GK285">
        <v>2.0645039605938809E-6</v>
      </c>
      <c r="GL285">
        <v>-4.2957140779123221E-10</v>
      </c>
      <c r="GM285">
        <v>-8.3289933805379121E-2</v>
      </c>
      <c r="GN285">
        <v>6.7050777095108757E-4</v>
      </c>
      <c r="GO285">
        <v>6.3862846072479287E-4</v>
      </c>
      <c r="GP285">
        <v>-1.0801389653900339E-5</v>
      </c>
      <c r="GQ285">
        <v>6</v>
      </c>
      <c r="GR285">
        <v>2074</v>
      </c>
      <c r="GS285">
        <v>4</v>
      </c>
      <c r="GT285">
        <v>34</v>
      </c>
      <c r="GU285">
        <v>167.5</v>
      </c>
      <c r="GV285">
        <v>167.8</v>
      </c>
      <c r="GW285">
        <v>4.3994099999999996</v>
      </c>
      <c r="GX285">
        <v>2.49512</v>
      </c>
      <c r="GY285">
        <v>2.04834</v>
      </c>
      <c r="GZ285">
        <v>2.6171899999999999</v>
      </c>
      <c r="HA285">
        <v>2.1972700000000001</v>
      </c>
      <c r="HB285">
        <v>2.3303199999999999</v>
      </c>
      <c r="HC285">
        <v>40.272799999999997</v>
      </c>
      <c r="HD285">
        <v>15.962</v>
      </c>
      <c r="HE285">
        <v>18</v>
      </c>
      <c r="HF285">
        <v>679.47699999999998</v>
      </c>
      <c r="HG285">
        <v>749.21100000000001</v>
      </c>
      <c r="HH285">
        <v>30.999400000000001</v>
      </c>
      <c r="HI285">
        <v>33.4161</v>
      </c>
      <c r="HJ285">
        <v>29.9998</v>
      </c>
      <c r="HK285">
        <v>33.382100000000001</v>
      </c>
      <c r="HL285">
        <v>33.3964</v>
      </c>
      <c r="HM285">
        <v>88.010999999999996</v>
      </c>
      <c r="HN285">
        <v>22.9802</v>
      </c>
      <c r="HO285">
        <v>96.279899999999998</v>
      </c>
      <c r="HP285">
        <v>31</v>
      </c>
      <c r="HQ285">
        <v>1802.99</v>
      </c>
      <c r="HR285">
        <v>31.9801</v>
      </c>
      <c r="HS285">
        <v>98.829099999999997</v>
      </c>
      <c r="HT285">
        <v>97.504599999999996</v>
      </c>
    </row>
    <row r="286" spans="1:228" x14ac:dyDescent="0.2">
      <c r="A286">
        <v>271</v>
      </c>
      <c r="B286">
        <v>1678135030.5999999</v>
      </c>
      <c r="C286">
        <v>1078</v>
      </c>
      <c r="D286" t="s">
        <v>901</v>
      </c>
      <c r="E286" t="s">
        <v>902</v>
      </c>
      <c r="F286">
        <v>4</v>
      </c>
      <c r="G286">
        <v>1678135028.5999999</v>
      </c>
      <c r="H286">
        <f t="shared" si="136"/>
        <v>2.0473869323911946E-3</v>
      </c>
      <c r="I286">
        <f t="shared" si="137"/>
        <v>2.0473869323911948</v>
      </c>
      <c r="J286">
        <f t="shared" si="138"/>
        <v>19.548178145748313</v>
      </c>
      <c r="K286">
        <f t="shared" si="139"/>
        <v>1762.9314285714279</v>
      </c>
      <c r="L286">
        <f t="shared" si="140"/>
        <v>1507.8930122949903</v>
      </c>
      <c r="M286">
        <f t="shared" si="141"/>
        <v>152.53496120306019</v>
      </c>
      <c r="N286">
        <f t="shared" si="142"/>
        <v>178.33405610887695</v>
      </c>
      <c r="O286">
        <f t="shared" si="143"/>
        <v>0.14727432391932635</v>
      </c>
      <c r="P286">
        <f t="shared" si="144"/>
        <v>2.765482168093397</v>
      </c>
      <c r="Q286">
        <f t="shared" si="145"/>
        <v>0.14305180409857429</v>
      </c>
      <c r="R286">
        <f t="shared" si="146"/>
        <v>8.9776670076709197E-2</v>
      </c>
      <c r="S286">
        <f t="shared" si="147"/>
        <v>226.11353190616657</v>
      </c>
      <c r="T286">
        <f t="shared" si="148"/>
        <v>33.236266879137901</v>
      </c>
      <c r="U286">
        <f t="shared" si="149"/>
        <v>32.163228571428583</v>
      </c>
      <c r="V286">
        <f t="shared" si="150"/>
        <v>4.8193772232368772</v>
      </c>
      <c r="W286">
        <f t="shared" si="151"/>
        <v>70.259916409382868</v>
      </c>
      <c r="X286">
        <f t="shared" si="152"/>
        <v>3.4306254855544918</v>
      </c>
      <c r="Y286">
        <f t="shared" si="153"/>
        <v>4.8827634031974858</v>
      </c>
      <c r="Z286">
        <f t="shared" si="154"/>
        <v>1.3887517376823855</v>
      </c>
      <c r="AA286">
        <f t="shared" si="155"/>
        <v>-90.289763718451681</v>
      </c>
      <c r="AB286">
        <f t="shared" si="156"/>
        <v>34.489395436381841</v>
      </c>
      <c r="AC286">
        <f t="shared" si="157"/>
        <v>2.8360659344219283</v>
      </c>
      <c r="AD286">
        <f t="shared" si="158"/>
        <v>173.14922955851867</v>
      </c>
      <c r="AE286">
        <f t="shared" si="159"/>
        <v>30.326820983508853</v>
      </c>
      <c r="AF286">
        <f t="shared" si="160"/>
        <v>2.0919993263936583</v>
      </c>
      <c r="AG286">
        <f t="shared" si="161"/>
        <v>19.548178145748313</v>
      </c>
      <c r="AH286">
        <v>1852.7982692743999</v>
      </c>
      <c r="AI286">
        <v>1827.449333333333</v>
      </c>
      <c r="AJ286">
        <v>1.7467836086554189</v>
      </c>
      <c r="AK286">
        <v>62.734653934625719</v>
      </c>
      <c r="AL286">
        <f t="shared" si="162"/>
        <v>2.0473869323911948</v>
      </c>
      <c r="AM286">
        <v>32.048519318497647</v>
      </c>
      <c r="AN286">
        <v>33.90521090909089</v>
      </c>
      <c r="AO286">
        <v>-5.0253692820183809E-3</v>
      </c>
      <c r="AP286">
        <v>100.3352754229541</v>
      </c>
      <c r="AQ286">
        <v>18</v>
      </c>
      <c r="AR286">
        <v>3</v>
      </c>
      <c r="AS286">
        <f t="shared" si="163"/>
        <v>1</v>
      </c>
      <c r="AT286">
        <f t="shared" si="164"/>
        <v>0</v>
      </c>
      <c r="AU286">
        <f t="shared" si="165"/>
        <v>47370.774702995303</v>
      </c>
      <c r="AV286">
        <f t="shared" si="166"/>
        <v>1199.98</v>
      </c>
      <c r="AW286">
        <f t="shared" si="167"/>
        <v>1025.9089636819515</v>
      </c>
      <c r="AX286">
        <f t="shared" si="168"/>
        <v>0.85493838537471589</v>
      </c>
      <c r="AY286">
        <f t="shared" si="169"/>
        <v>0.1884310837732017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1678135028.5999999</v>
      </c>
      <c r="BF286">
        <v>1762.9314285714279</v>
      </c>
      <c r="BG286">
        <v>1794.33</v>
      </c>
      <c r="BH286">
        <v>33.913642857142861</v>
      </c>
      <c r="BI286">
        <v>32.048042857142853</v>
      </c>
      <c r="BJ286">
        <v>1771.761428571428</v>
      </c>
      <c r="BK286">
        <v>33.662685714285708</v>
      </c>
      <c r="BL286">
        <v>649.99528571428561</v>
      </c>
      <c r="BM286">
        <v>101.0577142857143</v>
      </c>
      <c r="BN286">
        <v>9.9967299999999995E-2</v>
      </c>
      <c r="BO286">
        <v>32.394557142857153</v>
      </c>
      <c r="BP286">
        <v>32.163228571428583</v>
      </c>
      <c r="BQ286">
        <v>999.89999999999986</v>
      </c>
      <c r="BR286">
        <v>0</v>
      </c>
      <c r="BS286">
        <v>0</v>
      </c>
      <c r="BT286">
        <v>8997.59</v>
      </c>
      <c r="BU286">
        <v>0</v>
      </c>
      <c r="BV286">
        <v>84.545314285714284</v>
      </c>
      <c r="BW286">
        <v>-31.398214285714289</v>
      </c>
      <c r="BX286">
        <v>1824.82</v>
      </c>
      <c r="BY286">
        <v>1853.738571428572</v>
      </c>
      <c r="BZ286">
        <v>1.865571428571428</v>
      </c>
      <c r="CA286">
        <v>1794.33</v>
      </c>
      <c r="CB286">
        <v>32.048042857142853</v>
      </c>
      <c r="CC286">
        <v>3.4272300000000002</v>
      </c>
      <c r="CD286">
        <v>3.2387000000000001</v>
      </c>
      <c r="CE286">
        <v>26.263471428571421</v>
      </c>
      <c r="CF286">
        <v>25.30884285714286</v>
      </c>
      <c r="CG286">
        <v>1199.98</v>
      </c>
      <c r="CH286">
        <v>0.499971</v>
      </c>
      <c r="CI286">
        <v>0.50002899999999995</v>
      </c>
      <c r="CJ286">
        <v>0</v>
      </c>
      <c r="CK286">
        <v>1114.3957142857139</v>
      </c>
      <c r="CL286">
        <v>4.9990899999999998</v>
      </c>
      <c r="CM286">
        <v>12109.342857142859</v>
      </c>
      <c r="CN286">
        <v>9557.5842857142852</v>
      </c>
      <c r="CO286">
        <v>42.5</v>
      </c>
      <c r="CP286">
        <v>43.776571428571422</v>
      </c>
      <c r="CQ286">
        <v>43.186999999999998</v>
      </c>
      <c r="CR286">
        <v>43.026571428571422</v>
      </c>
      <c r="CS286">
        <v>43.75</v>
      </c>
      <c r="CT286">
        <v>597.45571428571418</v>
      </c>
      <c r="CU286">
        <v>597.52571428571434</v>
      </c>
      <c r="CV286">
        <v>0</v>
      </c>
      <c r="CW286">
        <v>1678135072.5999999</v>
      </c>
      <c r="CX286">
        <v>0</v>
      </c>
      <c r="CY286">
        <v>1678124978.5</v>
      </c>
      <c r="CZ286" t="s">
        <v>356</v>
      </c>
      <c r="DA286">
        <v>1678124978.5</v>
      </c>
      <c r="DB286">
        <v>1678124958</v>
      </c>
      <c r="DC286">
        <v>13</v>
      </c>
      <c r="DD286">
        <v>-0.20300000000000001</v>
      </c>
      <c r="DE286">
        <v>-1.0999999999999999E-2</v>
      </c>
      <c r="DF286">
        <v>-7.2679999999999998</v>
      </c>
      <c r="DG286">
        <v>0.23699999999999999</v>
      </c>
      <c r="DH286">
        <v>791</v>
      </c>
      <c r="DI286">
        <v>32</v>
      </c>
      <c r="DJ286">
        <v>0.03</v>
      </c>
      <c r="DK286">
        <v>7.0000000000000007E-2</v>
      </c>
      <c r="DL286">
        <v>-31.481004878048779</v>
      </c>
      <c r="DM286">
        <v>0.12697003484324071</v>
      </c>
      <c r="DN286">
        <v>0.11372660831845501</v>
      </c>
      <c r="DO286">
        <v>0</v>
      </c>
      <c r="DP286">
        <v>1.8445334146341461</v>
      </c>
      <c r="DQ286">
        <v>0.2250376306620199</v>
      </c>
      <c r="DR286">
        <v>2.7183516580937941E-2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357</v>
      </c>
      <c r="EA286">
        <v>3.2964199999999999</v>
      </c>
      <c r="EB286">
        <v>2.6252200000000001</v>
      </c>
      <c r="EC286">
        <v>0.26420900000000003</v>
      </c>
      <c r="ED286">
        <v>0.26445800000000003</v>
      </c>
      <c r="EE286">
        <v>0.13861499999999999</v>
      </c>
      <c r="EF286">
        <v>0.13223799999999999</v>
      </c>
      <c r="EG286">
        <v>22162.6</v>
      </c>
      <c r="EH286">
        <v>22467.9</v>
      </c>
      <c r="EI286">
        <v>28039.599999999999</v>
      </c>
      <c r="EJ286">
        <v>29418</v>
      </c>
      <c r="EK286">
        <v>33262</v>
      </c>
      <c r="EL286">
        <v>35448.6</v>
      </c>
      <c r="EM286">
        <v>39598.1</v>
      </c>
      <c r="EN286">
        <v>42046.3</v>
      </c>
      <c r="EO286">
        <v>2.1897199999999999</v>
      </c>
      <c r="EP286">
        <v>2.1821799999999998</v>
      </c>
      <c r="EQ286">
        <v>0.113912</v>
      </c>
      <c r="ER286">
        <v>0</v>
      </c>
      <c r="ES286">
        <v>30.3093</v>
      </c>
      <c r="ET286">
        <v>999.9</v>
      </c>
      <c r="EU286">
        <v>70.900000000000006</v>
      </c>
      <c r="EV286">
        <v>34.9</v>
      </c>
      <c r="EW286">
        <v>39.406100000000002</v>
      </c>
      <c r="EX286">
        <v>56.2883</v>
      </c>
      <c r="EY286">
        <v>-3.6217999999999999</v>
      </c>
      <c r="EZ286">
        <v>2</v>
      </c>
      <c r="FA286">
        <v>0.47563800000000001</v>
      </c>
      <c r="FB286">
        <v>2.0343099999999999E-2</v>
      </c>
      <c r="FC286">
        <v>20.273499999999999</v>
      </c>
      <c r="FD286">
        <v>5.2186399999999997</v>
      </c>
      <c r="FE286">
        <v>12.008800000000001</v>
      </c>
      <c r="FF286">
        <v>4.9863499999999998</v>
      </c>
      <c r="FG286">
        <v>3.2844500000000001</v>
      </c>
      <c r="FH286">
        <v>9999</v>
      </c>
      <c r="FI286">
        <v>9999</v>
      </c>
      <c r="FJ286">
        <v>9999</v>
      </c>
      <c r="FK286">
        <v>999.9</v>
      </c>
      <c r="FL286">
        <v>1.86585</v>
      </c>
      <c r="FM286">
        <v>1.8623400000000001</v>
      </c>
      <c r="FN286">
        <v>1.86433</v>
      </c>
      <c r="FO286">
        <v>1.8604099999999999</v>
      </c>
      <c r="FP286">
        <v>1.8611200000000001</v>
      </c>
      <c r="FQ286">
        <v>1.86026</v>
      </c>
      <c r="FR286">
        <v>1.86202</v>
      </c>
      <c r="FS286">
        <v>1.85859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-8.83</v>
      </c>
      <c r="GH286">
        <v>0.25080000000000002</v>
      </c>
      <c r="GI286">
        <v>-4.6300871571038451</v>
      </c>
      <c r="GJ286">
        <v>-4.6782648166075668E-3</v>
      </c>
      <c r="GK286">
        <v>2.0645039605938809E-6</v>
      </c>
      <c r="GL286">
        <v>-4.2957140779123221E-10</v>
      </c>
      <c r="GM286">
        <v>-8.3289933805379121E-2</v>
      </c>
      <c r="GN286">
        <v>6.7050777095108757E-4</v>
      </c>
      <c r="GO286">
        <v>6.3862846072479287E-4</v>
      </c>
      <c r="GP286">
        <v>-1.0801389653900339E-5</v>
      </c>
      <c r="GQ286">
        <v>6</v>
      </c>
      <c r="GR286">
        <v>2074</v>
      </c>
      <c r="GS286">
        <v>4</v>
      </c>
      <c r="GT286">
        <v>34</v>
      </c>
      <c r="GU286">
        <v>167.5</v>
      </c>
      <c r="GV286">
        <v>167.9</v>
      </c>
      <c r="GW286">
        <v>4.4116200000000001</v>
      </c>
      <c r="GX286">
        <v>2.49268</v>
      </c>
      <c r="GY286">
        <v>2.04834</v>
      </c>
      <c r="GZ286">
        <v>2.6171899999999999</v>
      </c>
      <c r="HA286">
        <v>2.1972700000000001</v>
      </c>
      <c r="HB286">
        <v>2.34375</v>
      </c>
      <c r="HC286">
        <v>40.247399999999999</v>
      </c>
      <c r="HD286">
        <v>15.962</v>
      </c>
      <c r="HE286">
        <v>18</v>
      </c>
      <c r="HF286">
        <v>679.45299999999997</v>
      </c>
      <c r="HG286">
        <v>749.36699999999996</v>
      </c>
      <c r="HH286">
        <v>30.999500000000001</v>
      </c>
      <c r="HI286">
        <v>33.412500000000001</v>
      </c>
      <c r="HJ286">
        <v>29.999700000000001</v>
      </c>
      <c r="HK286">
        <v>33.379899999999999</v>
      </c>
      <c r="HL286">
        <v>33.3934</v>
      </c>
      <c r="HM286">
        <v>88.265900000000002</v>
      </c>
      <c r="HN286">
        <v>22.9802</v>
      </c>
      <c r="HO286">
        <v>96.279899999999998</v>
      </c>
      <c r="HP286">
        <v>31</v>
      </c>
      <c r="HQ286">
        <v>1809.67</v>
      </c>
      <c r="HR286">
        <v>31.980799999999999</v>
      </c>
      <c r="HS286">
        <v>98.831599999999995</v>
      </c>
      <c r="HT286">
        <v>97.504000000000005</v>
      </c>
    </row>
    <row r="287" spans="1:228" x14ac:dyDescent="0.2">
      <c r="A287">
        <v>272</v>
      </c>
      <c r="B287">
        <v>1678135034.5999999</v>
      </c>
      <c r="C287">
        <v>1082</v>
      </c>
      <c r="D287" t="s">
        <v>903</v>
      </c>
      <c r="E287" t="s">
        <v>904</v>
      </c>
      <c r="F287">
        <v>4</v>
      </c>
      <c r="G287">
        <v>1678135032.2874999</v>
      </c>
      <c r="H287">
        <f t="shared" si="136"/>
        <v>2.0546324755762982E-3</v>
      </c>
      <c r="I287">
        <f t="shared" si="137"/>
        <v>2.0546324755762981</v>
      </c>
      <c r="J287">
        <f t="shared" si="138"/>
        <v>19.642224587692368</v>
      </c>
      <c r="K287">
        <f t="shared" si="139"/>
        <v>1769.1175000000001</v>
      </c>
      <c r="L287">
        <f t="shared" si="140"/>
        <v>1513.5614728073215</v>
      </c>
      <c r="M287">
        <f t="shared" si="141"/>
        <v>153.10673968851762</v>
      </c>
      <c r="N287">
        <f t="shared" si="142"/>
        <v>178.95791972592207</v>
      </c>
      <c r="O287">
        <f t="shared" si="143"/>
        <v>0.14774692125035535</v>
      </c>
      <c r="P287">
        <f t="shared" si="144"/>
        <v>2.7645061313731052</v>
      </c>
      <c r="Q287">
        <f t="shared" si="145"/>
        <v>0.14349622532526132</v>
      </c>
      <c r="R287">
        <f t="shared" si="146"/>
        <v>9.0056862492039924E-2</v>
      </c>
      <c r="S287">
        <f t="shared" si="147"/>
        <v>226.11389361156054</v>
      </c>
      <c r="T287">
        <f t="shared" si="148"/>
        <v>33.229808741420264</v>
      </c>
      <c r="U287">
        <f t="shared" si="149"/>
        <v>32.158850000000001</v>
      </c>
      <c r="V287">
        <f t="shared" si="150"/>
        <v>4.81818439434051</v>
      </c>
      <c r="W287">
        <f t="shared" si="151"/>
        <v>70.241966054968756</v>
      </c>
      <c r="X287">
        <f t="shared" si="152"/>
        <v>3.4288282997233308</v>
      </c>
      <c r="Y287">
        <f t="shared" si="153"/>
        <v>4.8814526305258275</v>
      </c>
      <c r="Z287">
        <f t="shared" si="154"/>
        <v>1.3893560946171792</v>
      </c>
      <c r="AA287">
        <f t="shared" si="155"/>
        <v>-90.609292172914749</v>
      </c>
      <c r="AB287">
        <f t="shared" si="156"/>
        <v>34.420800599381835</v>
      </c>
      <c r="AC287">
        <f t="shared" si="157"/>
        <v>2.831297586908033</v>
      </c>
      <c r="AD287">
        <f t="shared" si="158"/>
        <v>172.75669962493566</v>
      </c>
      <c r="AE287">
        <f t="shared" si="159"/>
        <v>30.372576302297379</v>
      </c>
      <c r="AF287">
        <f t="shared" si="160"/>
        <v>2.0776143684896122</v>
      </c>
      <c r="AG287">
        <f t="shared" si="161"/>
        <v>19.642224587692368</v>
      </c>
      <c r="AH287">
        <v>1859.7558993243949</v>
      </c>
      <c r="AI287">
        <v>1834.3435757575751</v>
      </c>
      <c r="AJ287">
        <v>1.74005660834163</v>
      </c>
      <c r="AK287">
        <v>62.734653934625719</v>
      </c>
      <c r="AL287">
        <f t="shared" si="162"/>
        <v>2.0546324755762981</v>
      </c>
      <c r="AM287">
        <v>32.043385613323068</v>
      </c>
      <c r="AN287">
        <v>33.892184848484838</v>
      </c>
      <c r="AO287">
        <v>-2.688803296776978E-3</v>
      </c>
      <c r="AP287">
        <v>100.3352754229541</v>
      </c>
      <c r="AQ287">
        <v>18</v>
      </c>
      <c r="AR287">
        <v>3</v>
      </c>
      <c r="AS287">
        <f t="shared" si="163"/>
        <v>1</v>
      </c>
      <c r="AT287">
        <f t="shared" si="164"/>
        <v>0</v>
      </c>
      <c r="AU287">
        <f t="shared" si="165"/>
        <v>47344.61954907867</v>
      </c>
      <c r="AV287">
        <f t="shared" si="166"/>
        <v>1199.98</v>
      </c>
      <c r="AW287">
        <f t="shared" si="167"/>
        <v>1025.909151094073</v>
      </c>
      <c r="AX287">
        <f t="shared" si="168"/>
        <v>0.85493854155408666</v>
      </c>
      <c r="AY287">
        <f t="shared" si="169"/>
        <v>0.1884313851993871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1678135032.2874999</v>
      </c>
      <c r="BF287">
        <v>1769.1175000000001</v>
      </c>
      <c r="BG287">
        <v>1800.5462500000001</v>
      </c>
      <c r="BH287">
        <v>33.896237499999998</v>
      </c>
      <c r="BI287">
        <v>32.043462499999997</v>
      </c>
      <c r="BJ287">
        <v>1777.9537499999999</v>
      </c>
      <c r="BK287">
        <v>33.645400000000002</v>
      </c>
      <c r="BL287">
        <v>650.00587499999995</v>
      </c>
      <c r="BM287">
        <v>101.056625</v>
      </c>
      <c r="BN287">
        <v>9.9979762500000013E-2</v>
      </c>
      <c r="BO287">
        <v>32.389800000000001</v>
      </c>
      <c r="BP287">
        <v>32.158850000000001</v>
      </c>
      <c r="BQ287">
        <v>999.9</v>
      </c>
      <c r="BR287">
        <v>0</v>
      </c>
      <c r="BS287">
        <v>0</v>
      </c>
      <c r="BT287">
        <v>8992.5024999999987</v>
      </c>
      <c r="BU287">
        <v>0</v>
      </c>
      <c r="BV287">
        <v>85.539674999999988</v>
      </c>
      <c r="BW287">
        <v>-31.427837499999999</v>
      </c>
      <c r="BX287">
        <v>1831.19</v>
      </c>
      <c r="BY287">
        <v>1860.1512499999999</v>
      </c>
      <c r="BZ287">
        <v>1.85274625</v>
      </c>
      <c r="CA287">
        <v>1800.5462500000001</v>
      </c>
      <c r="CB287">
        <v>32.043462499999997</v>
      </c>
      <c r="CC287">
        <v>3.42542875</v>
      </c>
      <c r="CD287">
        <v>3.2381962500000001</v>
      </c>
      <c r="CE287">
        <v>26.2545875</v>
      </c>
      <c r="CF287">
        <v>25.306237500000002</v>
      </c>
      <c r="CG287">
        <v>1199.98</v>
      </c>
      <c r="CH287">
        <v>0.49996649999999998</v>
      </c>
      <c r="CI287">
        <v>0.50003350000000002</v>
      </c>
      <c r="CJ287">
        <v>0</v>
      </c>
      <c r="CK287">
        <v>1114.2850000000001</v>
      </c>
      <c r="CL287">
        <v>4.9990899999999998</v>
      </c>
      <c r="CM287">
        <v>12108.5875</v>
      </c>
      <c r="CN287">
        <v>9557.5875000000015</v>
      </c>
      <c r="CO287">
        <v>42.484250000000003</v>
      </c>
      <c r="CP287">
        <v>43.765500000000003</v>
      </c>
      <c r="CQ287">
        <v>43.186999999999998</v>
      </c>
      <c r="CR287">
        <v>43</v>
      </c>
      <c r="CS287">
        <v>43.75</v>
      </c>
      <c r="CT287">
        <v>597.44875000000002</v>
      </c>
      <c r="CU287">
        <v>597.53125</v>
      </c>
      <c r="CV287">
        <v>0</v>
      </c>
      <c r="CW287">
        <v>1678135076.8</v>
      </c>
      <c r="CX287">
        <v>0</v>
      </c>
      <c r="CY287">
        <v>1678124978.5</v>
      </c>
      <c r="CZ287" t="s">
        <v>356</v>
      </c>
      <c r="DA287">
        <v>1678124978.5</v>
      </c>
      <c r="DB287">
        <v>1678124958</v>
      </c>
      <c r="DC287">
        <v>13</v>
      </c>
      <c r="DD287">
        <v>-0.20300000000000001</v>
      </c>
      <c r="DE287">
        <v>-1.0999999999999999E-2</v>
      </c>
      <c r="DF287">
        <v>-7.2679999999999998</v>
      </c>
      <c r="DG287">
        <v>0.23699999999999999</v>
      </c>
      <c r="DH287">
        <v>791</v>
      </c>
      <c r="DI287">
        <v>32</v>
      </c>
      <c r="DJ287">
        <v>0.03</v>
      </c>
      <c r="DK287">
        <v>7.0000000000000007E-2</v>
      </c>
      <c r="DL287">
        <v>-31.45795609756097</v>
      </c>
      <c r="DM287">
        <v>3.4143554006903477E-2</v>
      </c>
      <c r="DN287">
        <v>0.11249640221624981</v>
      </c>
      <c r="DO287">
        <v>1</v>
      </c>
      <c r="DP287">
        <v>1.850666341463415</v>
      </c>
      <c r="DQ287">
        <v>0.1580634146341493</v>
      </c>
      <c r="DR287">
        <v>2.4906478710107979E-2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371</v>
      </c>
      <c r="EA287">
        <v>3.2964899999999999</v>
      </c>
      <c r="EB287">
        <v>2.6252499999999999</v>
      </c>
      <c r="EC287">
        <v>0.26478499999999999</v>
      </c>
      <c r="ED287">
        <v>0.26503300000000002</v>
      </c>
      <c r="EE287">
        <v>0.13857700000000001</v>
      </c>
      <c r="EF287">
        <v>0.13222600000000001</v>
      </c>
      <c r="EG287">
        <v>22145.1</v>
      </c>
      <c r="EH287">
        <v>22450.5</v>
      </c>
      <c r="EI287">
        <v>28039.4</v>
      </c>
      <c r="EJ287">
        <v>29418.400000000001</v>
      </c>
      <c r="EK287">
        <v>33263.5</v>
      </c>
      <c r="EL287">
        <v>35448.800000000003</v>
      </c>
      <c r="EM287">
        <v>39598.1</v>
      </c>
      <c r="EN287">
        <v>42046</v>
      </c>
      <c r="EO287">
        <v>2.18967</v>
      </c>
      <c r="EP287">
        <v>2.1822499999999998</v>
      </c>
      <c r="EQ287">
        <v>0.114471</v>
      </c>
      <c r="ER287">
        <v>0</v>
      </c>
      <c r="ES287">
        <v>30.299299999999999</v>
      </c>
      <c r="ET287">
        <v>999.9</v>
      </c>
      <c r="EU287">
        <v>70.900000000000006</v>
      </c>
      <c r="EV287">
        <v>34.9</v>
      </c>
      <c r="EW287">
        <v>39.410400000000003</v>
      </c>
      <c r="EX287">
        <v>56.648299999999999</v>
      </c>
      <c r="EY287">
        <v>-3.6818900000000001</v>
      </c>
      <c r="EZ287">
        <v>2</v>
      </c>
      <c r="FA287">
        <v>0.475493</v>
      </c>
      <c r="FB287">
        <v>1.8891600000000001E-2</v>
      </c>
      <c r="FC287">
        <v>20.273599999999998</v>
      </c>
      <c r="FD287">
        <v>5.2184900000000001</v>
      </c>
      <c r="FE287">
        <v>12.008900000000001</v>
      </c>
      <c r="FF287">
        <v>4.9863499999999998</v>
      </c>
      <c r="FG287">
        <v>3.2844500000000001</v>
      </c>
      <c r="FH287">
        <v>9999</v>
      </c>
      <c r="FI287">
        <v>9999</v>
      </c>
      <c r="FJ287">
        <v>9999</v>
      </c>
      <c r="FK287">
        <v>999.9</v>
      </c>
      <c r="FL287">
        <v>1.8658600000000001</v>
      </c>
      <c r="FM287">
        <v>1.8623400000000001</v>
      </c>
      <c r="FN287">
        <v>1.86432</v>
      </c>
      <c r="FO287">
        <v>1.8604099999999999</v>
      </c>
      <c r="FP287">
        <v>1.86111</v>
      </c>
      <c r="FQ287">
        <v>1.86025</v>
      </c>
      <c r="FR287">
        <v>1.86202</v>
      </c>
      <c r="FS287">
        <v>1.85856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-8.84</v>
      </c>
      <c r="GH287">
        <v>0.25069999999999998</v>
      </c>
      <c r="GI287">
        <v>-4.6300871571038451</v>
      </c>
      <c r="GJ287">
        <v>-4.6782648166075668E-3</v>
      </c>
      <c r="GK287">
        <v>2.0645039605938809E-6</v>
      </c>
      <c r="GL287">
        <v>-4.2957140779123221E-10</v>
      </c>
      <c r="GM287">
        <v>-8.3289933805379121E-2</v>
      </c>
      <c r="GN287">
        <v>6.7050777095108757E-4</v>
      </c>
      <c r="GO287">
        <v>6.3862846072479287E-4</v>
      </c>
      <c r="GP287">
        <v>-1.0801389653900339E-5</v>
      </c>
      <c r="GQ287">
        <v>6</v>
      </c>
      <c r="GR287">
        <v>2074</v>
      </c>
      <c r="GS287">
        <v>4</v>
      </c>
      <c r="GT287">
        <v>34</v>
      </c>
      <c r="GU287">
        <v>167.6</v>
      </c>
      <c r="GV287">
        <v>167.9</v>
      </c>
      <c r="GW287">
        <v>4.4250499999999997</v>
      </c>
      <c r="GX287">
        <v>2.4890099999999999</v>
      </c>
      <c r="GY287">
        <v>2.04834</v>
      </c>
      <c r="GZ287">
        <v>2.6171899999999999</v>
      </c>
      <c r="HA287">
        <v>2.1972700000000001</v>
      </c>
      <c r="HB287">
        <v>2.34253</v>
      </c>
      <c r="HC287">
        <v>40.247399999999999</v>
      </c>
      <c r="HD287">
        <v>15.962</v>
      </c>
      <c r="HE287">
        <v>18</v>
      </c>
      <c r="HF287">
        <v>679.38199999999995</v>
      </c>
      <c r="HG287">
        <v>749.41399999999999</v>
      </c>
      <c r="HH287">
        <v>30.999500000000001</v>
      </c>
      <c r="HI287">
        <v>33.408799999999999</v>
      </c>
      <c r="HJ287">
        <v>29.9998</v>
      </c>
      <c r="HK287">
        <v>33.377099999999999</v>
      </c>
      <c r="HL287">
        <v>33.391300000000001</v>
      </c>
      <c r="HM287">
        <v>88.508499999999998</v>
      </c>
      <c r="HN287">
        <v>22.9802</v>
      </c>
      <c r="HO287">
        <v>95.908500000000004</v>
      </c>
      <c r="HP287">
        <v>31</v>
      </c>
      <c r="HQ287">
        <v>1816.36</v>
      </c>
      <c r="HR287">
        <v>31.982600000000001</v>
      </c>
      <c r="HS287">
        <v>98.831100000000006</v>
      </c>
      <c r="HT287">
        <v>97.504099999999994</v>
      </c>
    </row>
    <row r="288" spans="1:228" x14ac:dyDescent="0.2">
      <c r="A288">
        <v>273</v>
      </c>
      <c r="B288">
        <v>1678135038.5999999</v>
      </c>
      <c r="C288">
        <v>1086</v>
      </c>
      <c r="D288" t="s">
        <v>905</v>
      </c>
      <c r="E288" t="s">
        <v>906</v>
      </c>
      <c r="F288">
        <v>4</v>
      </c>
      <c r="G288">
        <v>1678135036.5999999</v>
      </c>
      <c r="H288">
        <f t="shared" si="136"/>
        <v>2.0539277667448608E-3</v>
      </c>
      <c r="I288">
        <f t="shared" si="137"/>
        <v>2.0539277667448608</v>
      </c>
      <c r="J288">
        <f t="shared" si="138"/>
        <v>19.827533140754444</v>
      </c>
      <c r="K288">
        <f t="shared" si="139"/>
        <v>1776.3471428571429</v>
      </c>
      <c r="L288">
        <f t="shared" si="140"/>
        <v>1518.6041578738784</v>
      </c>
      <c r="M288">
        <f t="shared" si="141"/>
        <v>153.61380035677195</v>
      </c>
      <c r="N288">
        <f t="shared" si="142"/>
        <v>179.68568961987631</v>
      </c>
      <c r="O288">
        <f t="shared" si="143"/>
        <v>0.14774835753770185</v>
      </c>
      <c r="P288">
        <f t="shared" si="144"/>
        <v>2.7625037513890027</v>
      </c>
      <c r="Q288">
        <f t="shared" si="145"/>
        <v>0.14349459461464739</v>
      </c>
      <c r="R288">
        <f t="shared" si="146"/>
        <v>9.0056104245022903E-2</v>
      </c>
      <c r="S288">
        <f t="shared" si="147"/>
        <v>226.1325330929366</v>
      </c>
      <c r="T288">
        <f t="shared" si="148"/>
        <v>33.229337655268061</v>
      </c>
      <c r="U288">
        <f t="shared" si="149"/>
        <v>32.152057142857153</v>
      </c>
      <c r="V288">
        <f t="shared" si="150"/>
        <v>4.816334364161162</v>
      </c>
      <c r="W288">
        <f t="shared" si="151"/>
        <v>70.218940198749365</v>
      </c>
      <c r="X288">
        <f t="shared" si="152"/>
        <v>3.4274445267563753</v>
      </c>
      <c r="Y288">
        <f t="shared" si="153"/>
        <v>4.8810826780570231</v>
      </c>
      <c r="Z288">
        <f t="shared" si="154"/>
        <v>1.3888898374047867</v>
      </c>
      <c r="AA288">
        <f t="shared" si="155"/>
        <v>-90.578214513448359</v>
      </c>
      <c r="AB288">
        <f t="shared" si="156"/>
        <v>35.207548970688933</v>
      </c>
      <c r="AC288">
        <f t="shared" si="157"/>
        <v>2.897995228212328</v>
      </c>
      <c r="AD288">
        <f t="shared" si="158"/>
        <v>173.65986277838948</v>
      </c>
      <c r="AE288">
        <f t="shared" si="159"/>
        <v>30.349615086293337</v>
      </c>
      <c r="AF288">
        <f t="shared" si="160"/>
        <v>2.0653163649136617</v>
      </c>
      <c r="AG288">
        <f t="shared" si="161"/>
        <v>19.827533140754444</v>
      </c>
      <c r="AH288">
        <v>1866.6671073588241</v>
      </c>
      <c r="AI288">
        <v>1841.2006060606061</v>
      </c>
      <c r="AJ288">
        <v>1.7081430191276441</v>
      </c>
      <c r="AK288">
        <v>62.734653934625719</v>
      </c>
      <c r="AL288">
        <f t="shared" si="162"/>
        <v>2.0539277667448608</v>
      </c>
      <c r="AM288">
        <v>32.041808133652893</v>
      </c>
      <c r="AN288">
        <v>33.879326060606068</v>
      </c>
      <c r="AO288">
        <v>-9.4842208332927488E-4</v>
      </c>
      <c r="AP288">
        <v>100.3352754229541</v>
      </c>
      <c r="AQ288">
        <v>18</v>
      </c>
      <c r="AR288">
        <v>3</v>
      </c>
      <c r="AS288">
        <f t="shared" si="163"/>
        <v>1</v>
      </c>
      <c r="AT288">
        <f t="shared" si="164"/>
        <v>0</v>
      </c>
      <c r="AU288">
        <f t="shared" si="165"/>
        <v>47289.672309813184</v>
      </c>
      <c r="AV288">
        <f t="shared" si="166"/>
        <v>1200.0842857142859</v>
      </c>
      <c r="AW288">
        <f t="shared" si="167"/>
        <v>1025.9977850222469</v>
      </c>
      <c r="AX288">
        <f t="shared" si="168"/>
        <v>0.85493810496116673</v>
      </c>
      <c r="AY288">
        <f t="shared" si="169"/>
        <v>0.18843054257505198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1678135036.5999999</v>
      </c>
      <c r="BF288">
        <v>1776.3471428571429</v>
      </c>
      <c r="BG288">
        <v>1807.748571428571</v>
      </c>
      <c r="BH288">
        <v>33.883228571428567</v>
      </c>
      <c r="BI288">
        <v>32.04138571428571</v>
      </c>
      <c r="BJ288">
        <v>1785.1928571428571</v>
      </c>
      <c r="BK288">
        <v>33.6325</v>
      </c>
      <c r="BL288">
        <v>650.00228571428568</v>
      </c>
      <c r="BM288">
        <v>101.05457142857141</v>
      </c>
      <c r="BN288">
        <v>0.10003134285714289</v>
      </c>
      <c r="BO288">
        <v>32.388457142857142</v>
      </c>
      <c r="BP288">
        <v>32.152057142857153</v>
      </c>
      <c r="BQ288">
        <v>999.89999999999986</v>
      </c>
      <c r="BR288">
        <v>0</v>
      </c>
      <c r="BS288">
        <v>0</v>
      </c>
      <c r="BT288">
        <v>8982.0542857142846</v>
      </c>
      <c r="BU288">
        <v>0</v>
      </c>
      <c r="BV288">
        <v>86.533657142857152</v>
      </c>
      <c r="BW288">
        <v>-31.399699999999999</v>
      </c>
      <c r="BX288">
        <v>1838.6442857142849</v>
      </c>
      <c r="BY288">
        <v>1867.5871428571429</v>
      </c>
      <c r="BZ288">
        <v>1.841831428571429</v>
      </c>
      <c r="CA288">
        <v>1807.748571428571</v>
      </c>
      <c r="CB288">
        <v>32.04138571428571</v>
      </c>
      <c r="CC288">
        <v>3.4240557142857142</v>
      </c>
      <c r="CD288">
        <v>3.2379314285714291</v>
      </c>
      <c r="CE288">
        <v>26.247800000000002</v>
      </c>
      <c r="CF288">
        <v>25.304842857142859</v>
      </c>
      <c r="CG288">
        <v>1200.0842857142859</v>
      </c>
      <c r="CH288">
        <v>0.49998071428571428</v>
      </c>
      <c r="CI288">
        <v>0.50001928571428578</v>
      </c>
      <c r="CJ288">
        <v>0</v>
      </c>
      <c r="CK288">
        <v>1114.222857142857</v>
      </c>
      <c r="CL288">
        <v>4.9990899999999998</v>
      </c>
      <c r="CM288">
        <v>12108.98571428572</v>
      </c>
      <c r="CN288">
        <v>9558.4500000000007</v>
      </c>
      <c r="CO288">
        <v>42.446000000000012</v>
      </c>
      <c r="CP288">
        <v>43.75</v>
      </c>
      <c r="CQ288">
        <v>43.186999999999998</v>
      </c>
      <c r="CR288">
        <v>43</v>
      </c>
      <c r="CS288">
        <v>43.713999999999999</v>
      </c>
      <c r="CT288">
        <v>597.51857142857148</v>
      </c>
      <c r="CU288">
        <v>597.56571428571431</v>
      </c>
      <c r="CV288">
        <v>0</v>
      </c>
      <c r="CW288">
        <v>1678135081</v>
      </c>
      <c r="CX288">
        <v>0</v>
      </c>
      <c r="CY288">
        <v>1678124978.5</v>
      </c>
      <c r="CZ288" t="s">
        <v>356</v>
      </c>
      <c r="DA288">
        <v>1678124978.5</v>
      </c>
      <c r="DB288">
        <v>1678124958</v>
      </c>
      <c r="DC288">
        <v>13</v>
      </c>
      <c r="DD288">
        <v>-0.20300000000000001</v>
      </c>
      <c r="DE288">
        <v>-1.0999999999999999E-2</v>
      </c>
      <c r="DF288">
        <v>-7.2679999999999998</v>
      </c>
      <c r="DG288">
        <v>0.23699999999999999</v>
      </c>
      <c r="DH288">
        <v>791</v>
      </c>
      <c r="DI288">
        <v>32</v>
      </c>
      <c r="DJ288">
        <v>0.03</v>
      </c>
      <c r="DK288">
        <v>7.0000000000000007E-2</v>
      </c>
      <c r="DL288">
        <v>-31.455253658536581</v>
      </c>
      <c r="DM288">
        <v>0.30886829268293808</v>
      </c>
      <c r="DN288">
        <v>0.10979742343940579</v>
      </c>
      <c r="DO288">
        <v>0</v>
      </c>
      <c r="DP288">
        <v>1.8557134146341461</v>
      </c>
      <c r="DQ288">
        <v>5.5417421602789747E-3</v>
      </c>
      <c r="DR288">
        <v>1.9986602172181601E-2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371</v>
      </c>
      <c r="EA288">
        <v>3.2963800000000001</v>
      </c>
      <c r="EB288">
        <v>2.6251099999999998</v>
      </c>
      <c r="EC288">
        <v>0.265349</v>
      </c>
      <c r="ED288">
        <v>0.26558999999999999</v>
      </c>
      <c r="EE288">
        <v>0.138545</v>
      </c>
      <c r="EF288">
        <v>0.132218</v>
      </c>
      <c r="EG288">
        <v>22128</v>
      </c>
      <c r="EH288">
        <v>22433.5</v>
      </c>
      <c r="EI288">
        <v>28039.4</v>
      </c>
      <c r="EJ288">
        <v>29418.5</v>
      </c>
      <c r="EK288">
        <v>33264.5</v>
      </c>
      <c r="EL288">
        <v>35449.4</v>
      </c>
      <c r="EM288">
        <v>39597.9</v>
      </c>
      <c r="EN288">
        <v>42046.3</v>
      </c>
      <c r="EO288">
        <v>2.1897000000000002</v>
      </c>
      <c r="EP288">
        <v>2.1824499999999998</v>
      </c>
      <c r="EQ288">
        <v>0.11454499999999999</v>
      </c>
      <c r="ER288">
        <v>0</v>
      </c>
      <c r="ES288">
        <v>30.290299999999998</v>
      </c>
      <c r="ET288">
        <v>999.9</v>
      </c>
      <c r="EU288">
        <v>70.900000000000006</v>
      </c>
      <c r="EV288">
        <v>34.799999999999997</v>
      </c>
      <c r="EW288">
        <v>39.189799999999998</v>
      </c>
      <c r="EX288">
        <v>56.708300000000001</v>
      </c>
      <c r="EY288">
        <v>-3.63381</v>
      </c>
      <c r="EZ288">
        <v>2</v>
      </c>
      <c r="FA288">
        <v>0.475051</v>
      </c>
      <c r="FB288">
        <v>1.7178700000000002E-2</v>
      </c>
      <c r="FC288">
        <v>20.273599999999998</v>
      </c>
      <c r="FD288">
        <v>5.2183400000000004</v>
      </c>
      <c r="FE288">
        <v>12.008900000000001</v>
      </c>
      <c r="FF288">
        <v>4.98665</v>
      </c>
      <c r="FG288">
        <v>3.2845</v>
      </c>
      <c r="FH288">
        <v>9999</v>
      </c>
      <c r="FI288">
        <v>9999</v>
      </c>
      <c r="FJ288">
        <v>9999</v>
      </c>
      <c r="FK288">
        <v>999.9</v>
      </c>
      <c r="FL288">
        <v>1.86585</v>
      </c>
      <c r="FM288">
        <v>1.8623400000000001</v>
      </c>
      <c r="FN288">
        <v>1.86433</v>
      </c>
      <c r="FO288">
        <v>1.8604400000000001</v>
      </c>
      <c r="FP288">
        <v>1.86113</v>
      </c>
      <c r="FQ288">
        <v>1.86026</v>
      </c>
      <c r="FR288">
        <v>1.8620300000000001</v>
      </c>
      <c r="FS288">
        <v>1.8585400000000001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-8.85</v>
      </c>
      <c r="GH288">
        <v>0.25069999999999998</v>
      </c>
      <c r="GI288">
        <v>-4.6300871571038451</v>
      </c>
      <c r="GJ288">
        <v>-4.6782648166075668E-3</v>
      </c>
      <c r="GK288">
        <v>2.0645039605938809E-6</v>
      </c>
      <c r="GL288">
        <v>-4.2957140779123221E-10</v>
      </c>
      <c r="GM288">
        <v>-8.3289933805379121E-2</v>
      </c>
      <c r="GN288">
        <v>6.7050777095108757E-4</v>
      </c>
      <c r="GO288">
        <v>6.3862846072479287E-4</v>
      </c>
      <c r="GP288">
        <v>-1.0801389653900339E-5</v>
      </c>
      <c r="GQ288">
        <v>6</v>
      </c>
      <c r="GR288">
        <v>2074</v>
      </c>
      <c r="GS288">
        <v>4</v>
      </c>
      <c r="GT288">
        <v>34</v>
      </c>
      <c r="GU288">
        <v>167.7</v>
      </c>
      <c r="GV288">
        <v>168</v>
      </c>
      <c r="GW288">
        <v>4.4372600000000002</v>
      </c>
      <c r="GX288">
        <v>2.4939</v>
      </c>
      <c r="GY288">
        <v>2.04834</v>
      </c>
      <c r="GZ288">
        <v>2.6159699999999999</v>
      </c>
      <c r="HA288">
        <v>2.1972700000000001</v>
      </c>
      <c r="HB288">
        <v>2.34253</v>
      </c>
      <c r="HC288">
        <v>40.247399999999999</v>
      </c>
      <c r="HD288">
        <v>15.9533</v>
      </c>
      <c r="HE288">
        <v>18</v>
      </c>
      <c r="HF288">
        <v>679.37800000000004</v>
      </c>
      <c r="HG288">
        <v>749.57899999999995</v>
      </c>
      <c r="HH288">
        <v>30.999500000000001</v>
      </c>
      <c r="HI288">
        <v>33.405799999999999</v>
      </c>
      <c r="HJ288">
        <v>29.999600000000001</v>
      </c>
      <c r="HK288">
        <v>33.374899999999997</v>
      </c>
      <c r="HL288">
        <v>33.389099999999999</v>
      </c>
      <c r="HM288">
        <v>88.758099999999999</v>
      </c>
      <c r="HN288">
        <v>22.9802</v>
      </c>
      <c r="HO288">
        <v>95.908500000000004</v>
      </c>
      <c r="HP288">
        <v>31</v>
      </c>
      <c r="HQ288">
        <v>1823.05</v>
      </c>
      <c r="HR288">
        <v>31.9772</v>
      </c>
      <c r="HS288">
        <v>98.830799999999996</v>
      </c>
      <c r="HT288">
        <v>97.504599999999996</v>
      </c>
    </row>
    <row r="289" spans="1:228" x14ac:dyDescent="0.2">
      <c r="A289">
        <v>274</v>
      </c>
      <c r="B289">
        <v>1678135042.5999999</v>
      </c>
      <c r="C289">
        <v>1090</v>
      </c>
      <c r="D289" t="s">
        <v>907</v>
      </c>
      <c r="E289" t="s">
        <v>908</v>
      </c>
      <c r="F289">
        <v>4</v>
      </c>
      <c r="G289">
        <v>1678135040.2874999</v>
      </c>
      <c r="H289">
        <f t="shared" si="136"/>
        <v>2.0527363628513999E-3</v>
      </c>
      <c r="I289">
        <f t="shared" si="137"/>
        <v>2.0527363628513999</v>
      </c>
      <c r="J289">
        <f t="shared" si="138"/>
        <v>19.847605813983751</v>
      </c>
      <c r="K289">
        <f t="shared" si="139"/>
        <v>1782.44875</v>
      </c>
      <c r="L289">
        <f t="shared" si="140"/>
        <v>1524.2846246678762</v>
      </c>
      <c r="M289">
        <f t="shared" si="141"/>
        <v>154.18765954888806</v>
      </c>
      <c r="N289">
        <f t="shared" si="142"/>
        <v>180.30202271982094</v>
      </c>
      <c r="O289">
        <f t="shared" si="143"/>
        <v>0.14769080792203529</v>
      </c>
      <c r="P289">
        <f t="shared" si="144"/>
        <v>2.7678472493560919</v>
      </c>
      <c r="Q289">
        <f t="shared" si="145"/>
        <v>0.14344825886173435</v>
      </c>
      <c r="R289">
        <f t="shared" si="146"/>
        <v>9.0026186652779241E-2</v>
      </c>
      <c r="S289">
        <f t="shared" si="147"/>
        <v>226.11387598636856</v>
      </c>
      <c r="T289">
        <f t="shared" si="148"/>
        <v>33.224367637183661</v>
      </c>
      <c r="U289">
        <f t="shared" si="149"/>
        <v>32.147737500000012</v>
      </c>
      <c r="V289">
        <f t="shared" si="150"/>
        <v>4.8151582339252705</v>
      </c>
      <c r="W289">
        <f t="shared" si="151"/>
        <v>70.216605079820212</v>
      </c>
      <c r="X289">
        <f t="shared" si="152"/>
        <v>3.426618346019231</v>
      </c>
      <c r="Y289">
        <f t="shared" si="153"/>
        <v>4.8800683857101177</v>
      </c>
      <c r="Z289">
        <f t="shared" si="154"/>
        <v>1.3885398879060395</v>
      </c>
      <c r="AA289">
        <f t="shared" si="155"/>
        <v>-90.525673601746732</v>
      </c>
      <c r="AB289">
        <f t="shared" si="156"/>
        <v>35.370778631808541</v>
      </c>
      <c r="AC289">
        <f t="shared" si="157"/>
        <v>2.9056960060328607</v>
      </c>
      <c r="AD289">
        <f t="shared" si="158"/>
        <v>173.86467702246324</v>
      </c>
      <c r="AE289">
        <f t="shared" si="159"/>
        <v>30.389904940672842</v>
      </c>
      <c r="AF289">
        <f t="shared" si="160"/>
        <v>2.060596805935345</v>
      </c>
      <c r="AG289">
        <f t="shared" si="161"/>
        <v>19.847605813983751</v>
      </c>
      <c r="AH289">
        <v>1873.5132690800419</v>
      </c>
      <c r="AI289">
        <v>1848.036242424241</v>
      </c>
      <c r="AJ289">
        <v>1.705900186264991</v>
      </c>
      <c r="AK289">
        <v>62.734653934625719</v>
      </c>
      <c r="AL289">
        <f t="shared" si="162"/>
        <v>2.0527363628513999</v>
      </c>
      <c r="AM289">
        <v>32.037594303043008</v>
      </c>
      <c r="AN289">
        <v>33.870278181818179</v>
      </c>
      <c r="AO289">
        <v>-3.3130790310374682E-4</v>
      </c>
      <c r="AP289">
        <v>100.3352754229541</v>
      </c>
      <c r="AQ289">
        <v>18</v>
      </c>
      <c r="AR289">
        <v>3</v>
      </c>
      <c r="AS289">
        <f t="shared" si="163"/>
        <v>1</v>
      </c>
      <c r="AT289">
        <f t="shared" si="164"/>
        <v>0</v>
      </c>
      <c r="AU289">
        <f t="shared" si="165"/>
        <v>47437.435764405833</v>
      </c>
      <c r="AV289">
        <f t="shared" si="166"/>
        <v>1199.98125</v>
      </c>
      <c r="AW289">
        <f t="shared" si="167"/>
        <v>1025.9100885939733</v>
      </c>
      <c r="AX289">
        <f t="shared" si="168"/>
        <v>0.85493843224131494</v>
      </c>
      <c r="AY289">
        <f t="shared" si="169"/>
        <v>0.18843117422573774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1678135040.2874999</v>
      </c>
      <c r="BF289">
        <v>1782.44875</v>
      </c>
      <c r="BG289">
        <v>1813.8912499999999</v>
      </c>
      <c r="BH289">
        <v>33.875225</v>
      </c>
      <c r="BI289">
        <v>32.037574999999997</v>
      </c>
      <c r="BJ289">
        <v>1791.3050000000001</v>
      </c>
      <c r="BK289">
        <v>33.624575</v>
      </c>
      <c r="BL289">
        <v>650.00199999999995</v>
      </c>
      <c r="BM289">
        <v>101.05425</v>
      </c>
      <c r="BN289">
        <v>9.9863250000000001E-2</v>
      </c>
      <c r="BO289">
        <v>32.384774999999998</v>
      </c>
      <c r="BP289">
        <v>32.147737500000012</v>
      </c>
      <c r="BQ289">
        <v>999.9</v>
      </c>
      <c r="BR289">
        <v>0</v>
      </c>
      <c r="BS289">
        <v>0</v>
      </c>
      <c r="BT289">
        <v>9010.46875</v>
      </c>
      <c r="BU289">
        <v>0</v>
      </c>
      <c r="BV289">
        <v>87.336974999999995</v>
      </c>
      <c r="BW289">
        <v>-31.440850000000001</v>
      </c>
      <c r="BX289">
        <v>1844.94625</v>
      </c>
      <c r="BY289">
        <v>1873.92625</v>
      </c>
      <c r="BZ289">
        <v>1.8376487500000001</v>
      </c>
      <c r="CA289">
        <v>1813.8912499999999</v>
      </c>
      <c r="CB289">
        <v>32.037574999999997</v>
      </c>
      <c r="CC289">
        <v>3.4232399999999998</v>
      </c>
      <c r="CD289">
        <v>3.2375400000000001</v>
      </c>
      <c r="CE289">
        <v>26.243774999999999</v>
      </c>
      <c r="CF289">
        <v>25.302824999999999</v>
      </c>
      <c r="CG289">
        <v>1199.98125</v>
      </c>
      <c r="CH289">
        <v>0.49997000000000003</v>
      </c>
      <c r="CI289">
        <v>0.50002999999999997</v>
      </c>
      <c r="CJ289">
        <v>0</v>
      </c>
      <c r="CK289">
        <v>1114.1737499999999</v>
      </c>
      <c r="CL289">
        <v>4.9990899999999998</v>
      </c>
      <c r="CM289">
        <v>12106.637500000001</v>
      </c>
      <c r="CN289">
        <v>9557.6025000000009</v>
      </c>
      <c r="CO289">
        <v>42.444875000000003</v>
      </c>
      <c r="CP289">
        <v>43.75</v>
      </c>
      <c r="CQ289">
        <v>43.186999999999998</v>
      </c>
      <c r="CR289">
        <v>43</v>
      </c>
      <c r="CS289">
        <v>43.734250000000003</v>
      </c>
      <c r="CT289">
        <v>597.4537499999999</v>
      </c>
      <c r="CU289">
        <v>597.52749999999992</v>
      </c>
      <c r="CV289">
        <v>0</v>
      </c>
      <c r="CW289">
        <v>1678135084.5999999</v>
      </c>
      <c r="CX289">
        <v>0</v>
      </c>
      <c r="CY289">
        <v>1678124978.5</v>
      </c>
      <c r="CZ289" t="s">
        <v>356</v>
      </c>
      <c r="DA289">
        <v>1678124978.5</v>
      </c>
      <c r="DB289">
        <v>1678124958</v>
      </c>
      <c r="DC289">
        <v>13</v>
      </c>
      <c r="DD289">
        <v>-0.20300000000000001</v>
      </c>
      <c r="DE289">
        <v>-1.0999999999999999E-2</v>
      </c>
      <c r="DF289">
        <v>-7.2679999999999998</v>
      </c>
      <c r="DG289">
        <v>0.23699999999999999</v>
      </c>
      <c r="DH289">
        <v>791</v>
      </c>
      <c r="DI289">
        <v>32</v>
      </c>
      <c r="DJ289">
        <v>0.03</v>
      </c>
      <c r="DK289">
        <v>7.0000000000000007E-2</v>
      </c>
      <c r="DL289">
        <v>-31.45751951219513</v>
      </c>
      <c r="DM289">
        <v>0.52963275261311671</v>
      </c>
      <c r="DN289">
        <v>9.2450079395584292E-2</v>
      </c>
      <c r="DO289">
        <v>0</v>
      </c>
      <c r="DP289">
        <v>1.857618780487805</v>
      </c>
      <c r="DQ289">
        <v>-0.15996062717769771</v>
      </c>
      <c r="DR289">
        <v>1.6667029699397391E-2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357</v>
      </c>
      <c r="EA289">
        <v>3.2964899999999999</v>
      </c>
      <c r="EB289">
        <v>2.6251899999999999</v>
      </c>
      <c r="EC289">
        <v>0.26592199999999999</v>
      </c>
      <c r="ED289">
        <v>0.26615699999999998</v>
      </c>
      <c r="EE289">
        <v>0.13852800000000001</v>
      </c>
      <c r="EF289">
        <v>0.132212</v>
      </c>
      <c r="EG289">
        <v>22110.7</v>
      </c>
      <c r="EH289">
        <v>22416.1</v>
      </c>
      <c r="EI289">
        <v>28039.5</v>
      </c>
      <c r="EJ289">
        <v>29418.400000000001</v>
      </c>
      <c r="EK289">
        <v>33265.5</v>
      </c>
      <c r="EL289">
        <v>35450</v>
      </c>
      <c r="EM289">
        <v>39598.1</v>
      </c>
      <c r="EN289">
        <v>42046.6</v>
      </c>
      <c r="EO289">
        <v>2.1897199999999999</v>
      </c>
      <c r="EP289">
        <v>2.1822499999999998</v>
      </c>
      <c r="EQ289">
        <v>0.114508</v>
      </c>
      <c r="ER289">
        <v>0</v>
      </c>
      <c r="ES289">
        <v>30.281099999999999</v>
      </c>
      <c r="ET289">
        <v>999.9</v>
      </c>
      <c r="EU289">
        <v>70.900000000000006</v>
      </c>
      <c r="EV289">
        <v>34.799999999999997</v>
      </c>
      <c r="EW289">
        <v>39.194800000000001</v>
      </c>
      <c r="EX289">
        <v>56.138300000000001</v>
      </c>
      <c r="EY289">
        <v>-3.5256400000000001</v>
      </c>
      <c r="EZ289">
        <v>2</v>
      </c>
      <c r="FA289">
        <v>0.474748</v>
      </c>
      <c r="FB289">
        <v>1.5713499999999998E-2</v>
      </c>
      <c r="FC289">
        <v>20.273700000000002</v>
      </c>
      <c r="FD289">
        <v>5.2189399999999999</v>
      </c>
      <c r="FE289">
        <v>12.0085</v>
      </c>
      <c r="FF289">
        <v>4.9867499999999998</v>
      </c>
      <c r="FG289">
        <v>3.2845800000000001</v>
      </c>
      <c r="FH289">
        <v>9999</v>
      </c>
      <c r="FI289">
        <v>9999</v>
      </c>
      <c r="FJ289">
        <v>9999</v>
      </c>
      <c r="FK289">
        <v>999.9</v>
      </c>
      <c r="FL289">
        <v>1.8658600000000001</v>
      </c>
      <c r="FM289">
        <v>1.8623400000000001</v>
      </c>
      <c r="FN289">
        <v>1.86432</v>
      </c>
      <c r="FO289">
        <v>1.86042</v>
      </c>
      <c r="FP289">
        <v>1.8611200000000001</v>
      </c>
      <c r="FQ289">
        <v>1.8602399999999999</v>
      </c>
      <c r="FR289">
        <v>1.8620300000000001</v>
      </c>
      <c r="FS289">
        <v>1.8585400000000001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-8.86</v>
      </c>
      <c r="GH289">
        <v>0.25059999999999999</v>
      </c>
      <c r="GI289">
        <v>-4.6300871571038451</v>
      </c>
      <c r="GJ289">
        <v>-4.6782648166075668E-3</v>
      </c>
      <c r="GK289">
        <v>2.0645039605938809E-6</v>
      </c>
      <c r="GL289">
        <v>-4.2957140779123221E-10</v>
      </c>
      <c r="GM289">
        <v>-8.3289933805379121E-2</v>
      </c>
      <c r="GN289">
        <v>6.7050777095108757E-4</v>
      </c>
      <c r="GO289">
        <v>6.3862846072479287E-4</v>
      </c>
      <c r="GP289">
        <v>-1.0801389653900339E-5</v>
      </c>
      <c r="GQ289">
        <v>6</v>
      </c>
      <c r="GR289">
        <v>2074</v>
      </c>
      <c r="GS289">
        <v>4</v>
      </c>
      <c r="GT289">
        <v>34</v>
      </c>
      <c r="GU289">
        <v>167.7</v>
      </c>
      <c r="GV289">
        <v>168.1</v>
      </c>
      <c r="GW289">
        <v>4.4494600000000002</v>
      </c>
      <c r="GX289">
        <v>2.4877899999999999</v>
      </c>
      <c r="GY289">
        <v>2.04834</v>
      </c>
      <c r="GZ289">
        <v>2.6159699999999999</v>
      </c>
      <c r="HA289">
        <v>2.1972700000000001</v>
      </c>
      <c r="HB289">
        <v>2.34497</v>
      </c>
      <c r="HC289">
        <v>40.247399999999999</v>
      </c>
      <c r="HD289">
        <v>15.9445</v>
      </c>
      <c r="HE289">
        <v>18</v>
      </c>
      <c r="HF289">
        <v>679.36699999999996</v>
      </c>
      <c r="HG289">
        <v>749.34900000000005</v>
      </c>
      <c r="HH289">
        <v>30.999600000000001</v>
      </c>
      <c r="HI289">
        <v>33.402000000000001</v>
      </c>
      <c r="HJ289">
        <v>29.999700000000001</v>
      </c>
      <c r="HK289">
        <v>33.371899999999997</v>
      </c>
      <c r="HL289">
        <v>33.386099999999999</v>
      </c>
      <c r="HM289">
        <v>89.007599999999996</v>
      </c>
      <c r="HN289">
        <v>22.9802</v>
      </c>
      <c r="HO289">
        <v>95.908500000000004</v>
      </c>
      <c r="HP289">
        <v>31</v>
      </c>
      <c r="HQ289">
        <v>1829.73</v>
      </c>
      <c r="HR289">
        <v>31.967300000000002</v>
      </c>
      <c r="HS289">
        <v>98.831299999999999</v>
      </c>
      <c r="HT289">
        <v>97.504900000000006</v>
      </c>
    </row>
    <row r="290" spans="1:228" x14ac:dyDescent="0.2">
      <c r="A290">
        <v>275</v>
      </c>
      <c r="B290">
        <v>1678135046.5999999</v>
      </c>
      <c r="C290">
        <v>1094</v>
      </c>
      <c r="D290" t="s">
        <v>909</v>
      </c>
      <c r="E290" t="s">
        <v>910</v>
      </c>
      <c r="F290">
        <v>4</v>
      </c>
      <c r="G290">
        <v>1678135044.5999999</v>
      </c>
      <c r="H290">
        <f t="shared" si="136"/>
        <v>2.0556701653500209E-3</v>
      </c>
      <c r="I290">
        <f t="shared" si="137"/>
        <v>2.0556701653500209</v>
      </c>
      <c r="J290">
        <f t="shared" si="138"/>
        <v>19.92296750981896</v>
      </c>
      <c r="K290">
        <f t="shared" si="139"/>
        <v>1789.584285714285</v>
      </c>
      <c r="L290">
        <f t="shared" si="140"/>
        <v>1530.5765295487881</v>
      </c>
      <c r="M290">
        <f t="shared" si="141"/>
        <v>154.82738987310995</v>
      </c>
      <c r="N290">
        <f t="shared" si="142"/>
        <v>181.02764452866558</v>
      </c>
      <c r="O290">
        <f t="shared" si="143"/>
        <v>0.1478107430927981</v>
      </c>
      <c r="P290">
        <f t="shared" si="144"/>
        <v>2.765909431867053</v>
      </c>
      <c r="Q290">
        <f t="shared" si="145"/>
        <v>0.14355852257137869</v>
      </c>
      <c r="R290">
        <f t="shared" si="146"/>
        <v>9.0095932343271679E-2</v>
      </c>
      <c r="S290">
        <f t="shared" si="147"/>
        <v>226.11061123590861</v>
      </c>
      <c r="T290">
        <f t="shared" si="148"/>
        <v>33.220616407810674</v>
      </c>
      <c r="U290">
        <f t="shared" si="149"/>
        <v>32.149299999999997</v>
      </c>
      <c r="V290">
        <f t="shared" si="150"/>
        <v>4.8155836345595606</v>
      </c>
      <c r="W290">
        <f t="shared" si="151"/>
        <v>70.219670350105915</v>
      </c>
      <c r="X290">
        <f t="shared" si="152"/>
        <v>3.4260958861265056</v>
      </c>
      <c r="Y290">
        <f t="shared" si="153"/>
        <v>4.8791113217200373</v>
      </c>
      <c r="Z290">
        <f t="shared" si="154"/>
        <v>1.389487748433055</v>
      </c>
      <c r="AA290">
        <f t="shared" si="155"/>
        <v>-90.655054291935926</v>
      </c>
      <c r="AB290">
        <f t="shared" si="156"/>
        <v>34.594844555470402</v>
      </c>
      <c r="AC290">
        <f t="shared" si="157"/>
        <v>2.8439176673215427</v>
      </c>
      <c r="AD290">
        <f t="shared" si="158"/>
        <v>172.8943191667646</v>
      </c>
      <c r="AE290">
        <f t="shared" si="159"/>
        <v>30.471039559842588</v>
      </c>
      <c r="AF290">
        <f t="shared" si="160"/>
        <v>2.057438830198604</v>
      </c>
      <c r="AG290">
        <f t="shared" si="161"/>
        <v>19.92296750981896</v>
      </c>
      <c r="AH290">
        <v>1880.449867838809</v>
      </c>
      <c r="AI290">
        <v>1854.8876363636359</v>
      </c>
      <c r="AJ290">
        <v>1.7093456227658801</v>
      </c>
      <c r="AK290">
        <v>62.734653934625719</v>
      </c>
      <c r="AL290">
        <f t="shared" si="162"/>
        <v>2.0556701653500209</v>
      </c>
      <c r="AM290">
        <v>32.034873393077461</v>
      </c>
      <c r="AN290">
        <v>33.868861212121203</v>
      </c>
      <c r="AO290">
        <v>-1.174671161081478E-4</v>
      </c>
      <c r="AP290">
        <v>100.3352754229541</v>
      </c>
      <c r="AQ290">
        <v>18</v>
      </c>
      <c r="AR290">
        <v>3</v>
      </c>
      <c r="AS290">
        <f t="shared" si="163"/>
        <v>1</v>
      </c>
      <c r="AT290">
        <f t="shared" si="164"/>
        <v>0</v>
      </c>
      <c r="AU290">
        <f t="shared" si="165"/>
        <v>47384.591046872069</v>
      </c>
      <c r="AV290">
        <f t="shared" si="166"/>
        <v>1199.967142857143</v>
      </c>
      <c r="AW290">
        <f t="shared" si="167"/>
        <v>1025.897713593735</v>
      </c>
      <c r="AX290">
        <f t="shared" si="168"/>
        <v>0.85493817034944342</v>
      </c>
      <c r="AY290">
        <f t="shared" si="169"/>
        <v>0.18843066877442596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1678135044.5999999</v>
      </c>
      <c r="BF290">
        <v>1789.584285714285</v>
      </c>
      <c r="BG290">
        <v>1821.11</v>
      </c>
      <c r="BH290">
        <v>33.869342857142847</v>
      </c>
      <c r="BI290">
        <v>32.034500000000001</v>
      </c>
      <c r="BJ290">
        <v>1798.4514285714281</v>
      </c>
      <c r="BK290">
        <v>33.618728571428569</v>
      </c>
      <c r="BL290">
        <v>650.00271428571432</v>
      </c>
      <c r="BM290">
        <v>101.0561428571429</v>
      </c>
      <c r="BN290">
        <v>0.1001122428571429</v>
      </c>
      <c r="BO290">
        <v>32.381300000000003</v>
      </c>
      <c r="BP290">
        <v>32.149299999999997</v>
      </c>
      <c r="BQ290">
        <v>999.89999999999986</v>
      </c>
      <c r="BR290">
        <v>0</v>
      </c>
      <c r="BS290">
        <v>0</v>
      </c>
      <c r="BT290">
        <v>9000</v>
      </c>
      <c r="BU290">
        <v>0</v>
      </c>
      <c r="BV290">
        <v>88.643799999999985</v>
      </c>
      <c r="BW290">
        <v>-31.52411428571428</v>
      </c>
      <c r="BX290">
        <v>1852.3228571428569</v>
      </c>
      <c r="BY290">
        <v>1881.3814285714279</v>
      </c>
      <c r="BZ290">
        <v>1.834878571428572</v>
      </c>
      <c r="CA290">
        <v>1821.11</v>
      </c>
      <c r="CB290">
        <v>32.034500000000001</v>
      </c>
      <c r="CC290">
        <v>3.4227114285714291</v>
      </c>
      <c r="CD290">
        <v>3.2372842857142849</v>
      </c>
      <c r="CE290">
        <v>26.241157142857141</v>
      </c>
      <c r="CF290">
        <v>25.301514285714291</v>
      </c>
      <c r="CG290">
        <v>1199.967142857143</v>
      </c>
      <c r="CH290">
        <v>0.499977</v>
      </c>
      <c r="CI290">
        <v>0.500023</v>
      </c>
      <c r="CJ290">
        <v>0</v>
      </c>
      <c r="CK290">
        <v>1114.1500000000001</v>
      </c>
      <c r="CL290">
        <v>4.9990899999999998</v>
      </c>
      <c r="CM290">
        <v>12105.62857142857</v>
      </c>
      <c r="CN290">
        <v>9557.5057142857149</v>
      </c>
      <c r="CO290">
        <v>42.436999999999998</v>
      </c>
      <c r="CP290">
        <v>43.75</v>
      </c>
      <c r="CQ290">
        <v>43.186999999999998</v>
      </c>
      <c r="CR290">
        <v>43</v>
      </c>
      <c r="CS290">
        <v>43.714000000000013</v>
      </c>
      <c r="CT290">
        <v>597.4571428571428</v>
      </c>
      <c r="CU290">
        <v>597.5100000000001</v>
      </c>
      <c r="CV290">
        <v>0</v>
      </c>
      <c r="CW290">
        <v>1678135088.8</v>
      </c>
      <c r="CX290">
        <v>0</v>
      </c>
      <c r="CY290">
        <v>1678124978.5</v>
      </c>
      <c r="CZ290" t="s">
        <v>356</v>
      </c>
      <c r="DA290">
        <v>1678124978.5</v>
      </c>
      <c r="DB290">
        <v>1678124958</v>
      </c>
      <c r="DC290">
        <v>13</v>
      </c>
      <c r="DD290">
        <v>-0.20300000000000001</v>
      </c>
      <c r="DE290">
        <v>-1.0999999999999999E-2</v>
      </c>
      <c r="DF290">
        <v>-7.2679999999999998</v>
      </c>
      <c r="DG290">
        <v>0.23699999999999999</v>
      </c>
      <c r="DH290">
        <v>791</v>
      </c>
      <c r="DI290">
        <v>32</v>
      </c>
      <c r="DJ290">
        <v>0.03</v>
      </c>
      <c r="DK290">
        <v>7.0000000000000007E-2</v>
      </c>
      <c r="DL290">
        <v>-31.438756097560979</v>
      </c>
      <c r="DM290">
        <v>-0.27154494773528642</v>
      </c>
      <c r="DN290">
        <v>5.8517035454895623E-2</v>
      </c>
      <c r="DO290">
        <v>0</v>
      </c>
      <c r="DP290">
        <v>1.8485495121951221</v>
      </c>
      <c r="DQ290">
        <v>-0.1271956097561005</v>
      </c>
      <c r="DR290">
        <v>1.312174214177435E-2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357</v>
      </c>
      <c r="EA290">
        <v>3.2964600000000002</v>
      </c>
      <c r="EB290">
        <v>2.6255600000000001</v>
      </c>
      <c r="EC290">
        <v>0.26649499999999998</v>
      </c>
      <c r="ED290">
        <v>0.26672699999999999</v>
      </c>
      <c r="EE290">
        <v>0.138519</v>
      </c>
      <c r="EF290">
        <v>0.13220599999999999</v>
      </c>
      <c r="EG290">
        <v>22093.5</v>
      </c>
      <c r="EH290">
        <v>22398.799999999999</v>
      </c>
      <c r="EI290">
        <v>28039.599999999999</v>
      </c>
      <c r="EJ290">
        <v>29418.6</v>
      </c>
      <c r="EK290">
        <v>33266.1</v>
      </c>
      <c r="EL290">
        <v>35450.199999999997</v>
      </c>
      <c r="EM290">
        <v>39598.400000000001</v>
      </c>
      <c r="EN290">
        <v>42046.5</v>
      </c>
      <c r="EO290">
        <v>2.1897500000000001</v>
      </c>
      <c r="EP290">
        <v>2.1825000000000001</v>
      </c>
      <c r="EQ290">
        <v>0.11575199999999999</v>
      </c>
      <c r="ER290">
        <v>0</v>
      </c>
      <c r="ES290">
        <v>30.273299999999999</v>
      </c>
      <c r="ET290">
        <v>999.9</v>
      </c>
      <c r="EU290">
        <v>70.900000000000006</v>
      </c>
      <c r="EV290">
        <v>34.799999999999997</v>
      </c>
      <c r="EW290">
        <v>39.192700000000002</v>
      </c>
      <c r="EX290">
        <v>56.588299999999997</v>
      </c>
      <c r="EY290">
        <v>-3.6057700000000001</v>
      </c>
      <c r="EZ290">
        <v>2</v>
      </c>
      <c r="FA290">
        <v>0.47431099999999998</v>
      </c>
      <c r="FB290">
        <v>1.43464E-2</v>
      </c>
      <c r="FC290">
        <v>20.273499999999999</v>
      </c>
      <c r="FD290">
        <v>5.2193899999999998</v>
      </c>
      <c r="FE290">
        <v>12.0077</v>
      </c>
      <c r="FF290">
        <v>4.98705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1.8658600000000001</v>
      </c>
      <c r="FM290">
        <v>1.8623400000000001</v>
      </c>
      <c r="FN290">
        <v>1.8643400000000001</v>
      </c>
      <c r="FO290">
        <v>1.86042</v>
      </c>
      <c r="FP290">
        <v>1.86113</v>
      </c>
      <c r="FQ290">
        <v>1.8602399999999999</v>
      </c>
      <c r="FR290">
        <v>1.86202</v>
      </c>
      <c r="FS290">
        <v>1.85856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-8.8699999999999992</v>
      </c>
      <c r="GH290">
        <v>0.25059999999999999</v>
      </c>
      <c r="GI290">
        <v>-4.6300871571038451</v>
      </c>
      <c r="GJ290">
        <v>-4.6782648166075668E-3</v>
      </c>
      <c r="GK290">
        <v>2.0645039605938809E-6</v>
      </c>
      <c r="GL290">
        <v>-4.2957140779123221E-10</v>
      </c>
      <c r="GM290">
        <v>-8.3289933805379121E-2</v>
      </c>
      <c r="GN290">
        <v>6.7050777095108757E-4</v>
      </c>
      <c r="GO290">
        <v>6.3862846072479287E-4</v>
      </c>
      <c r="GP290">
        <v>-1.0801389653900339E-5</v>
      </c>
      <c r="GQ290">
        <v>6</v>
      </c>
      <c r="GR290">
        <v>2074</v>
      </c>
      <c r="GS290">
        <v>4</v>
      </c>
      <c r="GT290">
        <v>34</v>
      </c>
      <c r="GU290">
        <v>167.8</v>
      </c>
      <c r="GV290">
        <v>168.1</v>
      </c>
      <c r="GW290">
        <v>4.4616699999999998</v>
      </c>
      <c r="GX290">
        <v>2.4877899999999999</v>
      </c>
      <c r="GY290">
        <v>2.04834</v>
      </c>
      <c r="GZ290">
        <v>2.6171899999999999</v>
      </c>
      <c r="HA290">
        <v>2.1972700000000001</v>
      </c>
      <c r="HB290">
        <v>2.33643</v>
      </c>
      <c r="HC290">
        <v>40.247399999999999</v>
      </c>
      <c r="HD290">
        <v>15.9358</v>
      </c>
      <c r="HE290">
        <v>18</v>
      </c>
      <c r="HF290">
        <v>679.35500000000002</v>
      </c>
      <c r="HG290">
        <v>749.55600000000004</v>
      </c>
      <c r="HH290">
        <v>30.999600000000001</v>
      </c>
      <c r="HI290">
        <v>33.399000000000001</v>
      </c>
      <c r="HJ290">
        <v>29.999700000000001</v>
      </c>
      <c r="HK290">
        <v>33.368899999999996</v>
      </c>
      <c r="HL290">
        <v>33.383400000000002</v>
      </c>
      <c r="HM290">
        <v>89.257800000000003</v>
      </c>
      <c r="HN290">
        <v>22.9802</v>
      </c>
      <c r="HO290">
        <v>95.908500000000004</v>
      </c>
      <c r="HP290">
        <v>31</v>
      </c>
      <c r="HQ290">
        <v>1836.41</v>
      </c>
      <c r="HR290">
        <v>31.971599999999999</v>
      </c>
      <c r="HS290">
        <v>98.831900000000005</v>
      </c>
      <c r="HT290">
        <v>97.505099999999999</v>
      </c>
    </row>
    <row r="291" spans="1:228" x14ac:dyDescent="0.2">
      <c r="A291">
        <v>276</v>
      </c>
      <c r="B291">
        <v>1678135050.5999999</v>
      </c>
      <c r="C291">
        <v>1098</v>
      </c>
      <c r="D291" t="s">
        <v>911</v>
      </c>
      <c r="E291" t="s">
        <v>912</v>
      </c>
      <c r="F291">
        <v>4</v>
      </c>
      <c r="G291">
        <v>1678135048.2874999</v>
      </c>
      <c r="H291">
        <f t="shared" si="136"/>
        <v>2.0522626405103748E-3</v>
      </c>
      <c r="I291">
        <f t="shared" si="137"/>
        <v>2.0522626405103748</v>
      </c>
      <c r="J291">
        <f t="shared" si="138"/>
        <v>19.463614200583294</v>
      </c>
      <c r="K291">
        <f t="shared" si="139"/>
        <v>1795.82</v>
      </c>
      <c r="L291">
        <f t="shared" si="140"/>
        <v>1541.5657520326731</v>
      </c>
      <c r="M291">
        <f t="shared" si="141"/>
        <v>155.94117218755258</v>
      </c>
      <c r="N291">
        <f t="shared" si="142"/>
        <v>181.66093497380399</v>
      </c>
      <c r="O291">
        <f t="shared" si="143"/>
        <v>0.14768080286196408</v>
      </c>
      <c r="P291">
        <f t="shared" si="144"/>
        <v>2.7687413602426294</v>
      </c>
      <c r="Q291">
        <f t="shared" si="145"/>
        <v>0.14344014721575957</v>
      </c>
      <c r="R291">
        <f t="shared" si="146"/>
        <v>9.0020955132512376E-2</v>
      </c>
      <c r="S291">
        <f t="shared" si="147"/>
        <v>226.11211761128541</v>
      </c>
      <c r="T291">
        <f t="shared" si="148"/>
        <v>33.222474148907757</v>
      </c>
      <c r="U291">
        <f t="shared" si="149"/>
        <v>32.144062499999997</v>
      </c>
      <c r="V291">
        <f t="shared" si="150"/>
        <v>4.8141578205803066</v>
      </c>
      <c r="W291">
        <f t="shared" si="151"/>
        <v>70.206741737097772</v>
      </c>
      <c r="X291">
        <f t="shared" si="152"/>
        <v>3.4257961981106329</v>
      </c>
      <c r="Y291">
        <f t="shared" si="153"/>
        <v>4.8795829479441801</v>
      </c>
      <c r="Z291">
        <f t="shared" si="154"/>
        <v>1.3883616224696738</v>
      </c>
      <c r="AA291">
        <f t="shared" si="155"/>
        <v>-90.504782446507534</v>
      </c>
      <c r="AB291">
        <f t="shared" si="156"/>
        <v>35.66768040779354</v>
      </c>
      <c r="AC291">
        <f t="shared" si="157"/>
        <v>2.9290619055438243</v>
      </c>
      <c r="AD291">
        <f t="shared" si="158"/>
        <v>174.20407747811524</v>
      </c>
      <c r="AE291">
        <f t="shared" si="159"/>
        <v>30.382837175073341</v>
      </c>
      <c r="AF291">
        <f t="shared" si="160"/>
        <v>2.0563388480666842</v>
      </c>
      <c r="AG291">
        <f t="shared" si="161"/>
        <v>19.463614200583294</v>
      </c>
      <c r="AH291">
        <v>1887.3167784910081</v>
      </c>
      <c r="AI291">
        <v>1861.972787878788</v>
      </c>
      <c r="AJ291">
        <v>1.7669698331762931</v>
      </c>
      <c r="AK291">
        <v>62.734653934625719</v>
      </c>
      <c r="AL291">
        <f t="shared" si="162"/>
        <v>2.0522626405103748</v>
      </c>
      <c r="AM291">
        <v>32.032431432866566</v>
      </c>
      <c r="AN291">
        <v>33.863308484848481</v>
      </c>
      <c r="AO291">
        <v>-1.212610461807075E-4</v>
      </c>
      <c r="AP291">
        <v>100.3352754229541</v>
      </c>
      <c r="AQ291">
        <v>18</v>
      </c>
      <c r="AR291">
        <v>3</v>
      </c>
      <c r="AS291">
        <f t="shared" si="163"/>
        <v>1</v>
      </c>
      <c r="AT291">
        <f t="shared" si="164"/>
        <v>0</v>
      </c>
      <c r="AU291">
        <f t="shared" si="165"/>
        <v>47462.378525498891</v>
      </c>
      <c r="AV291">
        <f t="shared" si="166"/>
        <v>1199.9725000000001</v>
      </c>
      <c r="AW291">
        <f t="shared" si="167"/>
        <v>1025.9025510939302</v>
      </c>
      <c r="AX291">
        <f t="shared" si="168"/>
        <v>0.85493838491626284</v>
      </c>
      <c r="AY291">
        <f t="shared" si="169"/>
        <v>0.18843108288838736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1678135048.2874999</v>
      </c>
      <c r="BF291">
        <v>1795.82</v>
      </c>
      <c r="BG291">
        <v>1827.2725</v>
      </c>
      <c r="BH291">
        <v>33.8659125</v>
      </c>
      <c r="BI291">
        <v>32.032150000000001</v>
      </c>
      <c r="BJ291">
        <v>1804.6937499999999</v>
      </c>
      <c r="BK291">
        <v>33.615287499999987</v>
      </c>
      <c r="BL291">
        <v>650.04025000000001</v>
      </c>
      <c r="BM291">
        <v>101.057625</v>
      </c>
      <c r="BN291">
        <v>0.1000272</v>
      </c>
      <c r="BO291">
        <v>32.383012500000007</v>
      </c>
      <c r="BP291">
        <v>32.144062499999997</v>
      </c>
      <c r="BQ291">
        <v>999.9</v>
      </c>
      <c r="BR291">
        <v>0</v>
      </c>
      <c r="BS291">
        <v>0</v>
      </c>
      <c r="BT291">
        <v>9014.9225000000006</v>
      </c>
      <c r="BU291">
        <v>0</v>
      </c>
      <c r="BV291">
        <v>89.791537500000004</v>
      </c>
      <c r="BW291">
        <v>-31.452725000000001</v>
      </c>
      <c r="BX291">
        <v>1858.76875</v>
      </c>
      <c r="BY291">
        <v>1887.74</v>
      </c>
      <c r="BZ291">
        <v>1.8337650000000001</v>
      </c>
      <c r="CA291">
        <v>1827.2725</v>
      </c>
      <c r="CB291">
        <v>32.032150000000001</v>
      </c>
      <c r="CC291">
        <v>3.4224100000000002</v>
      </c>
      <c r="CD291">
        <v>3.2370937500000001</v>
      </c>
      <c r="CE291">
        <v>26.239687499999999</v>
      </c>
      <c r="CF291">
        <v>25.300525</v>
      </c>
      <c r="CG291">
        <v>1199.9725000000001</v>
      </c>
      <c r="CH291">
        <v>0.49997012499999999</v>
      </c>
      <c r="CI291">
        <v>0.50002987499999996</v>
      </c>
      <c r="CJ291">
        <v>0</v>
      </c>
      <c r="CK291">
        <v>1114.1824999999999</v>
      </c>
      <c r="CL291">
        <v>4.9990899999999998</v>
      </c>
      <c r="CM291">
        <v>12104.6625</v>
      </c>
      <c r="CN291">
        <v>9557.5337499999987</v>
      </c>
      <c r="CO291">
        <v>42.452749999999988</v>
      </c>
      <c r="CP291">
        <v>43.75</v>
      </c>
      <c r="CQ291">
        <v>43.186999999999998</v>
      </c>
      <c r="CR291">
        <v>43</v>
      </c>
      <c r="CS291">
        <v>43.686999999999998</v>
      </c>
      <c r="CT291">
        <v>597.45124999999996</v>
      </c>
      <c r="CU291">
        <v>597.52125000000001</v>
      </c>
      <c r="CV291">
        <v>0</v>
      </c>
      <c r="CW291">
        <v>1678135093</v>
      </c>
      <c r="CX291">
        <v>0</v>
      </c>
      <c r="CY291">
        <v>1678124978.5</v>
      </c>
      <c r="CZ291" t="s">
        <v>356</v>
      </c>
      <c r="DA291">
        <v>1678124978.5</v>
      </c>
      <c r="DB291">
        <v>1678124958</v>
      </c>
      <c r="DC291">
        <v>13</v>
      </c>
      <c r="DD291">
        <v>-0.20300000000000001</v>
      </c>
      <c r="DE291">
        <v>-1.0999999999999999E-2</v>
      </c>
      <c r="DF291">
        <v>-7.2679999999999998</v>
      </c>
      <c r="DG291">
        <v>0.23699999999999999</v>
      </c>
      <c r="DH291">
        <v>791</v>
      </c>
      <c r="DI291">
        <v>32</v>
      </c>
      <c r="DJ291">
        <v>0.03</v>
      </c>
      <c r="DK291">
        <v>7.0000000000000007E-2</v>
      </c>
      <c r="DL291">
        <v>-31.443615000000001</v>
      </c>
      <c r="DM291">
        <v>-0.31998799249531201</v>
      </c>
      <c r="DN291">
        <v>5.8208356573605527E-2</v>
      </c>
      <c r="DO291">
        <v>0</v>
      </c>
      <c r="DP291">
        <v>1.8416112499999999</v>
      </c>
      <c r="DQ291">
        <v>-7.8200262664167519E-2</v>
      </c>
      <c r="DR291">
        <v>8.0783705620316865E-3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371</v>
      </c>
      <c r="EA291">
        <v>3.2965</v>
      </c>
      <c r="EB291">
        <v>2.6253700000000002</v>
      </c>
      <c r="EC291">
        <v>0.26707900000000001</v>
      </c>
      <c r="ED291">
        <v>0.26729999999999998</v>
      </c>
      <c r="EE291">
        <v>0.13850899999999999</v>
      </c>
      <c r="EF291">
        <v>0.13219800000000001</v>
      </c>
      <c r="EG291">
        <v>22076.799999999999</v>
      </c>
      <c r="EH291">
        <v>22382</v>
      </c>
      <c r="EI291">
        <v>28040.7</v>
      </c>
      <c r="EJ291">
        <v>29419.7</v>
      </c>
      <c r="EK291">
        <v>33267.4</v>
      </c>
      <c r="EL291">
        <v>35451.9</v>
      </c>
      <c r="EM291">
        <v>39599.4</v>
      </c>
      <c r="EN291">
        <v>42048.1</v>
      </c>
      <c r="EO291">
        <v>2.1901000000000002</v>
      </c>
      <c r="EP291">
        <v>2.1824300000000001</v>
      </c>
      <c r="EQ291">
        <v>0.11533499999999999</v>
      </c>
      <c r="ER291">
        <v>0</v>
      </c>
      <c r="ES291">
        <v>30.266999999999999</v>
      </c>
      <c r="ET291">
        <v>999.9</v>
      </c>
      <c r="EU291">
        <v>70.900000000000006</v>
      </c>
      <c r="EV291">
        <v>34.799999999999997</v>
      </c>
      <c r="EW291">
        <v>39.189799999999998</v>
      </c>
      <c r="EX291">
        <v>56.408299999999997</v>
      </c>
      <c r="EY291">
        <v>-3.6177899999999998</v>
      </c>
      <c r="EZ291">
        <v>2</v>
      </c>
      <c r="FA291">
        <v>0.47413100000000002</v>
      </c>
      <c r="FB291">
        <v>1.36601E-2</v>
      </c>
      <c r="FC291">
        <v>20.273499999999999</v>
      </c>
      <c r="FD291">
        <v>5.2190899999999996</v>
      </c>
      <c r="FE291">
        <v>12.0077</v>
      </c>
      <c r="FF291">
        <v>4.9869000000000003</v>
      </c>
      <c r="FG291">
        <v>3.2845800000000001</v>
      </c>
      <c r="FH291">
        <v>9999</v>
      </c>
      <c r="FI291">
        <v>9999</v>
      </c>
      <c r="FJ291">
        <v>9999</v>
      </c>
      <c r="FK291">
        <v>999.9</v>
      </c>
      <c r="FL291">
        <v>1.8658600000000001</v>
      </c>
      <c r="FM291">
        <v>1.8623400000000001</v>
      </c>
      <c r="FN291">
        <v>1.86432</v>
      </c>
      <c r="FO291">
        <v>1.8604700000000001</v>
      </c>
      <c r="FP291">
        <v>1.8611200000000001</v>
      </c>
      <c r="FQ291">
        <v>1.86026</v>
      </c>
      <c r="FR291">
        <v>1.8620300000000001</v>
      </c>
      <c r="FS291">
        <v>1.85856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-8.8800000000000008</v>
      </c>
      <c r="GH291">
        <v>0.25059999999999999</v>
      </c>
      <c r="GI291">
        <v>-4.6300871571038451</v>
      </c>
      <c r="GJ291">
        <v>-4.6782648166075668E-3</v>
      </c>
      <c r="GK291">
        <v>2.0645039605938809E-6</v>
      </c>
      <c r="GL291">
        <v>-4.2957140779123221E-10</v>
      </c>
      <c r="GM291">
        <v>-8.3289933805379121E-2</v>
      </c>
      <c r="GN291">
        <v>6.7050777095108757E-4</v>
      </c>
      <c r="GO291">
        <v>6.3862846072479287E-4</v>
      </c>
      <c r="GP291">
        <v>-1.0801389653900339E-5</v>
      </c>
      <c r="GQ291">
        <v>6</v>
      </c>
      <c r="GR291">
        <v>2074</v>
      </c>
      <c r="GS291">
        <v>4</v>
      </c>
      <c r="GT291">
        <v>34</v>
      </c>
      <c r="GU291">
        <v>167.9</v>
      </c>
      <c r="GV291">
        <v>168.2</v>
      </c>
      <c r="GW291">
        <v>4.4738800000000003</v>
      </c>
      <c r="GX291">
        <v>2.4877899999999999</v>
      </c>
      <c r="GY291">
        <v>2.04834</v>
      </c>
      <c r="GZ291">
        <v>2.6171899999999999</v>
      </c>
      <c r="HA291">
        <v>2.1972700000000001</v>
      </c>
      <c r="HB291">
        <v>2.3290999999999999</v>
      </c>
      <c r="HC291">
        <v>40.222000000000001</v>
      </c>
      <c r="HD291">
        <v>15.927</v>
      </c>
      <c r="HE291">
        <v>18</v>
      </c>
      <c r="HF291">
        <v>679.61699999999996</v>
      </c>
      <c r="HG291">
        <v>749.45299999999997</v>
      </c>
      <c r="HH291">
        <v>30.999700000000001</v>
      </c>
      <c r="HI291">
        <v>33.394799999999996</v>
      </c>
      <c r="HJ291">
        <v>29.999700000000001</v>
      </c>
      <c r="HK291">
        <v>33.366700000000002</v>
      </c>
      <c r="HL291">
        <v>33.380899999999997</v>
      </c>
      <c r="HM291">
        <v>89.505899999999997</v>
      </c>
      <c r="HN291">
        <v>22.9802</v>
      </c>
      <c r="HO291">
        <v>95.908500000000004</v>
      </c>
      <c r="HP291">
        <v>31</v>
      </c>
      <c r="HQ291">
        <v>1843.1</v>
      </c>
      <c r="HR291">
        <v>31.974699999999999</v>
      </c>
      <c r="HS291">
        <v>98.835099999999997</v>
      </c>
      <c r="HT291">
        <v>97.508700000000005</v>
      </c>
    </row>
    <row r="292" spans="1:228" x14ac:dyDescent="0.2">
      <c r="A292">
        <v>277</v>
      </c>
      <c r="B292">
        <v>1678135054.5999999</v>
      </c>
      <c r="C292">
        <v>1102</v>
      </c>
      <c r="D292" t="s">
        <v>913</v>
      </c>
      <c r="E292" t="s">
        <v>914</v>
      </c>
      <c r="F292">
        <v>4</v>
      </c>
      <c r="G292">
        <v>1678135052.5999999</v>
      </c>
      <c r="H292">
        <f t="shared" si="136"/>
        <v>2.0546616161771654E-3</v>
      </c>
      <c r="I292">
        <f t="shared" si="137"/>
        <v>2.0546616161771656</v>
      </c>
      <c r="J292">
        <f t="shared" si="138"/>
        <v>20.039831715526258</v>
      </c>
      <c r="K292">
        <f t="shared" si="139"/>
        <v>1803.005714285714</v>
      </c>
      <c r="L292">
        <f t="shared" si="140"/>
        <v>1542.4190944756888</v>
      </c>
      <c r="M292">
        <f t="shared" si="141"/>
        <v>156.03115812385852</v>
      </c>
      <c r="N292">
        <f t="shared" si="142"/>
        <v>182.39210776858602</v>
      </c>
      <c r="O292">
        <f t="shared" si="143"/>
        <v>0.14780584797483781</v>
      </c>
      <c r="P292">
        <f t="shared" si="144"/>
        <v>2.7642574511785774</v>
      </c>
      <c r="Q292">
        <f t="shared" si="145"/>
        <v>0.14355144242842865</v>
      </c>
      <c r="R292">
        <f t="shared" si="146"/>
        <v>9.0091692753932945E-2</v>
      </c>
      <c r="S292">
        <f t="shared" si="147"/>
        <v>226.12304195063908</v>
      </c>
      <c r="T292">
        <f t="shared" si="148"/>
        <v>33.223674096400828</v>
      </c>
      <c r="U292">
        <f t="shared" si="149"/>
        <v>32.144557142857153</v>
      </c>
      <c r="V292">
        <f t="shared" si="150"/>
        <v>4.8142924623727392</v>
      </c>
      <c r="W292">
        <f t="shared" si="151"/>
        <v>70.195482849612929</v>
      </c>
      <c r="X292">
        <f t="shared" si="152"/>
        <v>3.4253493455878701</v>
      </c>
      <c r="Y292">
        <f t="shared" si="153"/>
        <v>4.8797290175015267</v>
      </c>
      <c r="Z292">
        <f t="shared" si="154"/>
        <v>1.3889431167848691</v>
      </c>
      <c r="AA292">
        <f t="shared" si="155"/>
        <v>-90.610577273413</v>
      </c>
      <c r="AB292">
        <f t="shared" si="156"/>
        <v>35.615239850085878</v>
      </c>
      <c r="AC292">
        <f t="shared" si="157"/>
        <v>2.9295144481405186</v>
      </c>
      <c r="AD292">
        <f t="shared" si="158"/>
        <v>174.05721897545246</v>
      </c>
      <c r="AE292">
        <f t="shared" si="159"/>
        <v>30.36751077000384</v>
      </c>
      <c r="AF292">
        <f t="shared" si="160"/>
        <v>2.0564359567137838</v>
      </c>
      <c r="AG292">
        <f t="shared" si="161"/>
        <v>20.039831715526258</v>
      </c>
      <c r="AH292">
        <v>1894.233343976736</v>
      </c>
      <c r="AI292">
        <v>1868.6964848484849</v>
      </c>
      <c r="AJ292">
        <v>1.6739385528365609</v>
      </c>
      <c r="AK292">
        <v>62.734653934625719</v>
      </c>
      <c r="AL292">
        <f t="shared" si="162"/>
        <v>2.0546616161771656</v>
      </c>
      <c r="AM292">
        <v>32.027499700928637</v>
      </c>
      <c r="AN292">
        <v>33.860244848484847</v>
      </c>
      <c r="AO292">
        <v>-6.947106686529371E-5</v>
      </c>
      <c r="AP292">
        <v>100.3352754229541</v>
      </c>
      <c r="AQ292">
        <v>18</v>
      </c>
      <c r="AR292">
        <v>3</v>
      </c>
      <c r="AS292">
        <f t="shared" si="163"/>
        <v>1</v>
      </c>
      <c r="AT292">
        <f t="shared" si="164"/>
        <v>0</v>
      </c>
      <c r="AU292">
        <f t="shared" si="165"/>
        <v>47338.762845688987</v>
      </c>
      <c r="AV292">
        <f t="shared" si="166"/>
        <v>1200.03</v>
      </c>
      <c r="AW292">
        <f t="shared" si="167"/>
        <v>1025.9517564511084</v>
      </c>
      <c r="AX292">
        <f t="shared" si="168"/>
        <v>0.85493842358200078</v>
      </c>
      <c r="AY292">
        <f t="shared" si="169"/>
        <v>0.18843115751326139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1678135052.5999999</v>
      </c>
      <c r="BF292">
        <v>1803.005714285714</v>
      </c>
      <c r="BG292">
        <v>1834.458571428572</v>
      </c>
      <c r="BH292">
        <v>33.860700000000001</v>
      </c>
      <c r="BI292">
        <v>32.026800000000001</v>
      </c>
      <c r="BJ292">
        <v>1811.8914285714279</v>
      </c>
      <c r="BK292">
        <v>33.610128571428582</v>
      </c>
      <c r="BL292">
        <v>650.02571428571423</v>
      </c>
      <c r="BM292">
        <v>101.0598571428571</v>
      </c>
      <c r="BN292">
        <v>0.1001704285714286</v>
      </c>
      <c r="BO292">
        <v>32.383542857142857</v>
      </c>
      <c r="BP292">
        <v>32.144557142857153</v>
      </c>
      <c r="BQ292">
        <v>999.89999999999986</v>
      </c>
      <c r="BR292">
        <v>0</v>
      </c>
      <c r="BS292">
        <v>0</v>
      </c>
      <c r="BT292">
        <v>8990.8942857142847</v>
      </c>
      <c r="BU292">
        <v>0</v>
      </c>
      <c r="BV292">
        <v>91.065600000000003</v>
      </c>
      <c r="BW292">
        <v>-31.45064285714286</v>
      </c>
      <c r="BX292">
        <v>1866.197142857143</v>
      </c>
      <c r="BY292">
        <v>1895.1514285714291</v>
      </c>
      <c r="BZ292">
        <v>1.833895714285714</v>
      </c>
      <c r="CA292">
        <v>1834.458571428572</v>
      </c>
      <c r="CB292">
        <v>32.026800000000001</v>
      </c>
      <c r="CC292">
        <v>3.4219528571428568</v>
      </c>
      <c r="CD292">
        <v>3.236624285714286</v>
      </c>
      <c r="CE292">
        <v>26.237414285714291</v>
      </c>
      <c r="CF292">
        <v>25.298057142857139</v>
      </c>
      <c r="CG292">
        <v>1200.03</v>
      </c>
      <c r="CH292">
        <v>0.49996885714285721</v>
      </c>
      <c r="CI292">
        <v>0.50003114285714279</v>
      </c>
      <c r="CJ292">
        <v>0</v>
      </c>
      <c r="CK292">
        <v>1114.008571428571</v>
      </c>
      <c r="CL292">
        <v>4.9990899999999998</v>
      </c>
      <c r="CM292">
        <v>12104.28571428571</v>
      </c>
      <c r="CN292">
        <v>9557.9871428571441</v>
      </c>
      <c r="CO292">
        <v>42.436999999999998</v>
      </c>
      <c r="CP292">
        <v>43.75</v>
      </c>
      <c r="CQ292">
        <v>43.186999999999998</v>
      </c>
      <c r="CR292">
        <v>43</v>
      </c>
      <c r="CS292">
        <v>43.686999999999998</v>
      </c>
      <c r="CT292">
        <v>597.4785714285714</v>
      </c>
      <c r="CU292">
        <v>597.55142857142869</v>
      </c>
      <c r="CV292">
        <v>0</v>
      </c>
      <c r="CW292">
        <v>1678135096.5999999</v>
      </c>
      <c r="CX292">
        <v>0</v>
      </c>
      <c r="CY292">
        <v>1678124978.5</v>
      </c>
      <c r="CZ292" t="s">
        <v>356</v>
      </c>
      <c r="DA292">
        <v>1678124978.5</v>
      </c>
      <c r="DB292">
        <v>1678124958</v>
      </c>
      <c r="DC292">
        <v>13</v>
      </c>
      <c r="DD292">
        <v>-0.20300000000000001</v>
      </c>
      <c r="DE292">
        <v>-1.0999999999999999E-2</v>
      </c>
      <c r="DF292">
        <v>-7.2679999999999998</v>
      </c>
      <c r="DG292">
        <v>0.23699999999999999</v>
      </c>
      <c r="DH292">
        <v>791</v>
      </c>
      <c r="DI292">
        <v>32</v>
      </c>
      <c r="DJ292">
        <v>0.03</v>
      </c>
      <c r="DK292">
        <v>7.0000000000000007E-2</v>
      </c>
      <c r="DL292">
        <v>-31.45098780487805</v>
      </c>
      <c r="DM292">
        <v>-0.1244759581882493</v>
      </c>
      <c r="DN292">
        <v>5.0854288233803967E-2</v>
      </c>
      <c r="DO292">
        <v>0</v>
      </c>
      <c r="DP292">
        <v>1.837213902439025</v>
      </c>
      <c r="DQ292">
        <v>-4.1292961672475613E-2</v>
      </c>
      <c r="DR292">
        <v>4.7458237754424938E-3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371</v>
      </c>
      <c r="EA292">
        <v>3.2965200000000001</v>
      </c>
      <c r="EB292">
        <v>2.6253899999999999</v>
      </c>
      <c r="EC292">
        <v>0.26764199999999999</v>
      </c>
      <c r="ED292">
        <v>0.26785999999999999</v>
      </c>
      <c r="EE292">
        <v>0.13850799999999999</v>
      </c>
      <c r="EF292">
        <v>0.13219</v>
      </c>
      <c r="EG292">
        <v>22059.9</v>
      </c>
      <c r="EH292">
        <v>22364.799999999999</v>
      </c>
      <c r="EI292">
        <v>28041</v>
      </c>
      <c r="EJ292">
        <v>29419.599999999999</v>
      </c>
      <c r="EK292">
        <v>33268</v>
      </c>
      <c r="EL292">
        <v>35452.1</v>
      </c>
      <c r="EM292">
        <v>39600</v>
      </c>
      <c r="EN292">
        <v>42047.9</v>
      </c>
      <c r="EO292">
        <v>2.1900200000000001</v>
      </c>
      <c r="EP292">
        <v>2.1826699999999999</v>
      </c>
      <c r="EQ292">
        <v>0.11593100000000001</v>
      </c>
      <c r="ER292">
        <v>0</v>
      </c>
      <c r="ES292">
        <v>30.263300000000001</v>
      </c>
      <c r="ET292">
        <v>999.9</v>
      </c>
      <c r="EU292">
        <v>70.900000000000006</v>
      </c>
      <c r="EV292">
        <v>34.9</v>
      </c>
      <c r="EW292">
        <v>39.406599999999997</v>
      </c>
      <c r="EX292">
        <v>56.768300000000004</v>
      </c>
      <c r="EY292">
        <v>-3.7780499999999999</v>
      </c>
      <c r="EZ292">
        <v>2</v>
      </c>
      <c r="FA292">
        <v>0.47362300000000002</v>
      </c>
      <c r="FB292">
        <v>1.2922100000000001E-2</v>
      </c>
      <c r="FC292">
        <v>20.273499999999999</v>
      </c>
      <c r="FD292">
        <v>5.2189399999999999</v>
      </c>
      <c r="FE292">
        <v>12.0092</v>
      </c>
      <c r="FF292">
        <v>4.9867999999999997</v>
      </c>
      <c r="FG292">
        <v>3.2845499999999999</v>
      </c>
      <c r="FH292">
        <v>9999</v>
      </c>
      <c r="FI292">
        <v>9999</v>
      </c>
      <c r="FJ292">
        <v>9999</v>
      </c>
      <c r="FK292">
        <v>999.9</v>
      </c>
      <c r="FL292">
        <v>1.8658600000000001</v>
      </c>
      <c r="FM292">
        <v>1.8623400000000001</v>
      </c>
      <c r="FN292">
        <v>1.86432</v>
      </c>
      <c r="FO292">
        <v>1.8604499999999999</v>
      </c>
      <c r="FP292">
        <v>1.8611200000000001</v>
      </c>
      <c r="FQ292">
        <v>1.8602799999999999</v>
      </c>
      <c r="FR292">
        <v>1.86202</v>
      </c>
      <c r="FS292">
        <v>1.8585499999999999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-8.89</v>
      </c>
      <c r="GH292">
        <v>0.2505</v>
      </c>
      <c r="GI292">
        <v>-4.6300871571038451</v>
      </c>
      <c r="GJ292">
        <v>-4.6782648166075668E-3</v>
      </c>
      <c r="GK292">
        <v>2.0645039605938809E-6</v>
      </c>
      <c r="GL292">
        <v>-4.2957140779123221E-10</v>
      </c>
      <c r="GM292">
        <v>-8.3289933805379121E-2</v>
      </c>
      <c r="GN292">
        <v>6.7050777095108757E-4</v>
      </c>
      <c r="GO292">
        <v>6.3862846072479287E-4</v>
      </c>
      <c r="GP292">
        <v>-1.0801389653900339E-5</v>
      </c>
      <c r="GQ292">
        <v>6</v>
      </c>
      <c r="GR292">
        <v>2074</v>
      </c>
      <c r="GS292">
        <v>4</v>
      </c>
      <c r="GT292">
        <v>34</v>
      </c>
      <c r="GU292">
        <v>167.9</v>
      </c>
      <c r="GV292">
        <v>168.3</v>
      </c>
      <c r="GW292">
        <v>4.4873000000000003</v>
      </c>
      <c r="GX292">
        <v>2.49268</v>
      </c>
      <c r="GY292">
        <v>2.04834</v>
      </c>
      <c r="GZ292">
        <v>2.6171899999999999</v>
      </c>
      <c r="HA292">
        <v>2.1972700000000001</v>
      </c>
      <c r="HB292">
        <v>2.2851599999999999</v>
      </c>
      <c r="HC292">
        <v>40.247399999999999</v>
      </c>
      <c r="HD292">
        <v>15.918200000000001</v>
      </c>
      <c r="HE292">
        <v>18</v>
      </c>
      <c r="HF292">
        <v>679.52300000000002</v>
      </c>
      <c r="HG292">
        <v>749.65800000000002</v>
      </c>
      <c r="HH292">
        <v>30.9998</v>
      </c>
      <c r="HI292">
        <v>33.391599999999997</v>
      </c>
      <c r="HJ292">
        <v>29.999600000000001</v>
      </c>
      <c r="HK292">
        <v>33.363700000000001</v>
      </c>
      <c r="HL292">
        <v>33.377899999999997</v>
      </c>
      <c r="HM292">
        <v>89.758200000000002</v>
      </c>
      <c r="HN292">
        <v>22.9802</v>
      </c>
      <c r="HO292">
        <v>95.908500000000004</v>
      </c>
      <c r="HP292">
        <v>31</v>
      </c>
      <c r="HQ292">
        <v>1849.79</v>
      </c>
      <c r="HR292">
        <v>31.974</v>
      </c>
      <c r="HS292">
        <v>98.836299999999994</v>
      </c>
      <c r="HT292">
        <v>97.508300000000006</v>
      </c>
    </row>
    <row r="293" spans="1:228" x14ac:dyDescent="0.2">
      <c r="A293">
        <v>278</v>
      </c>
      <c r="B293">
        <v>1678135058.5999999</v>
      </c>
      <c r="C293">
        <v>1106</v>
      </c>
      <c r="D293" t="s">
        <v>915</v>
      </c>
      <c r="E293" t="s">
        <v>916</v>
      </c>
      <c r="F293">
        <v>4</v>
      </c>
      <c r="G293">
        <v>1678135056.2874999</v>
      </c>
      <c r="H293">
        <f t="shared" si="136"/>
        <v>2.0559444612357636E-3</v>
      </c>
      <c r="I293">
        <f t="shared" si="137"/>
        <v>2.0559444612357636</v>
      </c>
      <c r="J293">
        <f t="shared" si="138"/>
        <v>19.392284000230713</v>
      </c>
      <c r="K293">
        <f t="shared" si="139"/>
        <v>1809.1412499999999</v>
      </c>
      <c r="L293">
        <f t="shared" si="140"/>
        <v>1555.4135541303351</v>
      </c>
      <c r="M293">
        <f t="shared" si="141"/>
        <v>157.34892104417114</v>
      </c>
      <c r="N293">
        <f t="shared" si="142"/>
        <v>183.01655077396194</v>
      </c>
      <c r="O293">
        <f t="shared" si="143"/>
        <v>0.14774439567024139</v>
      </c>
      <c r="P293">
        <f t="shared" si="144"/>
        <v>2.7714486410942603</v>
      </c>
      <c r="Q293">
        <f t="shared" si="145"/>
        <v>0.14350416147609119</v>
      </c>
      <c r="R293">
        <f t="shared" si="146"/>
        <v>9.0060932563730947E-2</v>
      </c>
      <c r="S293">
        <f t="shared" si="147"/>
        <v>226.1108129860105</v>
      </c>
      <c r="T293">
        <f t="shared" si="148"/>
        <v>33.221765918050416</v>
      </c>
      <c r="U293">
        <f t="shared" si="149"/>
        <v>32.148962500000003</v>
      </c>
      <c r="V293">
        <f t="shared" si="150"/>
        <v>4.8154917452526256</v>
      </c>
      <c r="W293">
        <f t="shared" si="151"/>
        <v>70.190338334017525</v>
      </c>
      <c r="X293">
        <f t="shared" si="152"/>
        <v>3.425201181776627</v>
      </c>
      <c r="Y293">
        <f t="shared" si="153"/>
        <v>4.879875582700552</v>
      </c>
      <c r="Z293">
        <f t="shared" si="154"/>
        <v>1.3902905634759986</v>
      </c>
      <c r="AA293">
        <f t="shared" si="155"/>
        <v>-90.667150740497178</v>
      </c>
      <c r="AB293">
        <f t="shared" si="156"/>
        <v>35.129178810741386</v>
      </c>
      <c r="AC293">
        <f t="shared" si="157"/>
        <v>2.882106050419825</v>
      </c>
      <c r="AD293">
        <f t="shared" si="158"/>
        <v>173.45494710667452</v>
      </c>
      <c r="AE293">
        <f t="shared" si="159"/>
        <v>30.377938147301151</v>
      </c>
      <c r="AF293">
        <f t="shared" si="160"/>
        <v>2.0573450450887427</v>
      </c>
      <c r="AG293">
        <f t="shared" si="161"/>
        <v>19.392284000230713</v>
      </c>
      <c r="AH293">
        <v>1901.0976434724339</v>
      </c>
      <c r="AI293">
        <v>1875.7710303030301</v>
      </c>
      <c r="AJ293">
        <v>1.7798495302609501</v>
      </c>
      <c r="AK293">
        <v>62.734653934625719</v>
      </c>
      <c r="AL293">
        <f t="shared" si="162"/>
        <v>2.0559444612357636</v>
      </c>
      <c r="AM293">
        <v>32.023256687539423</v>
      </c>
      <c r="AN293">
        <v>33.857159393939376</v>
      </c>
      <c r="AO293">
        <v>-6.499384203154641E-5</v>
      </c>
      <c r="AP293">
        <v>100.3352754229541</v>
      </c>
      <c r="AQ293">
        <v>18</v>
      </c>
      <c r="AR293">
        <v>3</v>
      </c>
      <c r="AS293">
        <f t="shared" si="163"/>
        <v>1</v>
      </c>
      <c r="AT293">
        <f t="shared" si="164"/>
        <v>0</v>
      </c>
      <c r="AU293">
        <f t="shared" si="165"/>
        <v>47536.895185826375</v>
      </c>
      <c r="AV293">
        <f t="shared" si="166"/>
        <v>1199.9675</v>
      </c>
      <c r="AW293">
        <f t="shared" si="167"/>
        <v>1025.8980885937876</v>
      </c>
      <c r="AX293">
        <f t="shared" si="168"/>
        <v>0.85493822840517575</v>
      </c>
      <c r="AY293">
        <f t="shared" si="169"/>
        <v>0.18843078082198936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1678135056.2874999</v>
      </c>
      <c r="BF293">
        <v>1809.1412499999999</v>
      </c>
      <c r="BG293">
        <v>1840.6175000000001</v>
      </c>
      <c r="BH293">
        <v>33.858537499999997</v>
      </c>
      <c r="BI293">
        <v>32.023787499999997</v>
      </c>
      <c r="BJ293">
        <v>1818.0350000000001</v>
      </c>
      <c r="BK293">
        <v>33.607962499999999</v>
      </c>
      <c r="BL293">
        <v>650.01324999999997</v>
      </c>
      <c r="BM293">
        <v>101.062375</v>
      </c>
      <c r="BN293">
        <v>9.9737562500000002E-2</v>
      </c>
      <c r="BO293">
        <v>32.384075000000003</v>
      </c>
      <c r="BP293">
        <v>32.148962500000003</v>
      </c>
      <c r="BQ293">
        <v>999.9</v>
      </c>
      <c r="BR293">
        <v>0</v>
      </c>
      <c r="BS293">
        <v>0</v>
      </c>
      <c r="BT293">
        <v>9028.9037499999995</v>
      </c>
      <c r="BU293">
        <v>0</v>
      </c>
      <c r="BV293">
        <v>92.0519125</v>
      </c>
      <c r="BW293">
        <v>-31.475999999999999</v>
      </c>
      <c r="BX293">
        <v>1872.54375</v>
      </c>
      <c r="BY293">
        <v>1901.51</v>
      </c>
      <c r="BZ293">
        <v>1.8347225</v>
      </c>
      <c r="CA293">
        <v>1840.6175000000001</v>
      </c>
      <c r="CB293">
        <v>32.023787499999997</v>
      </c>
      <c r="CC293">
        <v>3.4218225000000002</v>
      </c>
      <c r="CD293">
        <v>3.2364012500000001</v>
      </c>
      <c r="CE293">
        <v>26.236750000000001</v>
      </c>
      <c r="CF293">
        <v>25.296925000000002</v>
      </c>
      <c r="CG293">
        <v>1199.9675</v>
      </c>
      <c r="CH293">
        <v>0.499977</v>
      </c>
      <c r="CI293">
        <v>0.50002299999999988</v>
      </c>
      <c r="CJ293">
        <v>0</v>
      </c>
      <c r="CK293">
        <v>1113.7625</v>
      </c>
      <c r="CL293">
        <v>4.9990899999999998</v>
      </c>
      <c r="CM293">
        <v>12102.512500000001</v>
      </c>
      <c r="CN293">
        <v>9557.5162500000006</v>
      </c>
      <c r="CO293">
        <v>42.436999999999998</v>
      </c>
      <c r="CP293">
        <v>43.75</v>
      </c>
      <c r="CQ293">
        <v>43.186999999999998</v>
      </c>
      <c r="CR293">
        <v>43</v>
      </c>
      <c r="CS293">
        <v>43.686999999999998</v>
      </c>
      <c r="CT293">
        <v>597.45499999999993</v>
      </c>
      <c r="CU293">
        <v>597.51249999999993</v>
      </c>
      <c r="CV293">
        <v>0</v>
      </c>
      <c r="CW293">
        <v>1678135100.8</v>
      </c>
      <c r="CX293">
        <v>0</v>
      </c>
      <c r="CY293">
        <v>1678124978.5</v>
      </c>
      <c r="CZ293" t="s">
        <v>356</v>
      </c>
      <c r="DA293">
        <v>1678124978.5</v>
      </c>
      <c r="DB293">
        <v>1678124958</v>
      </c>
      <c r="DC293">
        <v>13</v>
      </c>
      <c r="DD293">
        <v>-0.20300000000000001</v>
      </c>
      <c r="DE293">
        <v>-1.0999999999999999E-2</v>
      </c>
      <c r="DF293">
        <v>-7.2679999999999998</v>
      </c>
      <c r="DG293">
        <v>0.23699999999999999</v>
      </c>
      <c r="DH293">
        <v>791</v>
      </c>
      <c r="DI293">
        <v>32</v>
      </c>
      <c r="DJ293">
        <v>0.03</v>
      </c>
      <c r="DK293">
        <v>7.0000000000000007E-2</v>
      </c>
      <c r="DL293">
        <v>-31.463165853658541</v>
      </c>
      <c r="DM293">
        <v>-0.1029783972125211</v>
      </c>
      <c r="DN293">
        <v>4.9113311541910343E-2</v>
      </c>
      <c r="DO293">
        <v>0</v>
      </c>
      <c r="DP293">
        <v>1.835193658536586</v>
      </c>
      <c r="DQ293">
        <v>-1.2850243902437421E-2</v>
      </c>
      <c r="DR293">
        <v>2.0322518521875841E-3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371</v>
      </c>
      <c r="EA293">
        <v>3.2964899999999999</v>
      </c>
      <c r="EB293">
        <v>2.62527</v>
      </c>
      <c r="EC293">
        <v>0.26822600000000002</v>
      </c>
      <c r="ED293">
        <v>0.26843400000000001</v>
      </c>
      <c r="EE293">
        <v>0.13850199999999999</v>
      </c>
      <c r="EF293">
        <v>0.132192</v>
      </c>
      <c r="EG293">
        <v>22042.7</v>
      </c>
      <c r="EH293">
        <v>22347.3</v>
      </c>
      <c r="EI293">
        <v>28041.5</v>
      </c>
      <c r="EJ293">
        <v>29419.8</v>
      </c>
      <c r="EK293">
        <v>33268.699999999997</v>
      </c>
      <c r="EL293">
        <v>35452.400000000001</v>
      </c>
      <c r="EM293">
        <v>39600.5</v>
      </c>
      <c r="EN293">
        <v>42048.4</v>
      </c>
      <c r="EO293">
        <v>2.1898499999999999</v>
      </c>
      <c r="EP293">
        <v>2.1828799999999999</v>
      </c>
      <c r="EQ293">
        <v>0.11666899999999999</v>
      </c>
      <c r="ER293">
        <v>0</v>
      </c>
      <c r="ES293">
        <v>30.261600000000001</v>
      </c>
      <c r="ET293">
        <v>999.9</v>
      </c>
      <c r="EU293">
        <v>70.900000000000006</v>
      </c>
      <c r="EV293">
        <v>34.9</v>
      </c>
      <c r="EW293">
        <v>39.408499999999997</v>
      </c>
      <c r="EX293">
        <v>56.378300000000003</v>
      </c>
      <c r="EY293">
        <v>-3.6618599999999999</v>
      </c>
      <c r="EZ293">
        <v>2</v>
      </c>
      <c r="FA293">
        <v>0.47315800000000002</v>
      </c>
      <c r="FB293">
        <v>1.1225499999999999E-2</v>
      </c>
      <c r="FC293">
        <v>20.273700000000002</v>
      </c>
      <c r="FD293">
        <v>5.2183400000000004</v>
      </c>
      <c r="FE293">
        <v>12.007899999999999</v>
      </c>
      <c r="FF293">
        <v>4.9866999999999999</v>
      </c>
      <c r="FG293">
        <v>3.2844799999999998</v>
      </c>
      <c r="FH293">
        <v>9999</v>
      </c>
      <c r="FI293">
        <v>9999</v>
      </c>
      <c r="FJ293">
        <v>9999</v>
      </c>
      <c r="FK293">
        <v>999.9</v>
      </c>
      <c r="FL293">
        <v>1.86585</v>
      </c>
      <c r="FM293">
        <v>1.8623400000000001</v>
      </c>
      <c r="FN293">
        <v>1.86432</v>
      </c>
      <c r="FO293">
        <v>1.8604499999999999</v>
      </c>
      <c r="FP293">
        <v>1.8611200000000001</v>
      </c>
      <c r="FQ293">
        <v>1.86026</v>
      </c>
      <c r="FR293">
        <v>1.86202</v>
      </c>
      <c r="FS293">
        <v>1.85856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-8.9</v>
      </c>
      <c r="GH293">
        <v>0.2505</v>
      </c>
      <c r="GI293">
        <v>-4.6300871571038451</v>
      </c>
      <c r="GJ293">
        <v>-4.6782648166075668E-3</v>
      </c>
      <c r="GK293">
        <v>2.0645039605938809E-6</v>
      </c>
      <c r="GL293">
        <v>-4.2957140779123221E-10</v>
      </c>
      <c r="GM293">
        <v>-8.3289933805379121E-2</v>
      </c>
      <c r="GN293">
        <v>6.7050777095108757E-4</v>
      </c>
      <c r="GO293">
        <v>6.3862846072479287E-4</v>
      </c>
      <c r="GP293">
        <v>-1.0801389653900339E-5</v>
      </c>
      <c r="GQ293">
        <v>6</v>
      </c>
      <c r="GR293">
        <v>2074</v>
      </c>
      <c r="GS293">
        <v>4</v>
      </c>
      <c r="GT293">
        <v>34</v>
      </c>
      <c r="GU293">
        <v>168</v>
      </c>
      <c r="GV293">
        <v>168.3</v>
      </c>
      <c r="GW293">
        <v>4.4995099999999999</v>
      </c>
      <c r="GX293">
        <v>2.49512</v>
      </c>
      <c r="GY293">
        <v>2.04834</v>
      </c>
      <c r="GZ293">
        <v>2.6171899999999999</v>
      </c>
      <c r="HA293">
        <v>2.1972700000000001</v>
      </c>
      <c r="HB293">
        <v>2.31812</v>
      </c>
      <c r="HC293">
        <v>40.222000000000001</v>
      </c>
      <c r="HD293">
        <v>15.927</v>
      </c>
      <c r="HE293">
        <v>18</v>
      </c>
      <c r="HF293">
        <v>679.346</v>
      </c>
      <c r="HG293">
        <v>749.82100000000003</v>
      </c>
      <c r="HH293">
        <v>30.999700000000001</v>
      </c>
      <c r="HI293">
        <v>33.387599999999999</v>
      </c>
      <c r="HJ293">
        <v>29.999600000000001</v>
      </c>
      <c r="HK293">
        <v>33.360500000000002</v>
      </c>
      <c r="HL293">
        <v>33.375500000000002</v>
      </c>
      <c r="HM293">
        <v>90.002799999999993</v>
      </c>
      <c r="HN293">
        <v>22.9802</v>
      </c>
      <c r="HO293">
        <v>95.908500000000004</v>
      </c>
      <c r="HP293">
        <v>31</v>
      </c>
      <c r="HQ293">
        <v>1856.48</v>
      </c>
      <c r="HR293">
        <v>31.974299999999999</v>
      </c>
      <c r="HS293">
        <v>98.837800000000001</v>
      </c>
      <c r="HT293">
        <v>97.509100000000004</v>
      </c>
    </row>
    <row r="294" spans="1:228" x14ac:dyDescent="0.2">
      <c r="A294">
        <v>279</v>
      </c>
      <c r="B294">
        <v>1678135062.5999999</v>
      </c>
      <c r="C294">
        <v>1110</v>
      </c>
      <c r="D294" t="s">
        <v>917</v>
      </c>
      <c r="E294" t="s">
        <v>918</v>
      </c>
      <c r="F294">
        <v>4</v>
      </c>
      <c r="G294">
        <v>1678135060.5999999</v>
      </c>
      <c r="H294">
        <f t="shared" si="136"/>
        <v>2.0556204847289169E-3</v>
      </c>
      <c r="I294">
        <f t="shared" si="137"/>
        <v>2.0556204847289168</v>
      </c>
      <c r="J294">
        <f t="shared" si="138"/>
        <v>20.098037076120864</v>
      </c>
      <c r="K294">
        <f t="shared" si="139"/>
        <v>1816.3828571428569</v>
      </c>
      <c r="L294">
        <f t="shared" si="140"/>
        <v>1554.3759931952336</v>
      </c>
      <c r="M294">
        <f t="shared" si="141"/>
        <v>157.24498775474234</v>
      </c>
      <c r="N294">
        <f t="shared" si="142"/>
        <v>183.75032899358362</v>
      </c>
      <c r="O294">
        <f t="shared" si="143"/>
        <v>0.14753756353931149</v>
      </c>
      <c r="P294">
        <f t="shared" si="144"/>
        <v>2.7627553548301149</v>
      </c>
      <c r="Q294">
        <f t="shared" si="145"/>
        <v>0.14329611647309481</v>
      </c>
      <c r="R294">
        <f t="shared" si="146"/>
        <v>8.9930993379430238E-2</v>
      </c>
      <c r="S294">
        <f t="shared" si="147"/>
        <v>226.11549995063541</v>
      </c>
      <c r="T294">
        <f t="shared" si="148"/>
        <v>33.222744825842881</v>
      </c>
      <c r="U294">
        <f t="shared" si="149"/>
        <v>32.155299999999997</v>
      </c>
      <c r="V294">
        <f t="shared" si="150"/>
        <v>4.8172174770231608</v>
      </c>
      <c r="W294">
        <f t="shared" si="151"/>
        <v>70.195123379063773</v>
      </c>
      <c r="X294">
        <f t="shared" si="152"/>
        <v>3.4251301918384884</v>
      </c>
      <c r="Y294">
        <f t="shared" si="153"/>
        <v>4.8794418001693538</v>
      </c>
      <c r="Z294">
        <f t="shared" si="154"/>
        <v>1.3920872851846724</v>
      </c>
      <c r="AA294">
        <f t="shared" si="155"/>
        <v>-90.652863376545241</v>
      </c>
      <c r="AB294">
        <f t="shared" si="156"/>
        <v>33.840455471876837</v>
      </c>
      <c r="AC294">
        <f t="shared" si="157"/>
        <v>2.7851765095758299</v>
      </c>
      <c r="AD294">
        <f t="shared" si="158"/>
        <v>172.08826855554281</v>
      </c>
      <c r="AE294">
        <f t="shared" si="159"/>
        <v>30.385895922448945</v>
      </c>
      <c r="AF294">
        <f t="shared" si="160"/>
        <v>2.0561256909339227</v>
      </c>
      <c r="AG294">
        <f t="shared" si="161"/>
        <v>20.098037076120864</v>
      </c>
      <c r="AH294">
        <v>1908.1118153660109</v>
      </c>
      <c r="AI294">
        <v>1882.5291515151521</v>
      </c>
      <c r="AJ294">
        <v>1.6708603417982879</v>
      </c>
      <c r="AK294">
        <v>62.734653934625719</v>
      </c>
      <c r="AL294">
        <f t="shared" si="162"/>
        <v>2.0556204847289168</v>
      </c>
      <c r="AM294">
        <v>32.02491884851753</v>
      </c>
      <c r="AN294">
        <v>33.858235757575748</v>
      </c>
      <c r="AO294">
        <v>4.5073278309867679E-7</v>
      </c>
      <c r="AP294">
        <v>100.3352754229541</v>
      </c>
      <c r="AQ294">
        <v>18</v>
      </c>
      <c r="AR294">
        <v>3</v>
      </c>
      <c r="AS294">
        <f t="shared" si="163"/>
        <v>1</v>
      </c>
      <c r="AT294">
        <f t="shared" si="164"/>
        <v>0</v>
      </c>
      <c r="AU294">
        <f t="shared" si="165"/>
        <v>47297.577431282938</v>
      </c>
      <c r="AV294">
        <f t="shared" si="166"/>
        <v>1199.99</v>
      </c>
      <c r="AW294">
        <f t="shared" si="167"/>
        <v>1025.9175564511063</v>
      </c>
      <c r="AX294">
        <f t="shared" si="168"/>
        <v>0.85493842152943467</v>
      </c>
      <c r="AY294">
        <f t="shared" si="169"/>
        <v>0.18843115355180912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1678135060.5999999</v>
      </c>
      <c r="BF294">
        <v>1816.3828571428569</v>
      </c>
      <c r="BG294">
        <v>1847.88</v>
      </c>
      <c r="BH294">
        <v>33.857614285714277</v>
      </c>
      <c r="BI294">
        <v>32.02384285714286</v>
      </c>
      <c r="BJ294">
        <v>1825.287142857143</v>
      </c>
      <c r="BK294">
        <v>33.60707142857143</v>
      </c>
      <c r="BL294">
        <v>649.97528571428563</v>
      </c>
      <c r="BM294">
        <v>101.0625714285714</v>
      </c>
      <c r="BN294">
        <v>0.10020285714285709</v>
      </c>
      <c r="BO294">
        <v>32.382499999999993</v>
      </c>
      <c r="BP294">
        <v>32.155299999999997</v>
      </c>
      <c r="BQ294">
        <v>999.89999999999986</v>
      </c>
      <c r="BR294">
        <v>0</v>
      </c>
      <c r="BS294">
        <v>0</v>
      </c>
      <c r="BT294">
        <v>8982.6785714285706</v>
      </c>
      <c r="BU294">
        <v>0</v>
      </c>
      <c r="BV294">
        <v>92.897142857142853</v>
      </c>
      <c r="BW294">
        <v>-31.49698571428571</v>
      </c>
      <c r="BX294">
        <v>1880.035714285714</v>
      </c>
      <c r="BY294">
        <v>1909.012857142857</v>
      </c>
      <c r="BZ294">
        <v>1.833764285714286</v>
      </c>
      <c r="CA294">
        <v>1847.88</v>
      </c>
      <c r="CB294">
        <v>32.02384285714286</v>
      </c>
      <c r="CC294">
        <v>3.4217385714285711</v>
      </c>
      <c r="CD294">
        <v>3.2364128571428572</v>
      </c>
      <c r="CE294">
        <v>26.236342857142859</v>
      </c>
      <c r="CF294">
        <v>25.296957142857138</v>
      </c>
      <c r="CG294">
        <v>1199.99</v>
      </c>
      <c r="CH294">
        <v>0.499969</v>
      </c>
      <c r="CI294">
        <v>0.500031</v>
      </c>
      <c r="CJ294">
        <v>0</v>
      </c>
      <c r="CK294">
        <v>1113.6457142857139</v>
      </c>
      <c r="CL294">
        <v>4.9990899999999998</v>
      </c>
      <c r="CM294">
        <v>12101.55714285714</v>
      </c>
      <c r="CN294">
        <v>9557.6714285714279</v>
      </c>
      <c r="CO294">
        <v>42.436999999999998</v>
      </c>
      <c r="CP294">
        <v>43.732000000000014</v>
      </c>
      <c r="CQ294">
        <v>43.160428571428568</v>
      </c>
      <c r="CR294">
        <v>42.963999999999999</v>
      </c>
      <c r="CS294">
        <v>43.686999999999998</v>
      </c>
      <c r="CT294">
        <v>597.45857142857142</v>
      </c>
      <c r="CU294">
        <v>597.53142857142859</v>
      </c>
      <c r="CV294">
        <v>0</v>
      </c>
      <c r="CW294">
        <v>1678135105</v>
      </c>
      <c r="CX294">
        <v>0</v>
      </c>
      <c r="CY294">
        <v>1678124978.5</v>
      </c>
      <c r="CZ294" t="s">
        <v>356</v>
      </c>
      <c r="DA294">
        <v>1678124978.5</v>
      </c>
      <c r="DB294">
        <v>1678124958</v>
      </c>
      <c r="DC294">
        <v>13</v>
      </c>
      <c r="DD294">
        <v>-0.20300000000000001</v>
      </c>
      <c r="DE294">
        <v>-1.0999999999999999E-2</v>
      </c>
      <c r="DF294">
        <v>-7.2679999999999998</v>
      </c>
      <c r="DG294">
        <v>0.23699999999999999</v>
      </c>
      <c r="DH294">
        <v>791</v>
      </c>
      <c r="DI294">
        <v>32</v>
      </c>
      <c r="DJ294">
        <v>0.03</v>
      </c>
      <c r="DK294">
        <v>7.0000000000000007E-2</v>
      </c>
      <c r="DL294">
        <v>-31.476351219512189</v>
      </c>
      <c r="DM294">
        <v>4.2641811846626868E-2</v>
      </c>
      <c r="DN294">
        <v>4.3360323113003099E-2</v>
      </c>
      <c r="DO294">
        <v>1</v>
      </c>
      <c r="DP294">
        <v>1.8341036585365851</v>
      </c>
      <c r="DQ294">
        <v>-3.7737282229938309E-3</v>
      </c>
      <c r="DR294">
        <v>1.214131740546613E-3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2</v>
      </c>
      <c r="DY294">
        <v>2</v>
      </c>
      <c r="DZ294" t="s">
        <v>686</v>
      </c>
      <c r="EA294">
        <v>3.2965100000000001</v>
      </c>
      <c r="EB294">
        <v>2.6253099999999998</v>
      </c>
      <c r="EC294">
        <v>0.26877699999999999</v>
      </c>
      <c r="ED294">
        <v>0.268984</v>
      </c>
      <c r="EE294">
        <v>0.13850599999999999</v>
      </c>
      <c r="EF294">
        <v>0.13217999999999999</v>
      </c>
      <c r="EG294">
        <v>22025.7</v>
      </c>
      <c r="EH294">
        <v>22330.6</v>
      </c>
      <c r="EI294">
        <v>28041.1</v>
      </c>
      <c r="EJ294">
        <v>29419.9</v>
      </c>
      <c r="EK294">
        <v>33268.800000000003</v>
      </c>
      <c r="EL294">
        <v>35453</v>
      </c>
      <c r="EM294">
        <v>39600.800000000003</v>
      </c>
      <c r="EN294">
        <v>42048.4</v>
      </c>
      <c r="EO294">
        <v>2.1899000000000002</v>
      </c>
      <c r="EP294">
        <v>2.1829800000000001</v>
      </c>
      <c r="EQ294">
        <v>0.116393</v>
      </c>
      <c r="ER294">
        <v>0</v>
      </c>
      <c r="ES294">
        <v>30.2623</v>
      </c>
      <c r="ET294">
        <v>999.9</v>
      </c>
      <c r="EU294">
        <v>70.900000000000006</v>
      </c>
      <c r="EV294">
        <v>34.9</v>
      </c>
      <c r="EW294">
        <v>39.4054</v>
      </c>
      <c r="EX294">
        <v>56.768300000000004</v>
      </c>
      <c r="EY294">
        <v>-3.75</v>
      </c>
      <c r="EZ294">
        <v>2</v>
      </c>
      <c r="FA294">
        <v>0.47296199999999999</v>
      </c>
      <c r="FB294">
        <v>9.2456399999999994E-3</v>
      </c>
      <c r="FC294">
        <v>20.273499999999999</v>
      </c>
      <c r="FD294">
        <v>5.2183400000000004</v>
      </c>
      <c r="FE294">
        <v>12.007999999999999</v>
      </c>
      <c r="FF294">
        <v>4.9866999999999999</v>
      </c>
      <c r="FG294">
        <v>3.2845</v>
      </c>
      <c r="FH294">
        <v>9999</v>
      </c>
      <c r="FI294">
        <v>9999</v>
      </c>
      <c r="FJ294">
        <v>9999</v>
      </c>
      <c r="FK294">
        <v>999.9</v>
      </c>
      <c r="FL294">
        <v>1.86585</v>
      </c>
      <c r="FM294">
        <v>1.8623400000000001</v>
      </c>
      <c r="FN294">
        <v>1.86432</v>
      </c>
      <c r="FO294">
        <v>1.86042</v>
      </c>
      <c r="FP294">
        <v>1.8611200000000001</v>
      </c>
      <c r="FQ294">
        <v>1.86026</v>
      </c>
      <c r="FR294">
        <v>1.86202</v>
      </c>
      <c r="FS294">
        <v>1.8585499999999999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-8.91</v>
      </c>
      <c r="GH294">
        <v>0.2505</v>
      </c>
      <c r="GI294">
        <v>-4.6300871571038451</v>
      </c>
      <c r="GJ294">
        <v>-4.6782648166075668E-3</v>
      </c>
      <c r="GK294">
        <v>2.0645039605938809E-6</v>
      </c>
      <c r="GL294">
        <v>-4.2957140779123221E-10</v>
      </c>
      <c r="GM294">
        <v>-8.3289933805379121E-2</v>
      </c>
      <c r="GN294">
        <v>6.7050777095108757E-4</v>
      </c>
      <c r="GO294">
        <v>6.3862846072479287E-4</v>
      </c>
      <c r="GP294">
        <v>-1.0801389653900339E-5</v>
      </c>
      <c r="GQ294">
        <v>6</v>
      </c>
      <c r="GR294">
        <v>2074</v>
      </c>
      <c r="GS294">
        <v>4</v>
      </c>
      <c r="GT294">
        <v>34</v>
      </c>
      <c r="GU294">
        <v>168.1</v>
      </c>
      <c r="GV294">
        <v>168.4</v>
      </c>
      <c r="GW294">
        <v>4.5117200000000004</v>
      </c>
      <c r="GX294">
        <v>2.4890099999999999</v>
      </c>
      <c r="GY294">
        <v>2.04834</v>
      </c>
      <c r="GZ294">
        <v>2.6171899999999999</v>
      </c>
      <c r="HA294">
        <v>2.1972700000000001</v>
      </c>
      <c r="HB294">
        <v>2.34375</v>
      </c>
      <c r="HC294">
        <v>40.222000000000001</v>
      </c>
      <c r="HD294">
        <v>15.9358</v>
      </c>
      <c r="HE294">
        <v>18</v>
      </c>
      <c r="HF294">
        <v>679.36199999999997</v>
      </c>
      <c r="HG294">
        <v>749.89099999999996</v>
      </c>
      <c r="HH294">
        <v>30.999500000000001</v>
      </c>
      <c r="HI294">
        <v>33.384799999999998</v>
      </c>
      <c r="HJ294">
        <v>29.999700000000001</v>
      </c>
      <c r="HK294">
        <v>33.358199999999997</v>
      </c>
      <c r="HL294">
        <v>33.373399999999997</v>
      </c>
      <c r="HM294">
        <v>90.26</v>
      </c>
      <c r="HN294">
        <v>22.9802</v>
      </c>
      <c r="HO294">
        <v>95.908500000000004</v>
      </c>
      <c r="HP294">
        <v>31</v>
      </c>
      <c r="HQ294">
        <v>1863.16</v>
      </c>
      <c r="HR294">
        <v>31.972799999999999</v>
      </c>
      <c r="HS294">
        <v>98.837599999999995</v>
      </c>
      <c r="HT294">
        <v>97.509299999999996</v>
      </c>
    </row>
    <row r="295" spans="1:228" x14ac:dyDescent="0.2">
      <c r="A295">
        <v>280</v>
      </c>
      <c r="B295">
        <v>1678135066.5999999</v>
      </c>
      <c r="C295">
        <v>1114</v>
      </c>
      <c r="D295" t="s">
        <v>919</v>
      </c>
      <c r="E295" t="s">
        <v>920</v>
      </c>
      <c r="F295">
        <v>4</v>
      </c>
      <c r="G295">
        <v>1678135064.2874999</v>
      </c>
      <c r="H295">
        <f t="shared" si="136"/>
        <v>2.0582544987817072E-3</v>
      </c>
      <c r="I295">
        <f t="shared" si="137"/>
        <v>2.0582544987817073</v>
      </c>
      <c r="J295">
        <f t="shared" si="138"/>
        <v>19.65178324165478</v>
      </c>
      <c r="K295">
        <f t="shared" si="139"/>
        <v>1822.41625</v>
      </c>
      <c r="L295">
        <f t="shared" si="140"/>
        <v>1565.3095332412825</v>
      </c>
      <c r="M295">
        <f t="shared" si="141"/>
        <v>158.3525148285969</v>
      </c>
      <c r="N295">
        <f t="shared" si="142"/>
        <v>184.3623833647971</v>
      </c>
      <c r="O295">
        <f t="shared" si="143"/>
        <v>0.14764072644260046</v>
      </c>
      <c r="P295">
        <f t="shared" si="144"/>
        <v>2.7654339027708628</v>
      </c>
      <c r="Q295">
        <f t="shared" si="145"/>
        <v>0.14339742426429289</v>
      </c>
      <c r="R295">
        <f t="shared" si="146"/>
        <v>8.9994475641670901E-2</v>
      </c>
      <c r="S295">
        <f t="shared" si="147"/>
        <v>226.1143473613688</v>
      </c>
      <c r="T295">
        <f t="shared" si="148"/>
        <v>33.220766177480812</v>
      </c>
      <c r="U295">
        <f t="shared" si="149"/>
        <v>32.157674999999998</v>
      </c>
      <c r="V295">
        <f t="shared" si="150"/>
        <v>4.8178643396238616</v>
      </c>
      <c r="W295">
        <f t="shared" si="151"/>
        <v>70.193782608955217</v>
      </c>
      <c r="X295">
        <f t="shared" si="152"/>
        <v>3.4249681116943296</v>
      </c>
      <c r="Y295">
        <f t="shared" si="153"/>
        <v>4.8793040984478546</v>
      </c>
      <c r="Z295">
        <f t="shared" si="154"/>
        <v>1.392896227929532</v>
      </c>
      <c r="AA295">
        <f t="shared" si="155"/>
        <v>-90.769023396273283</v>
      </c>
      <c r="AB295">
        <f t="shared" si="156"/>
        <v>33.444630528411118</v>
      </c>
      <c r="AC295">
        <f t="shared" si="157"/>
        <v>2.7499580748748991</v>
      </c>
      <c r="AD295">
        <f t="shared" si="158"/>
        <v>171.53991256838154</v>
      </c>
      <c r="AE295">
        <f t="shared" si="159"/>
        <v>30.405476346087575</v>
      </c>
      <c r="AF295">
        <f t="shared" si="160"/>
        <v>2.0599751690441459</v>
      </c>
      <c r="AG295">
        <f t="shared" si="161"/>
        <v>19.65178324165478</v>
      </c>
      <c r="AH295">
        <v>1914.8401397970499</v>
      </c>
      <c r="AI295">
        <v>1889.4252727272731</v>
      </c>
      <c r="AJ295">
        <v>1.738651765444702</v>
      </c>
      <c r="AK295">
        <v>62.734653934625719</v>
      </c>
      <c r="AL295">
        <f t="shared" si="162"/>
        <v>2.0582544987817073</v>
      </c>
      <c r="AM295">
        <v>32.01835768751463</v>
      </c>
      <c r="AN295">
        <v>33.854213333333341</v>
      </c>
      <c r="AO295">
        <v>-5.8990682546014312E-5</v>
      </c>
      <c r="AP295">
        <v>100.3352754229541</v>
      </c>
      <c r="AQ295">
        <v>18</v>
      </c>
      <c r="AR295">
        <v>3</v>
      </c>
      <c r="AS295">
        <f t="shared" si="163"/>
        <v>1</v>
      </c>
      <c r="AT295">
        <f t="shared" si="164"/>
        <v>0</v>
      </c>
      <c r="AU295">
        <f t="shared" si="165"/>
        <v>47371.435604803177</v>
      </c>
      <c r="AV295">
        <f t="shared" si="166"/>
        <v>1199.9837500000001</v>
      </c>
      <c r="AW295">
        <f t="shared" si="167"/>
        <v>1025.9122260939735</v>
      </c>
      <c r="AX295">
        <f t="shared" si="168"/>
        <v>0.85493843236958289</v>
      </c>
      <c r="AY295">
        <f t="shared" si="169"/>
        <v>0.18843117447329497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1678135064.2874999</v>
      </c>
      <c r="BF295">
        <v>1822.41625</v>
      </c>
      <c r="BG295">
        <v>1853.94625</v>
      </c>
      <c r="BH295">
        <v>33.855699999999999</v>
      </c>
      <c r="BI295">
        <v>32.018675000000002</v>
      </c>
      <c r="BJ295">
        <v>1831.3287499999999</v>
      </c>
      <c r="BK295">
        <v>33.605162499999999</v>
      </c>
      <c r="BL295">
        <v>650.04012499999999</v>
      </c>
      <c r="BM295">
        <v>101.06375</v>
      </c>
      <c r="BN295">
        <v>9.9956900000000015E-2</v>
      </c>
      <c r="BO295">
        <v>32.382000000000012</v>
      </c>
      <c r="BP295">
        <v>32.157674999999998</v>
      </c>
      <c r="BQ295">
        <v>999.9</v>
      </c>
      <c r="BR295">
        <v>0</v>
      </c>
      <c r="BS295">
        <v>0</v>
      </c>
      <c r="BT295">
        <v>8996.7962499999994</v>
      </c>
      <c r="BU295">
        <v>0</v>
      </c>
      <c r="BV295">
        <v>93.52973750000001</v>
      </c>
      <c r="BW295">
        <v>-31.529425</v>
      </c>
      <c r="BX295">
        <v>1886.2762499999999</v>
      </c>
      <c r="BY295">
        <v>1915.27</v>
      </c>
      <c r="BZ295">
        <v>1.8370137499999999</v>
      </c>
      <c r="CA295">
        <v>1853.94625</v>
      </c>
      <c r="CB295">
        <v>32.018675000000002</v>
      </c>
      <c r="CC295">
        <v>3.4215837499999999</v>
      </c>
      <c r="CD295">
        <v>3.2359300000000002</v>
      </c>
      <c r="CE295">
        <v>26.235587500000001</v>
      </c>
      <c r="CF295">
        <v>25.294474999999998</v>
      </c>
      <c r="CG295">
        <v>1199.9837500000001</v>
      </c>
      <c r="CH295">
        <v>0.49997012499999999</v>
      </c>
      <c r="CI295">
        <v>0.50002987500000007</v>
      </c>
      <c r="CJ295">
        <v>0</v>
      </c>
      <c r="CK295">
        <v>1113.76875</v>
      </c>
      <c r="CL295">
        <v>4.9990899999999998</v>
      </c>
      <c r="CM295">
        <v>12099.887500000001</v>
      </c>
      <c r="CN295">
        <v>9557.6375000000007</v>
      </c>
      <c r="CO295">
        <v>42.436999999999998</v>
      </c>
      <c r="CP295">
        <v>43.734250000000003</v>
      </c>
      <c r="CQ295">
        <v>43.186999999999998</v>
      </c>
      <c r="CR295">
        <v>42.952749999999988</v>
      </c>
      <c r="CS295">
        <v>43.686999999999998</v>
      </c>
      <c r="CT295">
        <v>597.45499999999993</v>
      </c>
      <c r="CU295">
        <v>597.52874999999995</v>
      </c>
      <c r="CV295">
        <v>0</v>
      </c>
      <c r="CW295">
        <v>1678135108.5999999</v>
      </c>
      <c r="CX295">
        <v>0</v>
      </c>
      <c r="CY295">
        <v>1678124978.5</v>
      </c>
      <c r="CZ295" t="s">
        <v>356</v>
      </c>
      <c r="DA295">
        <v>1678124978.5</v>
      </c>
      <c r="DB295">
        <v>1678124958</v>
      </c>
      <c r="DC295">
        <v>13</v>
      </c>
      <c r="DD295">
        <v>-0.20300000000000001</v>
      </c>
      <c r="DE295">
        <v>-1.0999999999999999E-2</v>
      </c>
      <c r="DF295">
        <v>-7.2679999999999998</v>
      </c>
      <c r="DG295">
        <v>0.23699999999999999</v>
      </c>
      <c r="DH295">
        <v>791</v>
      </c>
      <c r="DI295">
        <v>32</v>
      </c>
      <c r="DJ295">
        <v>0.03</v>
      </c>
      <c r="DK295">
        <v>7.0000000000000007E-2</v>
      </c>
      <c r="DL295">
        <v>-31.47945609756097</v>
      </c>
      <c r="DM295">
        <v>-0.1862905923345351</v>
      </c>
      <c r="DN295">
        <v>4.0914980551766962E-2</v>
      </c>
      <c r="DO295">
        <v>0</v>
      </c>
      <c r="DP295">
        <v>1.834567073170732</v>
      </c>
      <c r="DQ295">
        <v>7.7935191637630002E-3</v>
      </c>
      <c r="DR295">
        <v>1.7593391829035529E-3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371</v>
      </c>
      <c r="EA295">
        <v>3.2963900000000002</v>
      </c>
      <c r="EB295">
        <v>2.6253199999999999</v>
      </c>
      <c r="EC295">
        <v>0.269341</v>
      </c>
      <c r="ED295">
        <v>0.26955099999999999</v>
      </c>
      <c r="EE295">
        <v>0.13849700000000001</v>
      </c>
      <c r="EF295">
        <v>0.13217300000000001</v>
      </c>
      <c r="EG295">
        <v>22008.7</v>
      </c>
      <c r="EH295">
        <v>22313.3</v>
      </c>
      <c r="EI295">
        <v>28041.1</v>
      </c>
      <c r="EJ295">
        <v>29420.1</v>
      </c>
      <c r="EK295">
        <v>33269.300000000003</v>
      </c>
      <c r="EL295">
        <v>35453.4</v>
      </c>
      <c r="EM295">
        <v>39600.9</v>
      </c>
      <c r="EN295">
        <v>42048.4</v>
      </c>
      <c r="EO295">
        <v>2.1899500000000001</v>
      </c>
      <c r="EP295">
        <v>2.1829999999999998</v>
      </c>
      <c r="EQ295">
        <v>0.117008</v>
      </c>
      <c r="ER295">
        <v>0</v>
      </c>
      <c r="ES295">
        <v>30.2623</v>
      </c>
      <c r="ET295">
        <v>999.9</v>
      </c>
      <c r="EU295">
        <v>70.900000000000006</v>
      </c>
      <c r="EV295">
        <v>34.799999999999997</v>
      </c>
      <c r="EW295">
        <v>39.185299999999998</v>
      </c>
      <c r="EX295">
        <v>56.348300000000002</v>
      </c>
      <c r="EY295">
        <v>-3.6378200000000001</v>
      </c>
      <c r="EZ295">
        <v>2</v>
      </c>
      <c r="FA295">
        <v>0.47249000000000002</v>
      </c>
      <c r="FB295">
        <v>6.9117600000000003E-3</v>
      </c>
      <c r="FC295">
        <v>20.273599999999998</v>
      </c>
      <c r="FD295">
        <v>5.2187900000000003</v>
      </c>
      <c r="FE295">
        <v>12.0077</v>
      </c>
      <c r="FF295">
        <v>4.9865500000000003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1.86585</v>
      </c>
      <c r="FM295">
        <v>1.8623400000000001</v>
      </c>
      <c r="FN295">
        <v>1.86432</v>
      </c>
      <c r="FO295">
        <v>1.8604099999999999</v>
      </c>
      <c r="FP295">
        <v>1.86111</v>
      </c>
      <c r="FQ295">
        <v>1.8602700000000001</v>
      </c>
      <c r="FR295">
        <v>1.86202</v>
      </c>
      <c r="FS295">
        <v>1.8585400000000001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-8.92</v>
      </c>
      <c r="GH295">
        <v>0.2505</v>
      </c>
      <c r="GI295">
        <v>-4.6300871571038451</v>
      </c>
      <c r="GJ295">
        <v>-4.6782648166075668E-3</v>
      </c>
      <c r="GK295">
        <v>2.0645039605938809E-6</v>
      </c>
      <c r="GL295">
        <v>-4.2957140779123221E-10</v>
      </c>
      <c r="GM295">
        <v>-8.3289933805379121E-2</v>
      </c>
      <c r="GN295">
        <v>6.7050777095108757E-4</v>
      </c>
      <c r="GO295">
        <v>6.3862846072479287E-4</v>
      </c>
      <c r="GP295">
        <v>-1.0801389653900339E-5</v>
      </c>
      <c r="GQ295">
        <v>6</v>
      </c>
      <c r="GR295">
        <v>2074</v>
      </c>
      <c r="GS295">
        <v>4</v>
      </c>
      <c r="GT295">
        <v>34</v>
      </c>
      <c r="GU295">
        <v>168.1</v>
      </c>
      <c r="GV295">
        <v>168.5</v>
      </c>
      <c r="GW295">
        <v>4.52393</v>
      </c>
      <c r="GX295">
        <v>2.4877899999999999</v>
      </c>
      <c r="GY295">
        <v>2.04834</v>
      </c>
      <c r="GZ295">
        <v>2.6171899999999999</v>
      </c>
      <c r="HA295">
        <v>2.1972700000000001</v>
      </c>
      <c r="HB295">
        <v>2.35107</v>
      </c>
      <c r="HC295">
        <v>40.222000000000001</v>
      </c>
      <c r="HD295">
        <v>15.927</v>
      </c>
      <c r="HE295">
        <v>18</v>
      </c>
      <c r="HF295">
        <v>679.37400000000002</v>
      </c>
      <c r="HG295">
        <v>749.87900000000002</v>
      </c>
      <c r="HH295">
        <v>30.999500000000001</v>
      </c>
      <c r="HI295">
        <v>33.381</v>
      </c>
      <c r="HJ295">
        <v>29.999700000000001</v>
      </c>
      <c r="HK295">
        <v>33.355400000000003</v>
      </c>
      <c r="HL295">
        <v>33.370399999999997</v>
      </c>
      <c r="HM295">
        <v>90.506900000000002</v>
      </c>
      <c r="HN295">
        <v>22.9802</v>
      </c>
      <c r="HO295">
        <v>95.908500000000004</v>
      </c>
      <c r="HP295">
        <v>31</v>
      </c>
      <c r="HQ295">
        <v>1869.84</v>
      </c>
      <c r="HR295">
        <v>31.972200000000001</v>
      </c>
      <c r="HS295">
        <v>98.837800000000001</v>
      </c>
      <c r="HT295">
        <v>97.509600000000006</v>
      </c>
    </row>
    <row r="296" spans="1:228" x14ac:dyDescent="0.2">
      <c r="A296">
        <v>281</v>
      </c>
      <c r="B296">
        <v>1678135070.5999999</v>
      </c>
      <c r="C296">
        <v>1118</v>
      </c>
      <c r="D296" t="s">
        <v>921</v>
      </c>
      <c r="E296" t="s">
        <v>922</v>
      </c>
      <c r="F296">
        <v>4</v>
      </c>
      <c r="G296">
        <v>1678135068.5999999</v>
      </c>
      <c r="H296">
        <f t="shared" si="136"/>
        <v>2.0601768533266948E-3</v>
      </c>
      <c r="I296">
        <f t="shared" si="137"/>
        <v>2.0601768533266949</v>
      </c>
      <c r="J296">
        <f t="shared" si="138"/>
        <v>20.015749950671566</v>
      </c>
      <c r="K296">
        <f t="shared" si="139"/>
        <v>1829.528571428571</v>
      </c>
      <c r="L296">
        <f t="shared" si="140"/>
        <v>1568.2708396948694</v>
      </c>
      <c r="M296">
        <f t="shared" si="141"/>
        <v>158.65071608116293</v>
      </c>
      <c r="N296">
        <f t="shared" si="142"/>
        <v>185.08028753793792</v>
      </c>
      <c r="O296">
        <f t="shared" si="143"/>
        <v>0.14765715518267319</v>
      </c>
      <c r="P296">
        <f t="shared" si="144"/>
        <v>2.7725035078342448</v>
      </c>
      <c r="Q296">
        <f t="shared" si="145"/>
        <v>0.14342341147703563</v>
      </c>
      <c r="R296">
        <f t="shared" si="146"/>
        <v>9.0009905713193658E-2</v>
      </c>
      <c r="S296">
        <f t="shared" si="147"/>
        <v>226.11435780874942</v>
      </c>
      <c r="T296">
        <f t="shared" si="148"/>
        <v>33.215967048583117</v>
      </c>
      <c r="U296">
        <f t="shared" si="149"/>
        <v>32.160600000000002</v>
      </c>
      <c r="V296">
        <f t="shared" si="150"/>
        <v>4.8186611058871502</v>
      </c>
      <c r="W296">
        <f t="shared" si="151"/>
        <v>70.198080635131149</v>
      </c>
      <c r="X296">
        <f t="shared" si="152"/>
        <v>3.4247332018009411</v>
      </c>
      <c r="Y296">
        <f t="shared" si="153"/>
        <v>4.8786707140921566</v>
      </c>
      <c r="Z296">
        <f t="shared" si="154"/>
        <v>1.3939279040862091</v>
      </c>
      <c r="AA296">
        <f t="shared" si="155"/>
        <v>-90.853799231707242</v>
      </c>
      <c r="AB296">
        <f t="shared" si="156"/>
        <v>32.749141916956908</v>
      </c>
      <c r="AC296">
        <f t="shared" si="157"/>
        <v>2.6859140123490621</v>
      </c>
      <c r="AD296">
        <f t="shared" si="158"/>
        <v>170.69561450634816</v>
      </c>
      <c r="AE296">
        <f t="shared" si="159"/>
        <v>30.651192951806344</v>
      </c>
      <c r="AF296">
        <f t="shared" si="160"/>
        <v>2.0606217767875985</v>
      </c>
      <c r="AG296">
        <f t="shared" si="161"/>
        <v>20.015749950671566</v>
      </c>
      <c r="AH296">
        <v>1921.903954016916</v>
      </c>
      <c r="AI296">
        <v>1896.2238181818191</v>
      </c>
      <c r="AJ296">
        <v>1.7167601433064461</v>
      </c>
      <c r="AK296">
        <v>62.734653934625719</v>
      </c>
      <c r="AL296">
        <f t="shared" si="162"/>
        <v>2.0601768533266949</v>
      </c>
      <c r="AM296">
        <v>32.01573203380682</v>
      </c>
      <c r="AN296">
        <v>33.853120606060592</v>
      </c>
      <c r="AO296">
        <v>-2.1008234073089609E-6</v>
      </c>
      <c r="AP296">
        <v>100.3352754229541</v>
      </c>
      <c r="AQ296">
        <v>18</v>
      </c>
      <c r="AR296">
        <v>3</v>
      </c>
      <c r="AS296">
        <f t="shared" si="163"/>
        <v>1</v>
      </c>
      <c r="AT296">
        <f t="shared" si="164"/>
        <v>0</v>
      </c>
      <c r="AU296">
        <f t="shared" si="165"/>
        <v>47566.677194515934</v>
      </c>
      <c r="AV296">
        <f t="shared" si="166"/>
        <v>1199.977142857143</v>
      </c>
      <c r="AW296">
        <f t="shared" si="167"/>
        <v>1025.9072278801812</v>
      </c>
      <c r="AX296">
        <f t="shared" si="168"/>
        <v>0.85493897445204514</v>
      </c>
      <c r="AY296">
        <f t="shared" si="169"/>
        <v>0.18843222069244719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1678135068.5999999</v>
      </c>
      <c r="BF296">
        <v>1829.528571428571</v>
      </c>
      <c r="BG296">
        <v>1861.302857142857</v>
      </c>
      <c r="BH296">
        <v>33.853671428571417</v>
      </c>
      <c r="BI296">
        <v>32.015900000000002</v>
      </c>
      <c r="BJ296">
        <v>1838.45</v>
      </c>
      <c r="BK296">
        <v>33.603171428571429</v>
      </c>
      <c r="BL296">
        <v>649.98142857142864</v>
      </c>
      <c r="BM296">
        <v>101.063</v>
      </c>
      <c r="BN296">
        <v>9.9829828571428567E-2</v>
      </c>
      <c r="BO296">
        <v>32.379700000000007</v>
      </c>
      <c r="BP296">
        <v>32.160600000000002</v>
      </c>
      <c r="BQ296">
        <v>999.89999999999986</v>
      </c>
      <c r="BR296">
        <v>0</v>
      </c>
      <c r="BS296">
        <v>0</v>
      </c>
      <c r="BT296">
        <v>9034.4642857142862</v>
      </c>
      <c r="BU296">
        <v>0</v>
      </c>
      <c r="BV296">
        <v>94.157542857142857</v>
      </c>
      <c r="BW296">
        <v>-31.77392857142857</v>
      </c>
      <c r="BX296">
        <v>1893.6371428571431</v>
      </c>
      <c r="BY296">
        <v>1922.8642857142861</v>
      </c>
      <c r="BZ296">
        <v>1.8377971428571429</v>
      </c>
      <c r="CA296">
        <v>1861.302857142857</v>
      </c>
      <c r="CB296">
        <v>32.015900000000002</v>
      </c>
      <c r="CC296">
        <v>3.4213557142857138</v>
      </c>
      <c r="CD296">
        <v>3.2356242857142852</v>
      </c>
      <c r="CE296">
        <v>26.234457142857149</v>
      </c>
      <c r="CF296">
        <v>25.292871428571431</v>
      </c>
      <c r="CG296">
        <v>1199.977142857143</v>
      </c>
      <c r="CH296">
        <v>0.49995099999999998</v>
      </c>
      <c r="CI296">
        <v>0.50004899999999997</v>
      </c>
      <c r="CJ296">
        <v>0</v>
      </c>
      <c r="CK296">
        <v>1113.538571428571</v>
      </c>
      <c r="CL296">
        <v>4.9990899999999998</v>
      </c>
      <c r="CM296">
        <v>12098.314285714279</v>
      </c>
      <c r="CN296">
        <v>9557.5071428571409</v>
      </c>
      <c r="CO296">
        <v>42.436999999999998</v>
      </c>
      <c r="CP296">
        <v>43.75</v>
      </c>
      <c r="CQ296">
        <v>43.186999999999998</v>
      </c>
      <c r="CR296">
        <v>42.936999999999998</v>
      </c>
      <c r="CS296">
        <v>43.686999999999998</v>
      </c>
      <c r="CT296">
        <v>597.42999999999995</v>
      </c>
      <c r="CU296">
        <v>597.54714285714283</v>
      </c>
      <c r="CV296">
        <v>0</v>
      </c>
      <c r="CW296">
        <v>1678135112.8</v>
      </c>
      <c r="CX296">
        <v>0</v>
      </c>
      <c r="CY296">
        <v>1678124978.5</v>
      </c>
      <c r="CZ296" t="s">
        <v>356</v>
      </c>
      <c r="DA296">
        <v>1678124978.5</v>
      </c>
      <c r="DB296">
        <v>1678124958</v>
      </c>
      <c r="DC296">
        <v>13</v>
      </c>
      <c r="DD296">
        <v>-0.20300000000000001</v>
      </c>
      <c r="DE296">
        <v>-1.0999999999999999E-2</v>
      </c>
      <c r="DF296">
        <v>-7.2679999999999998</v>
      </c>
      <c r="DG296">
        <v>0.23699999999999999</v>
      </c>
      <c r="DH296">
        <v>791</v>
      </c>
      <c r="DI296">
        <v>32</v>
      </c>
      <c r="DJ296">
        <v>0.03</v>
      </c>
      <c r="DK296">
        <v>7.0000000000000007E-2</v>
      </c>
      <c r="DL296">
        <v>-31.529826829268291</v>
      </c>
      <c r="DM296">
        <v>-0.89529825783975214</v>
      </c>
      <c r="DN296">
        <v>0.1098656341759027</v>
      </c>
      <c r="DO296">
        <v>0</v>
      </c>
      <c r="DP296">
        <v>1.835226097560976</v>
      </c>
      <c r="DQ296">
        <v>1.5623205574914679E-2</v>
      </c>
      <c r="DR296">
        <v>2.12053131635744E-3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371</v>
      </c>
      <c r="EA296">
        <v>3.2966299999999999</v>
      </c>
      <c r="EB296">
        <v>2.6252900000000001</v>
      </c>
      <c r="EC296">
        <v>0.26990500000000001</v>
      </c>
      <c r="ED296">
        <v>0.27011499999999999</v>
      </c>
      <c r="EE296">
        <v>0.13849700000000001</v>
      </c>
      <c r="EF296">
        <v>0.13217200000000001</v>
      </c>
      <c r="EG296">
        <v>21992</v>
      </c>
      <c r="EH296">
        <v>22296.5</v>
      </c>
      <c r="EI296">
        <v>28041.7</v>
      </c>
      <c r="EJ296">
        <v>29420.799999999999</v>
      </c>
      <c r="EK296">
        <v>33269.599999999999</v>
      </c>
      <c r="EL296">
        <v>35454.300000000003</v>
      </c>
      <c r="EM296">
        <v>39601.300000000003</v>
      </c>
      <c r="EN296">
        <v>42049.4</v>
      </c>
      <c r="EO296">
        <v>2.1902699999999999</v>
      </c>
      <c r="EP296">
        <v>2.1830500000000002</v>
      </c>
      <c r="EQ296">
        <v>0.11677999999999999</v>
      </c>
      <c r="ER296">
        <v>0</v>
      </c>
      <c r="ES296">
        <v>30.264500000000002</v>
      </c>
      <c r="ET296">
        <v>999.9</v>
      </c>
      <c r="EU296">
        <v>70.900000000000006</v>
      </c>
      <c r="EV296">
        <v>34.799999999999997</v>
      </c>
      <c r="EW296">
        <v>39.189399999999999</v>
      </c>
      <c r="EX296">
        <v>56.408299999999997</v>
      </c>
      <c r="EY296">
        <v>-3.67388</v>
      </c>
      <c r="EZ296">
        <v>2</v>
      </c>
      <c r="FA296">
        <v>0.47235300000000002</v>
      </c>
      <c r="FB296">
        <v>4.4390000000000002E-3</v>
      </c>
      <c r="FC296">
        <v>20.273599999999998</v>
      </c>
      <c r="FD296">
        <v>5.2183400000000004</v>
      </c>
      <c r="FE296">
        <v>12.008800000000001</v>
      </c>
      <c r="FF296">
        <v>4.9863499999999998</v>
      </c>
      <c r="FG296">
        <v>3.2844500000000001</v>
      </c>
      <c r="FH296">
        <v>9999</v>
      </c>
      <c r="FI296">
        <v>9999</v>
      </c>
      <c r="FJ296">
        <v>9999</v>
      </c>
      <c r="FK296">
        <v>999.9</v>
      </c>
      <c r="FL296">
        <v>1.86585</v>
      </c>
      <c r="FM296">
        <v>1.8623400000000001</v>
      </c>
      <c r="FN296">
        <v>1.8643400000000001</v>
      </c>
      <c r="FO296">
        <v>1.86046</v>
      </c>
      <c r="FP296">
        <v>1.8611200000000001</v>
      </c>
      <c r="FQ296">
        <v>1.86029</v>
      </c>
      <c r="FR296">
        <v>1.86202</v>
      </c>
      <c r="FS296">
        <v>1.8585499999999999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-8.92</v>
      </c>
      <c r="GH296">
        <v>0.2505</v>
      </c>
      <c r="GI296">
        <v>-4.6300871571038451</v>
      </c>
      <c r="GJ296">
        <v>-4.6782648166075668E-3</v>
      </c>
      <c r="GK296">
        <v>2.0645039605938809E-6</v>
      </c>
      <c r="GL296">
        <v>-4.2957140779123221E-10</v>
      </c>
      <c r="GM296">
        <v>-8.3289933805379121E-2</v>
      </c>
      <c r="GN296">
        <v>6.7050777095108757E-4</v>
      </c>
      <c r="GO296">
        <v>6.3862846072479287E-4</v>
      </c>
      <c r="GP296">
        <v>-1.0801389653900339E-5</v>
      </c>
      <c r="GQ296">
        <v>6</v>
      </c>
      <c r="GR296">
        <v>2074</v>
      </c>
      <c r="GS296">
        <v>4</v>
      </c>
      <c r="GT296">
        <v>34</v>
      </c>
      <c r="GU296">
        <v>168.2</v>
      </c>
      <c r="GV296">
        <v>168.5</v>
      </c>
      <c r="GW296">
        <v>4.53735</v>
      </c>
      <c r="GX296">
        <v>2.4841299999999999</v>
      </c>
      <c r="GY296">
        <v>2.04834</v>
      </c>
      <c r="GZ296">
        <v>2.6171899999999999</v>
      </c>
      <c r="HA296">
        <v>2.1972700000000001</v>
      </c>
      <c r="HB296">
        <v>2.3315399999999999</v>
      </c>
      <c r="HC296">
        <v>40.222000000000001</v>
      </c>
      <c r="HD296">
        <v>15.918200000000001</v>
      </c>
      <c r="HE296">
        <v>18</v>
      </c>
      <c r="HF296">
        <v>679.60599999999999</v>
      </c>
      <c r="HG296">
        <v>749.899</v>
      </c>
      <c r="HH296">
        <v>30.999400000000001</v>
      </c>
      <c r="HI296">
        <v>33.378</v>
      </c>
      <c r="HJ296">
        <v>29.999700000000001</v>
      </c>
      <c r="HK296">
        <v>33.352400000000003</v>
      </c>
      <c r="HL296">
        <v>33.368200000000002</v>
      </c>
      <c r="HM296">
        <v>90.752399999999994</v>
      </c>
      <c r="HN296">
        <v>22.9802</v>
      </c>
      <c r="HO296">
        <v>95.908500000000004</v>
      </c>
      <c r="HP296">
        <v>31</v>
      </c>
      <c r="HQ296">
        <v>1876.51</v>
      </c>
      <c r="HR296">
        <v>31.969000000000001</v>
      </c>
      <c r="HS296">
        <v>98.839200000000005</v>
      </c>
      <c r="HT296">
        <v>97.511899999999997</v>
      </c>
    </row>
    <row r="297" spans="1:228" x14ac:dyDescent="0.2">
      <c r="A297">
        <v>282</v>
      </c>
      <c r="B297">
        <v>1678135074.5999999</v>
      </c>
      <c r="C297">
        <v>1122</v>
      </c>
      <c r="D297" t="s">
        <v>923</v>
      </c>
      <c r="E297" t="s">
        <v>924</v>
      </c>
      <c r="F297">
        <v>4</v>
      </c>
      <c r="G297">
        <v>1678135072.2874999</v>
      </c>
      <c r="H297">
        <f t="shared" si="136"/>
        <v>2.0592318433976659E-3</v>
      </c>
      <c r="I297">
        <f t="shared" si="137"/>
        <v>2.059231843397666</v>
      </c>
      <c r="J297">
        <f t="shared" si="138"/>
        <v>19.667869561514774</v>
      </c>
      <c r="K297">
        <f t="shared" si="139"/>
        <v>1835.8187499999999</v>
      </c>
      <c r="L297">
        <f t="shared" si="140"/>
        <v>1577.8037210578968</v>
      </c>
      <c r="M297">
        <f t="shared" si="141"/>
        <v>159.61497442707579</v>
      </c>
      <c r="N297">
        <f t="shared" si="142"/>
        <v>185.71648610229374</v>
      </c>
      <c r="O297">
        <f t="shared" si="143"/>
        <v>0.14740195042897708</v>
      </c>
      <c r="P297">
        <f t="shared" si="144"/>
        <v>2.7620018123032448</v>
      </c>
      <c r="Q297">
        <f t="shared" si="145"/>
        <v>0.14316705725517556</v>
      </c>
      <c r="R297">
        <f t="shared" si="146"/>
        <v>8.98497645793606E-2</v>
      </c>
      <c r="S297">
        <f t="shared" si="147"/>
        <v>226.11548961134187</v>
      </c>
      <c r="T297">
        <f t="shared" si="148"/>
        <v>33.223479987480275</v>
      </c>
      <c r="U297">
        <f t="shared" si="149"/>
        <v>32.167212500000012</v>
      </c>
      <c r="V297">
        <f t="shared" si="150"/>
        <v>4.8204627652011478</v>
      </c>
      <c r="W297">
        <f t="shared" si="151"/>
        <v>70.180175385354232</v>
      </c>
      <c r="X297">
        <f t="shared" si="152"/>
        <v>3.4246931615480998</v>
      </c>
      <c r="Y297">
        <f t="shared" si="153"/>
        <v>4.8798583684685299</v>
      </c>
      <c r="Z297">
        <f t="shared" si="154"/>
        <v>1.395769603653048</v>
      </c>
      <c r="AA297">
        <f t="shared" si="155"/>
        <v>-90.812124293837059</v>
      </c>
      <c r="AB297">
        <f t="shared" si="156"/>
        <v>32.282613041618468</v>
      </c>
      <c r="AC297">
        <f t="shared" si="157"/>
        <v>2.6578613245254066</v>
      </c>
      <c r="AD297">
        <f t="shared" si="158"/>
        <v>170.2438396836487</v>
      </c>
      <c r="AE297">
        <f t="shared" si="159"/>
        <v>30.467691903979727</v>
      </c>
      <c r="AF297">
        <f t="shared" si="160"/>
        <v>2.0595109696057876</v>
      </c>
      <c r="AG297">
        <f t="shared" si="161"/>
        <v>19.667869561514774</v>
      </c>
      <c r="AH297">
        <v>1928.8000704188071</v>
      </c>
      <c r="AI297">
        <v>1903.318242424242</v>
      </c>
      <c r="AJ297">
        <v>1.752058106614981</v>
      </c>
      <c r="AK297">
        <v>62.734653934625719</v>
      </c>
      <c r="AL297">
        <f t="shared" si="162"/>
        <v>2.059231843397666</v>
      </c>
      <c r="AM297">
        <v>32.016814156298501</v>
      </c>
      <c r="AN297">
        <v>33.853283030303011</v>
      </c>
      <c r="AO297">
        <v>-1.3069815975140351E-5</v>
      </c>
      <c r="AP297">
        <v>100.3352754229541</v>
      </c>
      <c r="AQ297">
        <v>18</v>
      </c>
      <c r="AR297">
        <v>3</v>
      </c>
      <c r="AS297">
        <f t="shared" si="163"/>
        <v>1</v>
      </c>
      <c r="AT297">
        <f t="shared" si="164"/>
        <v>0</v>
      </c>
      <c r="AU297">
        <f t="shared" si="165"/>
        <v>47276.596300374964</v>
      </c>
      <c r="AV297">
        <f t="shared" si="166"/>
        <v>1199.99</v>
      </c>
      <c r="AW297">
        <f t="shared" si="167"/>
        <v>1025.9175510939594</v>
      </c>
      <c r="AX297">
        <f t="shared" si="168"/>
        <v>0.85493841706510842</v>
      </c>
      <c r="AY297">
        <f t="shared" si="169"/>
        <v>0.18843114493565935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1678135072.2874999</v>
      </c>
      <c r="BF297">
        <v>1835.8187499999999</v>
      </c>
      <c r="BG297">
        <v>1867.4312500000001</v>
      </c>
      <c r="BH297">
        <v>33.853299999999997</v>
      </c>
      <c r="BI297">
        <v>32.016662500000002</v>
      </c>
      <c r="BJ297">
        <v>1844.75</v>
      </c>
      <c r="BK297">
        <v>33.602787500000012</v>
      </c>
      <c r="BL297">
        <v>650.032375</v>
      </c>
      <c r="BM297">
        <v>101.062625</v>
      </c>
      <c r="BN297">
        <v>0.100132</v>
      </c>
      <c r="BO297">
        <v>32.384012499999997</v>
      </c>
      <c r="BP297">
        <v>32.167212500000012</v>
      </c>
      <c r="BQ297">
        <v>999.9</v>
      </c>
      <c r="BR297">
        <v>0</v>
      </c>
      <c r="BS297">
        <v>0</v>
      </c>
      <c r="BT297">
        <v>8978.6749999999993</v>
      </c>
      <c r="BU297">
        <v>0</v>
      </c>
      <c r="BV297">
        <v>94.718037499999994</v>
      </c>
      <c r="BW297">
        <v>-31.611174999999999</v>
      </c>
      <c r="BX297">
        <v>1900.145</v>
      </c>
      <c r="BY297">
        <v>1929.19625</v>
      </c>
      <c r="BZ297">
        <v>1.8366425</v>
      </c>
      <c r="CA297">
        <v>1867.4312500000001</v>
      </c>
      <c r="CB297">
        <v>32.016662500000002</v>
      </c>
      <c r="CC297">
        <v>3.4212975000000001</v>
      </c>
      <c r="CD297">
        <v>3.2356837500000002</v>
      </c>
      <c r="CE297">
        <v>26.2341625</v>
      </c>
      <c r="CF297">
        <v>25.293175000000002</v>
      </c>
      <c r="CG297">
        <v>1199.99</v>
      </c>
      <c r="CH297">
        <v>0.49997012499999999</v>
      </c>
      <c r="CI297">
        <v>0.50002987500000007</v>
      </c>
      <c r="CJ297">
        <v>0</v>
      </c>
      <c r="CK297">
        <v>1113.2437500000001</v>
      </c>
      <c r="CL297">
        <v>4.9990899999999998</v>
      </c>
      <c r="CM297">
        <v>12097.387500000001</v>
      </c>
      <c r="CN297">
        <v>9557.6725000000006</v>
      </c>
      <c r="CO297">
        <v>42.436999999999998</v>
      </c>
      <c r="CP297">
        <v>43.742125000000001</v>
      </c>
      <c r="CQ297">
        <v>43.132750000000001</v>
      </c>
      <c r="CR297">
        <v>42.936999999999998</v>
      </c>
      <c r="CS297">
        <v>43.671499999999988</v>
      </c>
      <c r="CT297">
        <v>597.4587499999999</v>
      </c>
      <c r="CU297">
        <v>597.53125</v>
      </c>
      <c r="CV297">
        <v>0</v>
      </c>
      <c r="CW297">
        <v>1678135117</v>
      </c>
      <c r="CX297">
        <v>0</v>
      </c>
      <c r="CY297">
        <v>1678124978.5</v>
      </c>
      <c r="CZ297" t="s">
        <v>356</v>
      </c>
      <c r="DA297">
        <v>1678124978.5</v>
      </c>
      <c r="DB297">
        <v>1678124958</v>
      </c>
      <c r="DC297">
        <v>13</v>
      </c>
      <c r="DD297">
        <v>-0.20300000000000001</v>
      </c>
      <c r="DE297">
        <v>-1.0999999999999999E-2</v>
      </c>
      <c r="DF297">
        <v>-7.2679999999999998</v>
      </c>
      <c r="DG297">
        <v>0.23699999999999999</v>
      </c>
      <c r="DH297">
        <v>791</v>
      </c>
      <c r="DI297">
        <v>32</v>
      </c>
      <c r="DJ297">
        <v>0.03</v>
      </c>
      <c r="DK297">
        <v>7.0000000000000007E-2</v>
      </c>
      <c r="DL297">
        <v>-31.567104878048781</v>
      </c>
      <c r="DM297">
        <v>-0.8133930313588319</v>
      </c>
      <c r="DN297">
        <v>0.1154771035297443</v>
      </c>
      <c r="DO297">
        <v>0</v>
      </c>
      <c r="DP297">
        <v>1.835914634146341</v>
      </c>
      <c r="DQ297">
        <v>1.1502857142859851E-2</v>
      </c>
      <c r="DR297">
        <v>1.924792161806337E-3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371</v>
      </c>
      <c r="EA297">
        <v>3.29643</v>
      </c>
      <c r="EB297">
        <v>2.6252599999999999</v>
      </c>
      <c r="EC297">
        <v>0.27046599999999998</v>
      </c>
      <c r="ED297">
        <v>0.27065499999999998</v>
      </c>
      <c r="EE297">
        <v>0.138491</v>
      </c>
      <c r="EF297">
        <v>0.13217100000000001</v>
      </c>
      <c r="EG297">
        <v>21975.4</v>
      </c>
      <c r="EH297">
        <v>22280.2</v>
      </c>
      <c r="EI297">
        <v>28042.1</v>
      </c>
      <c r="EJ297">
        <v>29421.1</v>
      </c>
      <c r="EK297">
        <v>33270.300000000003</v>
      </c>
      <c r="EL297">
        <v>35454.699999999997</v>
      </c>
      <c r="EM297">
        <v>39601.699999999997</v>
      </c>
      <c r="EN297">
        <v>42049.8</v>
      </c>
      <c r="EO297">
        <v>2.19</v>
      </c>
      <c r="EP297">
        <v>2.1834199999999999</v>
      </c>
      <c r="EQ297">
        <v>0.117518</v>
      </c>
      <c r="ER297">
        <v>0</v>
      </c>
      <c r="ES297">
        <v>30.264900000000001</v>
      </c>
      <c r="ET297">
        <v>999.9</v>
      </c>
      <c r="EU297">
        <v>70.900000000000006</v>
      </c>
      <c r="EV297">
        <v>34.799999999999997</v>
      </c>
      <c r="EW297">
        <v>39.189100000000003</v>
      </c>
      <c r="EX297">
        <v>56.768300000000004</v>
      </c>
      <c r="EY297">
        <v>-3.6618599999999999</v>
      </c>
      <c r="EZ297">
        <v>2</v>
      </c>
      <c r="FA297">
        <v>0.47182400000000002</v>
      </c>
      <c r="FB297">
        <v>2.0288699999999999E-3</v>
      </c>
      <c r="FC297">
        <v>20.273499999999999</v>
      </c>
      <c r="FD297">
        <v>5.2180400000000002</v>
      </c>
      <c r="FE297">
        <v>12.009399999999999</v>
      </c>
      <c r="FF297">
        <v>4.9865500000000003</v>
      </c>
      <c r="FG297">
        <v>3.2844500000000001</v>
      </c>
      <c r="FH297">
        <v>9999</v>
      </c>
      <c r="FI297">
        <v>9999</v>
      </c>
      <c r="FJ297">
        <v>9999</v>
      </c>
      <c r="FK297">
        <v>999.9</v>
      </c>
      <c r="FL297">
        <v>1.86585</v>
      </c>
      <c r="FM297">
        <v>1.8623400000000001</v>
      </c>
      <c r="FN297">
        <v>1.86432</v>
      </c>
      <c r="FO297">
        <v>1.8604700000000001</v>
      </c>
      <c r="FP297">
        <v>1.86113</v>
      </c>
      <c r="FQ297">
        <v>1.86026</v>
      </c>
      <c r="FR297">
        <v>1.86202</v>
      </c>
      <c r="FS297">
        <v>1.85853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-8.94</v>
      </c>
      <c r="GH297">
        <v>0.2505</v>
      </c>
      <c r="GI297">
        <v>-4.6300871571038451</v>
      </c>
      <c r="GJ297">
        <v>-4.6782648166075668E-3</v>
      </c>
      <c r="GK297">
        <v>2.0645039605938809E-6</v>
      </c>
      <c r="GL297">
        <v>-4.2957140779123221E-10</v>
      </c>
      <c r="GM297">
        <v>-8.3289933805379121E-2</v>
      </c>
      <c r="GN297">
        <v>6.7050777095108757E-4</v>
      </c>
      <c r="GO297">
        <v>6.3862846072479287E-4</v>
      </c>
      <c r="GP297">
        <v>-1.0801389653900339E-5</v>
      </c>
      <c r="GQ297">
        <v>6</v>
      </c>
      <c r="GR297">
        <v>2074</v>
      </c>
      <c r="GS297">
        <v>4</v>
      </c>
      <c r="GT297">
        <v>34</v>
      </c>
      <c r="GU297">
        <v>168.3</v>
      </c>
      <c r="GV297">
        <v>168.6</v>
      </c>
      <c r="GW297">
        <v>4.5495599999999996</v>
      </c>
      <c r="GX297">
        <v>2.48291</v>
      </c>
      <c r="GY297">
        <v>2.04834</v>
      </c>
      <c r="GZ297">
        <v>2.6159699999999999</v>
      </c>
      <c r="HA297">
        <v>2.1972700000000001</v>
      </c>
      <c r="HB297">
        <v>2.34497</v>
      </c>
      <c r="HC297">
        <v>40.1967</v>
      </c>
      <c r="HD297">
        <v>15.918200000000001</v>
      </c>
      <c r="HE297">
        <v>18</v>
      </c>
      <c r="HF297">
        <v>679.351</v>
      </c>
      <c r="HG297">
        <v>750.22799999999995</v>
      </c>
      <c r="HH297">
        <v>30.999400000000001</v>
      </c>
      <c r="HI297">
        <v>33.373800000000003</v>
      </c>
      <c r="HJ297">
        <v>29.999600000000001</v>
      </c>
      <c r="HK297">
        <v>33.349499999999999</v>
      </c>
      <c r="HL297">
        <v>33.365600000000001</v>
      </c>
      <c r="HM297">
        <v>91.000600000000006</v>
      </c>
      <c r="HN297">
        <v>22.9802</v>
      </c>
      <c r="HO297">
        <v>95.908500000000004</v>
      </c>
      <c r="HP297">
        <v>31</v>
      </c>
      <c r="HQ297">
        <v>1883.19</v>
      </c>
      <c r="HR297">
        <v>31.970400000000001</v>
      </c>
      <c r="HS297">
        <v>98.840400000000002</v>
      </c>
      <c r="HT297">
        <v>97.512900000000002</v>
      </c>
    </row>
    <row r="298" spans="1:228" x14ac:dyDescent="0.2">
      <c r="A298">
        <v>283</v>
      </c>
      <c r="B298">
        <v>1678135078.5999999</v>
      </c>
      <c r="C298">
        <v>1126</v>
      </c>
      <c r="D298" t="s">
        <v>925</v>
      </c>
      <c r="E298" t="s">
        <v>926</v>
      </c>
      <c r="F298">
        <v>4</v>
      </c>
      <c r="G298">
        <v>1678135076.5999999</v>
      </c>
      <c r="H298">
        <f t="shared" si="136"/>
        <v>2.0538178940294788E-3</v>
      </c>
      <c r="I298">
        <f t="shared" si="137"/>
        <v>2.0538178940294789</v>
      </c>
      <c r="J298">
        <f t="shared" si="138"/>
        <v>20.123860614585261</v>
      </c>
      <c r="K298">
        <f t="shared" si="139"/>
        <v>1842.8971428571431</v>
      </c>
      <c r="L298">
        <f t="shared" si="140"/>
        <v>1578.9525635123125</v>
      </c>
      <c r="M298">
        <f t="shared" si="141"/>
        <v>159.72692749060258</v>
      </c>
      <c r="N298">
        <f t="shared" si="142"/>
        <v>186.4275755409584</v>
      </c>
      <c r="O298">
        <f t="shared" si="143"/>
        <v>0.14690595138015866</v>
      </c>
      <c r="P298">
        <f t="shared" si="144"/>
        <v>2.7632839402677583</v>
      </c>
      <c r="Q298">
        <f t="shared" si="145"/>
        <v>0.14270096448230124</v>
      </c>
      <c r="R298">
        <f t="shared" si="146"/>
        <v>8.9555878556286633E-2</v>
      </c>
      <c r="S298">
        <f t="shared" si="147"/>
        <v>226.11518923631837</v>
      </c>
      <c r="T298">
        <f t="shared" si="148"/>
        <v>33.224943376241932</v>
      </c>
      <c r="U298">
        <f t="shared" si="149"/>
        <v>32.168942857142852</v>
      </c>
      <c r="V298">
        <f t="shared" si="150"/>
        <v>4.8209343196905774</v>
      </c>
      <c r="W298">
        <f t="shared" si="151"/>
        <v>70.171308869274483</v>
      </c>
      <c r="X298">
        <f t="shared" si="152"/>
        <v>3.4243270981319625</v>
      </c>
      <c r="Y298">
        <f t="shared" si="153"/>
        <v>4.8799532933200753</v>
      </c>
      <c r="Z298">
        <f t="shared" si="154"/>
        <v>1.3966072215586149</v>
      </c>
      <c r="AA298">
        <f t="shared" si="155"/>
        <v>-90.573369126700015</v>
      </c>
      <c r="AB298">
        <f t="shared" si="156"/>
        <v>32.091163082214159</v>
      </c>
      <c r="AC298">
        <f t="shared" si="157"/>
        <v>2.6409000706263321</v>
      </c>
      <c r="AD298">
        <f t="shared" si="158"/>
        <v>170.27388326245887</v>
      </c>
      <c r="AE298">
        <f t="shared" si="159"/>
        <v>30.600199634693137</v>
      </c>
      <c r="AF298">
        <f t="shared" si="160"/>
        <v>2.0578645158980757</v>
      </c>
      <c r="AG298">
        <f t="shared" si="161"/>
        <v>20.123860614585261</v>
      </c>
      <c r="AH298">
        <v>1935.6948134492141</v>
      </c>
      <c r="AI298">
        <v>1910.0164242424239</v>
      </c>
      <c r="AJ298">
        <v>1.6897065111334211</v>
      </c>
      <c r="AK298">
        <v>62.734653934625719</v>
      </c>
      <c r="AL298">
        <f t="shared" si="162"/>
        <v>2.0538178940294789</v>
      </c>
      <c r="AM298">
        <v>32.015599633929831</v>
      </c>
      <c r="AN298">
        <v>33.847499999999997</v>
      </c>
      <c r="AO298">
        <v>-3.7777563744649691E-5</v>
      </c>
      <c r="AP298">
        <v>100.3352754229541</v>
      </c>
      <c r="AQ298">
        <v>18</v>
      </c>
      <c r="AR298">
        <v>3</v>
      </c>
      <c r="AS298">
        <f t="shared" si="163"/>
        <v>1</v>
      </c>
      <c r="AT298">
        <f t="shared" si="164"/>
        <v>0</v>
      </c>
      <c r="AU298">
        <f t="shared" si="165"/>
        <v>47311.827252276038</v>
      </c>
      <c r="AV298">
        <f t="shared" si="166"/>
        <v>1199.988571428572</v>
      </c>
      <c r="AW298">
        <f t="shared" si="167"/>
        <v>1025.9163135939477</v>
      </c>
      <c r="AX298">
        <f t="shared" si="168"/>
        <v>0.85493840359879991</v>
      </c>
      <c r="AY298">
        <f t="shared" si="169"/>
        <v>0.18843111894568376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1678135076.5999999</v>
      </c>
      <c r="BF298">
        <v>1842.8971428571431</v>
      </c>
      <c r="BG298">
        <v>1874.6442857142861</v>
      </c>
      <c r="BH298">
        <v>33.850585714285707</v>
      </c>
      <c r="BI298">
        <v>32.015314285714283</v>
      </c>
      <c r="BJ298">
        <v>1851.8385714285721</v>
      </c>
      <c r="BK298">
        <v>33.600085714285711</v>
      </c>
      <c r="BL298">
        <v>649.99799999999993</v>
      </c>
      <c r="BM298">
        <v>101.06</v>
      </c>
      <c r="BN298">
        <v>0.1000545714285714</v>
      </c>
      <c r="BO298">
        <v>32.384357142857141</v>
      </c>
      <c r="BP298">
        <v>32.168942857142852</v>
      </c>
      <c r="BQ298">
        <v>999.89999999999986</v>
      </c>
      <c r="BR298">
        <v>0</v>
      </c>
      <c r="BS298">
        <v>0</v>
      </c>
      <c r="BT298">
        <v>8985.7128571428584</v>
      </c>
      <c r="BU298">
        <v>0</v>
      </c>
      <c r="BV298">
        <v>95.338985714285727</v>
      </c>
      <c r="BW298">
        <v>-31.746400000000001</v>
      </c>
      <c r="BX298">
        <v>1907.464285714286</v>
      </c>
      <c r="BY298">
        <v>1936.6457142857139</v>
      </c>
      <c r="BZ298">
        <v>1.835282857142857</v>
      </c>
      <c r="CA298">
        <v>1874.6442857142861</v>
      </c>
      <c r="CB298">
        <v>32.015314285714283</v>
      </c>
      <c r="CC298">
        <v>3.4209428571428568</v>
      </c>
      <c r="CD298">
        <v>3.2354699999999998</v>
      </c>
      <c r="CE298">
        <v>26.232399999999991</v>
      </c>
      <c r="CF298">
        <v>25.292100000000001</v>
      </c>
      <c r="CG298">
        <v>1199.988571428572</v>
      </c>
      <c r="CH298">
        <v>0.49997314285714278</v>
      </c>
      <c r="CI298">
        <v>0.50002685714285711</v>
      </c>
      <c r="CJ298">
        <v>0</v>
      </c>
      <c r="CK298">
        <v>1113.3857142857139</v>
      </c>
      <c r="CL298">
        <v>4.9990899999999998</v>
      </c>
      <c r="CM298">
        <v>12096.757142857139</v>
      </c>
      <c r="CN298">
        <v>9557.6728571428557</v>
      </c>
      <c r="CO298">
        <v>42.436999999999998</v>
      </c>
      <c r="CP298">
        <v>43.75</v>
      </c>
      <c r="CQ298">
        <v>43.125</v>
      </c>
      <c r="CR298">
        <v>42.936999999999998</v>
      </c>
      <c r="CS298">
        <v>43.686999999999998</v>
      </c>
      <c r="CT298">
        <v>597.45857142857142</v>
      </c>
      <c r="CU298">
        <v>597.53</v>
      </c>
      <c r="CV298">
        <v>0</v>
      </c>
      <c r="CW298">
        <v>1678135121.2</v>
      </c>
      <c r="CX298">
        <v>0</v>
      </c>
      <c r="CY298">
        <v>1678124978.5</v>
      </c>
      <c r="CZ298" t="s">
        <v>356</v>
      </c>
      <c r="DA298">
        <v>1678124978.5</v>
      </c>
      <c r="DB298">
        <v>1678124958</v>
      </c>
      <c r="DC298">
        <v>13</v>
      </c>
      <c r="DD298">
        <v>-0.20300000000000001</v>
      </c>
      <c r="DE298">
        <v>-1.0999999999999999E-2</v>
      </c>
      <c r="DF298">
        <v>-7.2679999999999998</v>
      </c>
      <c r="DG298">
        <v>0.23699999999999999</v>
      </c>
      <c r="DH298">
        <v>791</v>
      </c>
      <c r="DI298">
        <v>32</v>
      </c>
      <c r="DJ298">
        <v>0.03</v>
      </c>
      <c r="DK298">
        <v>7.0000000000000007E-2</v>
      </c>
      <c r="DL298">
        <v>-31.602385000000009</v>
      </c>
      <c r="DM298">
        <v>-0.77060938086297592</v>
      </c>
      <c r="DN298">
        <v>0.11663973926153989</v>
      </c>
      <c r="DO298">
        <v>0</v>
      </c>
      <c r="DP298">
        <v>1.8360842500000001</v>
      </c>
      <c r="DQ298">
        <v>9.2702814258893759E-3</v>
      </c>
      <c r="DR298">
        <v>1.930006330948174E-3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371</v>
      </c>
      <c r="EA298">
        <v>3.2965499999999999</v>
      </c>
      <c r="EB298">
        <v>2.6250499999999999</v>
      </c>
      <c r="EC298">
        <v>0.27100400000000002</v>
      </c>
      <c r="ED298">
        <v>0.27121000000000001</v>
      </c>
      <c r="EE298">
        <v>0.13847000000000001</v>
      </c>
      <c r="EF298">
        <v>0.132161</v>
      </c>
      <c r="EG298">
        <v>21959.1</v>
      </c>
      <c r="EH298">
        <v>22263.4</v>
      </c>
      <c r="EI298">
        <v>28042</v>
      </c>
      <c r="EJ298">
        <v>29421.3</v>
      </c>
      <c r="EK298">
        <v>33271.300000000003</v>
      </c>
      <c r="EL298">
        <v>35455.4</v>
      </c>
      <c r="EM298">
        <v>39601.9</v>
      </c>
      <c r="EN298">
        <v>42050.1</v>
      </c>
      <c r="EO298">
        <v>2.1903000000000001</v>
      </c>
      <c r="EP298">
        <v>2.1833</v>
      </c>
      <c r="EQ298">
        <v>0.11676499999999999</v>
      </c>
      <c r="ER298">
        <v>0</v>
      </c>
      <c r="ES298">
        <v>30.264900000000001</v>
      </c>
      <c r="ET298">
        <v>999.9</v>
      </c>
      <c r="EU298">
        <v>70.900000000000006</v>
      </c>
      <c r="EV298">
        <v>34.9</v>
      </c>
      <c r="EW298">
        <v>39.409700000000001</v>
      </c>
      <c r="EX298">
        <v>56.528300000000002</v>
      </c>
      <c r="EY298">
        <v>-3.6778900000000001</v>
      </c>
      <c r="EZ298">
        <v>2</v>
      </c>
      <c r="FA298">
        <v>0.47151900000000002</v>
      </c>
      <c r="FB298">
        <v>-5.1198300000000003E-4</v>
      </c>
      <c r="FC298">
        <v>20.273599999999998</v>
      </c>
      <c r="FD298">
        <v>5.2187900000000003</v>
      </c>
      <c r="FE298">
        <v>12.0097</v>
      </c>
      <c r="FF298">
        <v>4.9866000000000001</v>
      </c>
      <c r="FG298">
        <v>3.2844000000000002</v>
      </c>
      <c r="FH298">
        <v>9999</v>
      </c>
      <c r="FI298">
        <v>9999</v>
      </c>
      <c r="FJ298">
        <v>9999</v>
      </c>
      <c r="FK298">
        <v>999.9</v>
      </c>
      <c r="FL298">
        <v>1.8658600000000001</v>
      </c>
      <c r="FM298">
        <v>1.8623400000000001</v>
      </c>
      <c r="FN298">
        <v>1.86432</v>
      </c>
      <c r="FO298">
        <v>1.8604700000000001</v>
      </c>
      <c r="FP298">
        <v>1.8611500000000001</v>
      </c>
      <c r="FQ298">
        <v>1.86029</v>
      </c>
      <c r="FR298">
        <v>1.8620300000000001</v>
      </c>
      <c r="FS298">
        <v>1.8585700000000001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-8.94</v>
      </c>
      <c r="GH298">
        <v>0.2505</v>
      </c>
      <c r="GI298">
        <v>-4.6300871571038451</v>
      </c>
      <c r="GJ298">
        <v>-4.6782648166075668E-3</v>
      </c>
      <c r="GK298">
        <v>2.0645039605938809E-6</v>
      </c>
      <c r="GL298">
        <v>-4.2957140779123221E-10</v>
      </c>
      <c r="GM298">
        <v>-8.3289933805379121E-2</v>
      </c>
      <c r="GN298">
        <v>6.7050777095108757E-4</v>
      </c>
      <c r="GO298">
        <v>6.3862846072479287E-4</v>
      </c>
      <c r="GP298">
        <v>-1.0801389653900339E-5</v>
      </c>
      <c r="GQ298">
        <v>6</v>
      </c>
      <c r="GR298">
        <v>2074</v>
      </c>
      <c r="GS298">
        <v>4</v>
      </c>
      <c r="GT298">
        <v>34</v>
      </c>
      <c r="GU298">
        <v>168.3</v>
      </c>
      <c r="GV298">
        <v>168.7</v>
      </c>
      <c r="GW298">
        <v>4.5617700000000001</v>
      </c>
      <c r="GX298">
        <v>2.4877899999999999</v>
      </c>
      <c r="GY298">
        <v>2.04834</v>
      </c>
      <c r="GZ298">
        <v>2.6171899999999999</v>
      </c>
      <c r="HA298">
        <v>2.1972700000000001</v>
      </c>
      <c r="HB298">
        <v>2.31934</v>
      </c>
      <c r="HC298">
        <v>40.1967</v>
      </c>
      <c r="HD298">
        <v>15.891999999999999</v>
      </c>
      <c r="HE298">
        <v>18</v>
      </c>
      <c r="HF298">
        <v>679.57100000000003</v>
      </c>
      <c r="HG298">
        <v>750.07600000000002</v>
      </c>
      <c r="HH298">
        <v>30.999400000000001</v>
      </c>
      <c r="HI298">
        <v>33.370600000000003</v>
      </c>
      <c r="HJ298">
        <v>29.999600000000001</v>
      </c>
      <c r="HK298">
        <v>33.347200000000001</v>
      </c>
      <c r="HL298">
        <v>33.363</v>
      </c>
      <c r="HM298">
        <v>91.244100000000003</v>
      </c>
      <c r="HN298">
        <v>22.9802</v>
      </c>
      <c r="HO298">
        <v>95.908500000000004</v>
      </c>
      <c r="HP298">
        <v>31</v>
      </c>
      <c r="HQ298">
        <v>1889.87</v>
      </c>
      <c r="HR298">
        <v>31.9712</v>
      </c>
      <c r="HS298">
        <v>98.840500000000006</v>
      </c>
      <c r="HT298">
        <v>97.513599999999997</v>
      </c>
    </row>
    <row r="299" spans="1:228" x14ac:dyDescent="0.2">
      <c r="A299">
        <v>284</v>
      </c>
      <c r="B299">
        <v>1678135082.5999999</v>
      </c>
      <c r="C299">
        <v>1130</v>
      </c>
      <c r="D299" t="s">
        <v>927</v>
      </c>
      <c r="E299" t="s">
        <v>928</v>
      </c>
      <c r="F299">
        <v>4</v>
      </c>
      <c r="G299">
        <v>1678135080.2874999</v>
      </c>
      <c r="H299">
        <f t="shared" si="136"/>
        <v>2.0425434024847755E-3</v>
      </c>
      <c r="I299">
        <f t="shared" si="137"/>
        <v>2.0425434024847755</v>
      </c>
      <c r="J299">
        <f t="shared" si="138"/>
        <v>20.098542213676467</v>
      </c>
      <c r="K299">
        <f t="shared" si="139"/>
        <v>1849.085</v>
      </c>
      <c r="L299">
        <f t="shared" si="140"/>
        <v>1584.2622855266013</v>
      </c>
      <c r="M299">
        <f t="shared" si="141"/>
        <v>160.26012278907453</v>
      </c>
      <c r="N299">
        <f t="shared" si="142"/>
        <v>187.04894502297367</v>
      </c>
      <c r="O299">
        <f t="shared" si="143"/>
        <v>0.14619466323985833</v>
      </c>
      <c r="P299">
        <f t="shared" si="144"/>
        <v>2.7657453377253702</v>
      </c>
      <c r="Q299">
        <f t="shared" si="145"/>
        <v>0.14203326866921809</v>
      </c>
      <c r="R299">
        <f t="shared" si="146"/>
        <v>8.9134811127741326E-2</v>
      </c>
      <c r="S299">
        <f t="shared" si="147"/>
        <v>226.11213336219046</v>
      </c>
      <c r="T299">
        <f t="shared" si="148"/>
        <v>33.219249651761217</v>
      </c>
      <c r="U299">
        <f t="shared" si="149"/>
        <v>32.161299999999997</v>
      </c>
      <c r="V299">
        <f t="shared" si="150"/>
        <v>4.8188518020013849</v>
      </c>
      <c r="W299">
        <f t="shared" si="151"/>
        <v>70.184188238636281</v>
      </c>
      <c r="X299">
        <f t="shared" si="152"/>
        <v>3.423395974424265</v>
      </c>
      <c r="Y299">
        <f t="shared" si="153"/>
        <v>4.8777310963321669</v>
      </c>
      <c r="Z299">
        <f t="shared" si="154"/>
        <v>1.3954558275771198</v>
      </c>
      <c r="AA299">
        <f t="shared" si="155"/>
        <v>-90.076164049578594</v>
      </c>
      <c r="AB299">
        <f t="shared" si="156"/>
        <v>32.056111633418617</v>
      </c>
      <c r="AC299">
        <f t="shared" si="157"/>
        <v>2.6354643528044264</v>
      </c>
      <c r="AD299">
        <f t="shared" si="158"/>
        <v>170.72754529883494</v>
      </c>
      <c r="AE299">
        <f t="shared" si="159"/>
        <v>30.603871734627688</v>
      </c>
      <c r="AF299">
        <f t="shared" si="160"/>
        <v>2.0485691378874131</v>
      </c>
      <c r="AG299">
        <f t="shared" si="161"/>
        <v>20.098542213676467</v>
      </c>
      <c r="AH299">
        <v>1942.687389772198</v>
      </c>
      <c r="AI299">
        <v>1916.9448484848481</v>
      </c>
      <c r="AJ299">
        <v>1.712731110376378</v>
      </c>
      <c r="AK299">
        <v>62.734653934625719</v>
      </c>
      <c r="AL299">
        <f t="shared" si="162"/>
        <v>2.0425434024847755</v>
      </c>
      <c r="AM299">
        <v>32.015561859299567</v>
      </c>
      <c r="AN299">
        <v>33.837782424242441</v>
      </c>
      <c r="AO299">
        <v>-9.7486416748619455E-5</v>
      </c>
      <c r="AP299">
        <v>100.3352754229541</v>
      </c>
      <c r="AQ299">
        <v>18</v>
      </c>
      <c r="AR299">
        <v>3</v>
      </c>
      <c r="AS299">
        <f t="shared" si="163"/>
        <v>1</v>
      </c>
      <c r="AT299">
        <f t="shared" si="164"/>
        <v>0</v>
      </c>
      <c r="AU299">
        <f t="shared" si="165"/>
        <v>47380.859293294146</v>
      </c>
      <c r="AV299">
        <f t="shared" si="166"/>
        <v>1199.9662499999999</v>
      </c>
      <c r="AW299">
        <f t="shared" si="167"/>
        <v>1025.8978260943991</v>
      </c>
      <c r="AX299">
        <f t="shared" si="168"/>
        <v>0.85493890023523511</v>
      </c>
      <c r="AY299">
        <f t="shared" si="169"/>
        <v>0.18843207745400378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1678135080.2874999</v>
      </c>
      <c r="BF299">
        <v>1849.085</v>
      </c>
      <c r="BG299">
        <v>1880.83125</v>
      </c>
      <c r="BH299">
        <v>33.842212500000002</v>
      </c>
      <c r="BI299">
        <v>32.015225000000001</v>
      </c>
      <c r="BJ299">
        <v>1858.0350000000001</v>
      </c>
      <c r="BK299">
        <v>33.591737500000001</v>
      </c>
      <c r="BL299">
        <v>650.00150000000008</v>
      </c>
      <c r="BM299">
        <v>101.05775</v>
      </c>
      <c r="BN299">
        <v>9.9819837500000008E-2</v>
      </c>
      <c r="BO299">
        <v>32.376287499999997</v>
      </c>
      <c r="BP299">
        <v>32.161299999999997</v>
      </c>
      <c r="BQ299">
        <v>999.9</v>
      </c>
      <c r="BR299">
        <v>0</v>
      </c>
      <c r="BS299">
        <v>0</v>
      </c>
      <c r="BT299">
        <v>8998.9850000000006</v>
      </c>
      <c r="BU299">
        <v>0</v>
      </c>
      <c r="BV299">
        <v>95.823174999999992</v>
      </c>
      <c r="BW299">
        <v>-31.7464625</v>
      </c>
      <c r="BX299">
        <v>1913.8525</v>
      </c>
      <c r="BY299">
        <v>1943.0374999999999</v>
      </c>
      <c r="BZ299">
        <v>1.82698625</v>
      </c>
      <c r="CA299">
        <v>1880.83125</v>
      </c>
      <c r="CB299">
        <v>32.015225000000001</v>
      </c>
      <c r="CC299">
        <v>3.4200124999999999</v>
      </c>
      <c r="CD299">
        <v>3.2353812500000001</v>
      </c>
      <c r="CE299">
        <v>26.227812499999999</v>
      </c>
      <c r="CF299">
        <v>25.291625</v>
      </c>
      <c r="CG299">
        <v>1199.9662499999999</v>
      </c>
      <c r="CH299">
        <v>0.49995437500000001</v>
      </c>
      <c r="CI299">
        <v>0.50004562500000005</v>
      </c>
      <c r="CJ299">
        <v>0</v>
      </c>
      <c r="CK299">
        <v>1113.2537500000001</v>
      </c>
      <c r="CL299">
        <v>4.9990899999999998</v>
      </c>
      <c r="CM299">
        <v>12095.75</v>
      </c>
      <c r="CN299">
        <v>9557.4137499999997</v>
      </c>
      <c r="CO299">
        <v>42.436999999999998</v>
      </c>
      <c r="CP299">
        <v>43.710624999999993</v>
      </c>
      <c r="CQ299">
        <v>43.140500000000003</v>
      </c>
      <c r="CR299">
        <v>42.936999999999998</v>
      </c>
      <c r="CS299">
        <v>43.686999999999998</v>
      </c>
      <c r="CT299">
        <v>597.42750000000001</v>
      </c>
      <c r="CU299">
        <v>597.53874999999994</v>
      </c>
      <c r="CV299">
        <v>0</v>
      </c>
      <c r="CW299">
        <v>1678135124.8</v>
      </c>
      <c r="CX299">
        <v>0</v>
      </c>
      <c r="CY299">
        <v>1678124978.5</v>
      </c>
      <c r="CZ299" t="s">
        <v>356</v>
      </c>
      <c r="DA299">
        <v>1678124978.5</v>
      </c>
      <c r="DB299">
        <v>1678124958</v>
      </c>
      <c r="DC299">
        <v>13</v>
      </c>
      <c r="DD299">
        <v>-0.20300000000000001</v>
      </c>
      <c r="DE299">
        <v>-1.0999999999999999E-2</v>
      </c>
      <c r="DF299">
        <v>-7.2679999999999998</v>
      </c>
      <c r="DG299">
        <v>0.23699999999999999</v>
      </c>
      <c r="DH299">
        <v>791</v>
      </c>
      <c r="DI299">
        <v>32</v>
      </c>
      <c r="DJ299">
        <v>0.03</v>
      </c>
      <c r="DK299">
        <v>7.0000000000000007E-2</v>
      </c>
      <c r="DL299">
        <v>-31.66485365853659</v>
      </c>
      <c r="DM299">
        <v>-0.67350313588855049</v>
      </c>
      <c r="DN299">
        <v>0.11482619336082291</v>
      </c>
      <c r="DO299">
        <v>0</v>
      </c>
      <c r="DP299">
        <v>1.8351121951219509</v>
      </c>
      <c r="DQ299">
        <v>-2.8926898954707771E-2</v>
      </c>
      <c r="DR299">
        <v>3.8629904454243339E-3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371</v>
      </c>
      <c r="EA299">
        <v>3.29637</v>
      </c>
      <c r="EB299">
        <v>2.6252200000000001</v>
      </c>
      <c r="EC299">
        <v>0.271563</v>
      </c>
      <c r="ED299">
        <v>0.27174700000000002</v>
      </c>
      <c r="EE299">
        <v>0.13844300000000001</v>
      </c>
      <c r="EF299">
        <v>0.132162</v>
      </c>
      <c r="EG299">
        <v>21942.2</v>
      </c>
      <c r="EH299">
        <v>22246.9</v>
      </c>
      <c r="EI299">
        <v>28042.1</v>
      </c>
      <c r="EJ299">
        <v>29421.200000000001</v>
      </c>
      <c r="EK299">
        <v>33272.400000000001</v>
      </c>
      <c r="EL299">
        <v>35455.5</v>
      </c>
      <c r="EM299">
        <v>39601.9</v>
      </c>
      <c r="EN299">
        <v>42050.2</v>
      </c>
      <c r="EO299">
        <v>2.1899799999999998</v>
      </c>
      <c r="EP299">
        <v>2.1834199999999999</v>
      </c>
      <c r="EQ299">
        <v>0.116691</v>
      </c>
      <c r="ER299">
        <v>0</v>
      </c>
      <c r="ES299">
        <v>30.2623</v>
      </c>
      <c r="ET299">
        <v>999.9</v>
      </c>
      <c r="EU299">
        <v>70.900000000000006</v>
      </c>
      <c r="EV299">
        <v>34.9</v>
      </c>
      <c r="EW299">
        <v>39.409700000000001</v>
      </c>
      <c r="EX299">
        <v>56.558300000000003</v>
      </c>
      <c r="EY299">
        <v>-3.63381</v>
      </c>
      <c r="EZ299">
        <v>2</v>
      </c>
      <c r="FA299">
        <v>0.471192</v>
      </c>
      <c r="FB299">
        <v>-3.0337699999999999E-3</v>
      </c>
      <c r="FC299">
        <v>20.273499999999999</v>
      </c>
      <c r="FD299">
        <v>5.2187900000000003</v>
      </c>
      <c r="FE299">
        <v>12.009499999999999</v>
      </c>
      <c r="FF299">
        <v>4.98665</v>
      </c>
      <c r="FG299">
        <v>3.2845800000000001</v>
      </c>
      <c r="FH299">
        <v>9999</v>
      </c>
      <c r="FI299">
        <v>9999</v>
      </c>
      <c r="FJ299">
        <v>9999</v>
      </c>
      <c r="FK299">
        <v>999.9</v>
      </c>
      <c r="FL299">
        <v>1.8658600000000001</v>
      </c>
      <c r="FM299">
        <v>1.8623400000000001</v>
      </c>
      <c r="FN299">
        <v>1.86432</v>
      </c>
      <c r="FO299">
        <v>1.8604799999999999</v>
      </c>
      <c r="FP299">
        <v>1.86113</v>
      </c>
      <c r="FQ299">
        <v>1.8602799999999999</v>
      </c>
      <c r="FR299">
        <v>1.8620300000000001</v>
      </c>
      <c r="FS299">
        <v>1.8585499999999999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-8.9499999999999993</v>
      </c>
      <c r="GH299">
        <v>0.25040000000000001</v>
      </c>
      <c r="GI299">
        <v>-4.6300871571038451</v>
      </c>
      <c r="GJ299">
        <v>-4.6782648166075668E-3</v>
      </c>
      <c r="GK299">
        <v>2.0645039605938809E-6</v>
      </c>
      <c r="GL299">
        <v>-4.2957140779123221E-10</v>
      </c>
      <c r="GM299">
        <v>-8.3289933805379121E-2</v>
      </c>
      <c r="GN299">
        <v>6.7050777095108757E-4</v>
      </c>
      <c r="GO299">
        <v>6.3862846072479287E-4</v>
      </c>
      <c r="GP299">
        <v>-1.0801389653900339E-5</v>
      </c>
      <c r="GQ299">
        <v>6</v>
      </c>
      <c r="GR299">
        <v>2074</v>
      </c>
      <c r="GS299">
        <v>4</v>
      </c>
      <c r="GT299">
        <v>34</v>
      </c>
      <c r="GU299">
        <v>168.4</v>
      </c>
      <c r="GV299">
        <v>168.7</v>
      </c>
      <c r="GW299">
        <v>4.5739700000000001</v>
      </c>
      <c r="GX299">
        <v>2.4841299999999999</v>
      </c>
      <c r="GY299">
        <v>2.04834</v>
      </c>
      <c r="GZ299">
        <v>2.6159699999999999</v>
      </c>
      <c r="HA299">
        <v>2.1972700000000001</v>
      </c>
      <c r="HB299">
        <v>2.3168899999999999</v>
      </c>
      <c r="HC299">
        <v>40.171300000000002</v>
      </c>
      <c r="HD299">
        <v>15.891999999999999</v>
      </c>
      <c r="HE299">
        <v>18</v>
      </c>
      <c r="HF299">
        <v>679.28200000000004</v>
      </c>
      <c r="HG299">
        <v>750.16899999999998</v>
      </c>
      <c r="HH299">
        <v>30.999300000000002</v>
      </c>
      <c r="HI299">
        <v>33.366900000000001</v>
      </c>
      <c r="HJ299">
        <v>29.9998</v>
      </c>
      <c r="HK299">
        <v>33.344999999999999</v>
      </c>
      <c r="HL299">
        <v>33.360799999999998</v>
      </c>
      <c r="HM299">
        <v>91.497500000000002</v>
      </c>
      <c r="HN299">
        <v>22.9802</v>
      </c>
      <c r="HO299">
        <v>95.908500000000004</v>
      </c>
      <c r="HP299">
        <v>31</v>
      </c>
      <c r="HQ299">
        <v>1896.56</v>
      </c>
      <c r="HR299">
        <v>31.9712</v>
      </c>
      <c r="HS299">
        <v>98.840699999999998</v>
      </c>
      <c r="HT299">
        <v>97.513599999999997</v>
      </c>
    </row>
    <row r="300" spans="1:228" x14ac:dyDescent="0.2">
      <c r="A300">
        <v>285</v>
      </c>
      <c r="B300">
        <v>1678135086.5999999</v>
      </c>
      <c r="C300">
        <v>1134</v>
      </c>
      <c r="D300" t="s">
        <v>929</v>
      </c>
      <c r="E300" t="s">
        <v>930</v>
      </c>
      <c r="F300">
        <v>4</v>
      </c>
      <c r="G300">
        <v>1678135084.5999999</v>
      </c>
      <c r="H300">
        <f t="shared" si="136"/>
        <v>2.0376584071013586E-3</v>
      </c>
      <c r="I300">
        <f t="shared" si="137"/>
        <v>2.0376584071013588</v>
      </c>
      <c r="J300">
        <f t="shared" si="138"/>
        <v>19.764643875792835</v>
      </c>
      <c r="K300">
        <f t="shared" si="139"/>
        <v>1856.244285714286</v>
      </c>
      <c r="L300">
        <f t="shared" si="140"/>
        <v>1594.7740782265003</v>
      </c>
      <c r="M300">
        <f t="shared" si="141"/>
        <v>161.32226892680967</v>
      </c>
      <c r="N300">
        <f t="shared" si="142"/>
        <v>187.77176274828025</v>
      </c>
      <c r="O300">
        <f t="shared" si="143"/>
        <v>0.14602400601156823</v>
      </c>
      <c r="P300">
        <f t="shared" si="144"/>
        <v>2.7710442714809078</v>
      </c>
      <c r="Q300">
        <f t="shared" si="145"/>
        <v>0.14187986940499678</v>
      </c>
      <c r="R300">
        <f t="shared" si="146"/>
        <v>8.903745627712828E-2</v>
      </c>
      <c r="S300">
        <f t="shared" si="147"/>
        <v>226.11069180821488</v>
      </c>
      <c r="T300">
        <f t="shared" si="148"/>
        <v>33.212500346553689</v>
      </c>
      <c r="U300">
        <f t="shared" si="149"/>
        <v>32.151414285714282</v>
      </c>
      <c r="V300">
        <f t="shared" si="150"/>
        <v>4.8161593144734276</v>
      </c>
      <c r="W300">
        <f t="shared" si="151"/>
        <v>70.192344416059157</v>
      </c>
      <c r="X300">
        <f t="shared" si="152"/>
        <v>3.4225209460951191</v>
      </c>
      <c r="Y300">
        <f t="shared" si="153"/>
        <v>4.8759177009509997</v>
      </c>
      <c r="Z300">
        <f t="shared" si="154"/>
        <v>1.3936383683783085</v>
      </c>
      <c r="AA300">
        <f t="shared" si="155"/>
        <v>-89.860735753169919</v>
      </c>
      <c r="AB300">
        <f t="shared" si="156"/>
        <v>32.610257033074063</v>
      </c>
      <c r="AC300">
        <f t="shared" si="157"/>
        <v>2.6756795446927986</v>
      </c>
      <c r="AD300">
        <f t="shared" si="158"/>
        <v>171.53589263281179</v>
      </c>
      <c r="AE300">
        <f t="shared" si="159"/>
        <v>30.586037454647727</v>
      </c>
      <c r="AF300">
        <f t="shared" si="160"/>
        <v>2.0398382303975904</v>
      </c>
      <c r="AG300">
        <f t="shared" si="161"/>
        <v>19.764643875792835</v>
      </c>
      <c r="AH300">
        <v>1949.414240017443</v>
      </c>
      <c r="AI300">
        <v>1923.8724242424239</v>
      </c>
      <c r="AJ300">
        <v>1.7433147068056309</v>
      </c>
      <c r="AK300">
        <v>62.734653934625719</v>
      </c>
      <c r="AL300">
        <f t="shared" si="162"/>
        <v>2.0376584071013588</v>
      </c>
      <c r="AM300">
        <v>32.014618972650183</v>
      </c>
      <c r="AN300">
        <v>33.832260000000012</v>
      </c>
      <c r="AO300">
        <v>-5.7578599690306917E-5</v>
      </c>
      <c r="AP300">
        <v>100.3352754229541</v>
      </c>
      <c r="AQ300">
        <v>18</v>
      </c>
      <c r="AR300">
        <v>3</v>
      </c>
      <c r="AS300">
        <f t="shared" si="163"/>
        <v>1</v>
      </c>
      <c r="AT300">
        <f t="shared" si="164"/>
        <v>0</v>
      </c>
      <c r="AU300">
        <f t="shared" si="165"/>
        <v>47527.940225530641</v>
      </c>
      <c r="AV300">
        <f t="shared" si="166"/>
        <v>1199.961428571429</v>
      </c>
      <c r="AW300">
        <f t="shared" si="167"/>
        <v>1025.8934278799045</v>
      </c>
      <c r="AX300">
        <f t="shared" si="168"/>
        <v>0.85493867007145807</v>
      </c>
      <c r="AY300">
        <f t="shared" si="169"/>
        <v>0.18843163323791404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1678135084.5999999</v>
      </c>
      <c r="BF300">
        <v>1856.244285714286</v>
      </c>
      <c r="BG300">
        <v>1887.972857142857</v>
      </c>
      <c r="BH300">
        <v>33.833814285714283</v>
      </c>
      <c r="BI300">
        <v>32.014585714285708</v>
      </c>
      <c r="BJ300">
        <v>1865.2028571428571</v>
      </c>
      <c r="BK300">
        <v>33.583428571428577</v>
      </c>
      <c r="BL300">
        <v>649.99728571428568</v>
      </c>
      <c r="BM300">
        <v>101.057</v>
      </c>
      <c r="BN300">
        <v>9.9816585714285727E-2</v>
      </c>
      <c r="BO300">
        <v>32.369700000000002</v>
      </c>
      <c r="BP300">
        <v>32.151414285714282</v>
      </c>
      <c r="BQ300">
        <v>999.89999999999986</v>
      </c>
      <c r="BR300">
        <v>0</v>
      </c>
      <c r="BS300">
        <v>0</v>
      </c>
      <c r="BT300">
        <v>9027.2314285714292</v>
      </c>
      <c r="BU300">
        <v>0</v>
      </c>
      <c r="BV300">
        <v>96.143771428571441</v>
      </c>
      <c r="BW300">
        <v>-31.729714285714291</v>
      </c>
      <c r="BX300">
        <v>1921.247142857143</v>
      </c>
      <c r="BY300">
        <v>1950.4128571428571</v>
      </c>
      <c r="BZ300">
        <v>1.819225714285714</v>
      </c>
      <c r="CA300">
        <v>1887.972857142857</v>
      </c>
      <c r="CB300">
        <v>32.014585714285708</v>
      </c>
      <c r="CC300">
        <v>3.419145714285714</v>
      </c>
      <c r="CD300">
        <v>3.2353000000000001</v>
      </c>
      <c r="CE300">
        <v>26.223500000000001</v>
      </c>
      <c r="CF300">
        <v>25.29118571428571</v>
      </c>
      <c r="CG300">
        <v>1199.961428571429</v>
      </c>
      <c r="CH300">
        <v>0.49996142857142861</v>
      </c>
      <c r="CI300">
        <v>0.50003857142857144</v>
      </c>
      <c r="CJ300">
        <v>0</v>
      </c>
      <c r="CK300">
        <v>1113.251428571429</v>
      </c>
      <c r="CL300">
        <v>4.9990899999999998</v>
      </c>
      <c r="CM300">
        <v>12095.32857142857</v>
      </c>
      <c r="CN300">
        <v>9557.3985714285718</v>
      </c>
      <c r="CO300">
        <v>42.436999999999998</v>
      </c>
      <c r="CP300">
        <v>43.686999999999998</v>
      </c>
      <c r="CQ300">
        <v>43.125</v>
      </c>
      <c r="CR300">
        <v>42.936999999999998</v>
      </c>
      <c r="CS300">
        <v>43.686999999999998</v>
      </c>
      <c r="CT300">
        <v>597.43428571428569</v>
      </c>
      <c r="CU300">
        <v>597.52714285714285</v>
      </c>
      <c r="CV300">
        <v>0</v>
      </c>
      <c r="CW300">
        <v>1678135129</v>
      </c>
      <c r="CX300">
        <v>0</v>
      </c>
      <c r="CY300">
        <v>1678124978.5</v>
      </c>
      <c r="CZ300" t="s">
        <v>356</v>
      </c>
      <c r="DA300">
        <v>1678124978.5</v>
      </c>
      <c r="DB300">
        <v>1678124958</v>
      </c>
      <c r="DC300">
        <v>13</v>
      </c>
      <c r="DD300">
        <v>-0.20300000000000001</v>
      </c>
      <c r="DE300">
        <v>-1.0999999999999999E-2</v>
      </c>
      <c r="DF300">
        <v>-7.2679999999999998</v>
      </c>
      <c r="DG300">
        <v>0.23699999999999999</v>
      </c>
      <c r="DH300">
        <v>791</v>
      </c>
      <c r="DI300">
        <v>32</v>
      </c>
      <c r="DJ300">
        <v>0.03</v>
      </c>
      <c r="DK300">
        <v>7.0000000000000007E-2</v>
      </c>
      <c r="DL300">
        <v>-31.700951219512199</v>
      </c>
      <c r="DM300">
        <v>-0.19667665505229701</v>
      </c>
      <c r="DN300">
        <v>9.3364635603849624E-2</v>
      </c>
      <c r="DO300">
        <v>0</v>
      </c>
      <c r="DP300">
        <v>1.8318087804878049</v>
      </c>
      <c r="DQ300">
        <v>-6.2279581881534353E-2</v>
      </c>
      <c r="DR300">
        <v>6.8491360306573348E-3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371</v>
      </c>
      <c r="EA300">
        <v>3.2964600000000002</v>
      </c>
      <c r="EB300">
        <v>2.6253700000000002</v>
      </c>
      <c r="EC300">
        <v>0.27212199999999998</v>
      </c>
      <c r="ED300">
        <v>0.27231300000000003</v>
      </c>
      <c r="EE300">
        <v>0.138431</v>
      </c>
      <c r="EF300">
        <v>0.132161</v>
      </c>
      <c r="EG300">
        <v>21925.4</v>
      </c>
      <c r="EH300">
        <v>22229.8</v>
      </c>
      <c r="EI300">
        <v>28042.3</v>
      </c>
      <c r="EJ300">
        <v>29421.599999999999</v>
      </c>
      <c r="EK300">
        <v>33272.800000000003</v>
      </c>
      <c r="EL300">
        <v>35455.800000000003</v>
      </c>
      <c r="EM300">
        <v>39601.800000000003</v>
      </c>
      <c r="EN300">
        <v>42050.5</v>
      </c>
      <c r="EO300">
        <v>2.1900200000000001</v>
      </c>
      <c r="EP300">
        <v>2.1833300000000002</v>
      </c>
      <c r="EQ300">
        <v>0.116449</v>
      </c>
      <c r="ER300">
        <v>0</v>
      </c>
      <c r="ES300">
        <v>30.2576</v>
      </c>
      <c r="ET300">
        <v>999.9</v>
      </c>
      <c r="EU300">
        <v>70.900000000000006</v>
      </c>
      <c r="EV300">
        <v>34.9</v>
      </c>
      <c r="EW300">
        <v>39.411700000000003</v>
      </c>
      <c r="EX300">
        <v>56.618299999999998</v>
      </c>
      <c r="EY300">
        <v>-3.67388</v>
      </c>
      <c r="EZ300">
        <v>2</v>
      </c>
      <c r="FA300">
        <v>0.47117100000000001</v>
      </c>
      <c r="FB300">
        <v>-6.0185200000000003E-3</v>
      </c>
      <c r="FC300">
        <v>20.273499999999999</v>
      </c>
      <c r="FD300">
        <v>5.2193899999999998</v>
      </c>
      <c r="FE300">
        <v>12.009499999999999</v>
      </c>
      <c r="FF300">
        <v>4.9867999999999997</v>
      </c>
      <c r="FG300">
        <v>3.2845499999999999</v>
      </c>
      <c r="FH300">
        <v>9999</v>
      </c>
      <c r="FI300">
        <v>9999</v>
      </c>
      <c r="FJ300">
        <v>9999</v>
      </c>
      <c r="FK300">
        <v>999.9</v>
      </c>
      <c r="FL300">
        <v>1.86585</v>
      </c>
      <c r="FM300">
        <v>1.8623400000000001</v>
      </c>
      <c r="FN300">
        <v>1.86433</v>
      </c>
      <c r="FO300">
        <v>1.86043</v>
      </c>
      <c r="FP300">
        <v>1.86111</v>
      </c>
      <c r="FQ300">
        <v>1.8602799999999999</v>
      </c>
      <c r="FR300">
        <v>1.8620300000000001</v>
      </c>
      <c r="FS300">
        <v>1.8585400000000001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-8.9700000000000006</v>
      </c>
      <c r="GH300">
        <v>0.25030000000000002</v>
      </c>
      <c r="GI300">
        <v>-4.6300871571038451</v>
      </c>
      <c r="GJ300">
        <v>-4.6782648166075668E-3</v>
      </c>
      <c r="GK300">
        <v>2.0645039605938809E-6</v>
      </c>
      <c r="GL300">
        <v>-4.2957140779123221E-10</v>
      </c>
      <c r="GM300">
        <v>-8.3289933805379121E-2</v>
      </c>
      <c r="GN300">
        <v>6.7050777095108757E-4</v>
      </c>
      <c r="GO300">
        <v>6.3862846072479287E-4</v>
      </c>
      <c r="GP300">
        <v>-1.0801389653900339E-5</v>
      </c>
      <c r="GQ300">
        <v>6</v>
      </c>
      <c r="GR300">
        <v>2074</v>
      </c>
      <c r="GS300">
        <v>4</v>
      </c>
      <c r="GT300">
        <v>34</v>
      </c>
      <c r="GU300">
        <v>168.5</v>
      </c>
      <c r="GV300">
        <v>168.8</v>
      </c>
      <c r="GW300">
        <v>4.5861799999999997</v>
      </c>
      <c r="GX300">
        <v>2.4877899999999999</v>
      </c>
      <c r="GY300">
        <v>2.04834</v>
      </c>
      <c r="GZ300">
        <v>2.6171899999999999</v>
      </c>
      <c r="HA300">
        <v>2.1972700000000001</v>
      </c>
      <c r="HB300">
        <v>2.2997999999999998</v>
      </c>
      <c r="HC300">
        <v>40.171300000000002</v>
      </c>
      <c r="HD300">
        <v>15.8832</v>
      </c>
      <c r="HE300">
        <v>18</v>
      </c>
      <c r="HF300">
        <v>679.29100000000005</v>
      </c>
      <c r="HG300">
        <v>750.04499999999996</v>
      </c>
      <c r="HH300">
        <v>30.999199999999998</v>
      </c>
      <c r="HI300">
        <v>33.363900000000001</v>
      </c>
      <c r="HJ300">
        <v>29.9998</v>
      </c>
      <c r="HK300">
        <v>33.341999999999999</v>
      </c>
      <c r="HL300">
        <v>33.358499999999999</v>
      </c>
      <c r="HM300">
        <v>91.739699999999999</v>
      </c>
      <c r="HN300">
        <v>22.9802</v>
      </c>
      <c r="HO300">
        <v>95.908500000000004</v>
      </c>
      <c r="HP300">
        <v>31</v>
      </c>
      <c r="HQ300">
        <v>1903.24</v>
      </c>
      <c r="HR300">
        <v>31.9712</v>
      </c>
      <c r="HS300">
        <v>98.840800000000002</v>
      </c>
      <c r="HT300">
        <v>97.514499999999998</v>
      </c>
    </row>
    <row r="301" spans="1:228" x14ac:dyDescent="0.2">
      <c r="A301">
        <v>286</v>
      </c>
      <c r="B301">
        <v>1678135090.5999999</v>
      </c>
      <c r="C301">
        <v>1138</v>
      </c>
      <c r="D301" t="s">
        <v>931</v>
      </c>
      <c r="E301" t="s">
        <v>932</v>
      </c>
      <c r="F301">
        <v>4</v>
      </c>
      <c r="G301">
        <v>1678135088.2874999</v>
      </c>
      <c r="H301">
        <f t="shared" si="136"/>
        <v>2.0366554029660009E-3</v>
      </c>
      <c r="I301">
        <f t="shared" si="137"/>
        <v>2.0366554029660011</v>
      </c>
      <c r="J301">
        <f t="shared" si="138"/>
        <v>19.70387374045524</v>
      </c>
      <c r="K301">
        <f t="shared" si="139"/>
        <v>1862.50125</v>
      </c>
      <c r="L301">
        <f t="shared" si="140"/>
        <v>1601.7222061850732</v>
      </c>
      <c r="M301">
        <f t="shared" si="141"/>
        <v>162.02395003782809</v>
      </c>
      <c r="N301">
        <f t="shared" si="142"/>
        <v>188.40333755135813</v>
      </c>
      <c r="O301">
        <f t="shared" si="143"/>
        <v>0.14611702107846422</v>
      </c>
      <c r="P301">
        <f t="shared" si="144"/>
        <v>2.7615641473621078</v>
      </c>
      <c r="Q301">
        <f t="shared" si="145"/>
        <v>0.1419538768480596</v>
      </c>
      <c r="R301">
        <f t="shared" si="146"/>
        <v>8.9085334887963469E-2</v>
      </c>
      <c r="S301">
        <f t="shared" si="147"/>
        <v>226.11597673724714</v>
      </c>
      <c r="T301">
        <f t="shared" si="148"/>
        <v>33.210671092872595</v>
      </c>
      <c r="U301">
        <f t="shared" si="149"/>
        <v>32.145412499999992</v>
      </c>
      <c r="V301">
        <f t="shared" si="150"/>
        <v>4.8145252983337796</v>
      </c>
      <c r="W301">
        <f t="shared" si="151"/>
        <v>70.206806460018782</v>
      </c>
      <c r="X301">
        <f t="shared" si="152"/>
        <v>3.4222962806039452</v>
      </c>
      <c r="Y301">
        <f t="shared" si="153"/>
        <v>4.8745932953849236</v>
      </c>
      <c r="Z301">
        <f t="shared" si="154"/>
        <v>1.3922290177298344</v>
      </c>
      <c r="AA301">
        <f t="shared" si="155"/>
        <v>-89.816503270800638</v>
      </c>
      <c r="AB301">
        <f t="shared" si="156"/>
        <v>32.675755429456267</v>
      </c>
      <c r="AC301">
        <f t="shared" si="157"/>
        <v>2.6901144924093452</v>
      </c>
      <c r="AD301">
        <f t="shared" si="158"/>
        <v>171.66534338831212</v>
      </c>
      <c r="AE301">
        <f t="shared" si="159"/>
        <v>30.672115201094062</v>
      </c>
      <c r="AF301">
        <f t="shared" si="160"/>
        <v>2.0370160584622869</v>
      </c>
      <c r="AG301">
        <f t="shared" si="161"/>
        <v>19.70387374045524</v>
      </c>
      <c r="AH301">
        <v>1956.5664719289441</v>
      </c>
      <c r="AI301">
        <v>1930.9472727272721</v>
      </c>
      <c r="AJ301">
        <v>1.7790633098159661</v>
      </c>
      <c r="AK301">
        <v>62.734653934625719</v>
      </c>
      <c r="AL301">
        <f t="shared" si="162"/>
        <v>2.0366554029660011</v>
      </c>
      <c r="AM301">
        <v>32.01488437844516</v>
      </c>
      <c r="AN301">
        <v>33.831186666666667</v>
      </c>
      <c r="AO301">
        <v>-7.7661963495193697E-6</v>
      </c>
      <c r="AP301">
        <v>100.3352754229541</v>
      </c>
      <c r="AQ301">
        <v>18</v>
      </c>
      <c r="AR301">
        <v>3</v>
      </c>
      <c r="AS301">
        <f t="shared" si="163"/>
        <v>1</v>
      </c>
      <c r="AT301">
        <f t="shared" si="164"/>
        <v>0</v>
      </c>
      <c r="AU301">
        <f t="shared" si="165"/>
        <v>47267.46175712299</v>
      </c>
      <c r="AV301">
        <f t="shared" si="166"/>
        <v>1199.9862499999999</v>
      </c>
      <c r="AW301">
        <f t="shared" si="167"/>
        <v>1025.9149635944284</v>
      </c>
      <c r="AX301">
        <f t="shared" si="168"/>
        <v>0.85493893250395869</v>
      </c>
      <c r="AY301">
        <f t="shared" si="169"/>
        <v>0.18843213973264039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1678135088.2874999</v>
      </c>
      <c r="BF301">
        <v>1862.50125</v>
      </c>
      <c r="BG301">
        <v>1894.31375</v>
      </c>
      <c r="BH301">
        <v>33.831837500000013</v>
      </c>
      <c r="BI301">
        <v>32.015262500000013</v>
      </c>
      <c r="BJ301">
        <v>1871.47</v>
      </c>
      <c r="BK301">
        <v>33.581474999999998</v>
      </c>
      <c r="BL301">
        <v>650.04750000000001</v>
      </c>
      <c r="BM301">
        <v>101.055875</v>
      </c>
      <c r="BN301">
        <v>0.1002115</v>
      </c>
      <c r="BO301">
        <v>32.364887500000002</v>
      </c>
      <c r="BP301">
        <v>32.145412499999992</v>
      </c>
      <c r="BQ301">
        <v>999.9</v>
      </c>
      <c r="BR301">
        <v>0</v>
      </c>
      <c r="BS301">
        <v>0</v>
      </c>
      <c r="BT301">
        <v>8976.9524999999994</v>
      </c>
      <c r="BU301">
        <v>0</v>
      </c>
      <c r="BV301">
        <v>97.247137500000008</v>
      </c>
      <c r="BW301">
        <v>-31.81345</v>
      </c>
      <c r="BX301">
        <v>1927.71875</v>
      </c>
      <c r="BY301">
        <v>1956.9662499999999</v>
      </c>
      <c r="BZ301">
        <v>1.8165750000000001</v>
      </c>
      <c r="CA301">
        <v>1894.31375</v>
      </c>
      <c r="CB301">
        <v>32.015262500000013</v>
      </c>
      <c r="CC301">
        <v>3.4188987499999999</v>
      </c>
      <c r="CD301">
        <v>3.235325</v>
      </c>
      <c r="CE301">
        <v>26.222300000000001</v>
      </c>
      <c r="CF301">
        <v>25.2913125</v>
      </c>
      <c r="CG301">
        <v>1199.9862499999999</v>
      </c>
      <c r="CH301">
        <v>0.49995250000000002</v>
      </c>
      <c r="CI301">
        <v>0.50004749999999998</v>
      </c>
      <c r="CJ301">
        <v>0</v>
      </c>
      <c r="CK301">
        <v>1113.24125</v>
      </c>
      <c r="CL301">
        <v>4.9990899999999998</v>
      </c>
      <c r="CM301">
        <v>12095.737499999999</v>
      </c>
      <c r="CN301">
        <v>9557.5912500000013</v>
      </c>
      <c r="CO301">
        <v>42.436999999999998</v>
      </c>
      <c r="CP301">
        <v>43.702749999999988</v>
      </c>
      <c r="CQ301">
        <v>43.125</v>
      </c>
      <c r="CR301">
        <v>42.936999999999998</v>
      </c>
      <c r="CS301">
        <v>43.686999999999998</v>
      </c>
      <c r="CT301">
        <v>597.43624999999997</v>
      </c>
      <c r="CU301">
        <v>597.54999999999995</v>
      </c>
      <c r="CV301">
        <v>0</v>
      </c>
      <c r="CW301">
        <v>1678135133.2</v>
      </c>
      <c r="CX301">
        <v>0</v>
      </c>
      <c r="CY301">
        <v>1678124978.5</v>
      </c>
      <c r="CZ301" t="s">
        <v>356</v>
      </c>
      <c r="DA301">
        <v>1678124978.5</v>
      </c>
      <c r="DB301">
        <v>1678124958</v>
      </c>
      <c r="DC301">
        <v>13</v>
      </c>
      <c r="DD301">
        <v>-0.20300000000000001</v>
      </c>
      <c r="DE301">
        <v>-1.0999999999999999E-2</v>
      </c>
      <c r="DF301">
        <v>-7.2679999999999998</v>
      </c>
      <c r="DG301">
        <v>0.23699999999999999</v>
      </c>
      <c r="DH301">
        <v>791</v>
      </c>
      <c r="DI301">
        <v>32</v>
      </c>
      <c r="DJ301">
        <v>0.03</v>
      </c>
      <c r="DK301">
        <v>7.0000000000000007E-2</v>
      </c>
      <c r="DL301">
        <v>-31.726234146341461</v>
      </c>
      <c r="DM301">
        <v>-0.45689477351913488</v>
      </c>
      <c r="DN301">
        <v>9.7154414708967476E-2</v>
      </c>
      <c r="DO301">
        <v>0</v>
      </c>
      <c r="DP301">
        <v>1.82779</v>
      </c>
      <c r="DQ301">
        <v>-8.036048780487523E-2</v>
      </c>
      <c r="DR301">
        <v>8.208530957961039E-3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371</v>
      </c>
      <c r="EA301">
        <v>3.2966299999999999</v>
      </c>
      <c r="EB301">
        <v>2.6252</v>
      </c>
      <c r="EC301">
        <v>0.27268599999999998</v>
      </c>
      <c r="ED301">
        <v>0.272866</v>
      </c>
      <c r="EE301">
        <v>0.13842499999999999</v>
      </c>
      <c r="EF301">
        <v>0.132163</v>
      </c>
      <c r="EG301">
        <v>21908</v>
      </c>
      <c r="EH301">
        <v>22212.799999999999</v>
      </c>
      <c r="EI301">
        <v>28041.8</v>
      </c>
      <c r="EJ301">
        <v>29421.599999999999</v>
      </c>
      <c r="EK301">
        <v>33272.699999999997</v>
      </c>
      <c r="EL301">
        <v>35455.699999999997</v>
      </c>
      <c r="EM301">
        <v>39601.4</v>
      </c>
      <c r="EN301">
        <v>42050.400000000001</v>
      </c>
      <c r="EO301">
        <v>2.1903999999999999</v>
      </c>
      <c r="EP301">
        <v>2.1832500000000001</v>
      </c>
      <c r="EQ301">
        <v>0.11641899999999999</v>
      </c>
      <c r="ER301">
        <v>0</v>
      </c>
      <c r="ES301">
        <v>30.251100000000001</v>
      </c>
      <c r="ET301">
        <v>999.9</v>
      </c>
      <c r="EU301">
        <v>70.900000000000006</v>
      </c>
      <c r="EV301">
        <v>34.799999999999997</v>
      </c>
      <c r="EW301">
        <v>39.188600000000001</v>
      </c>
      <c r="EX301">
        <v>56.4983</v>
      </c>
      <c r="EY301">
        <v>-3.7259600000000002</v>
      </c>
      <c r="EZ301">
        <v>2</v>
      </c>
      <c r="FA301">
        <v>0.470551</v>
      </c>
      <c r="FB301">
        <v>-7.6824600000000003E-3</v>
      </c>
      <c r="FC301">
        <v>20.273599999999998</v>
      </c>
      <c r="FD301">
        <v>5.2195400000000003</v>
      </c>
      <c r="FE301">
        <v>12.008900000000001</v>
      </c>
      <c r="FF301">
        <v>4.9870999999999999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1.8658600000000001</v>
      </c>
      <c r="FM301">
        <v>1.8623400000000001</v>
      </c>
      <c r="FN301">
        <v>1.86432</v>
      </c>
      <c r="FO301">
        <v>1.8604099999999999</v>
      </c>
      <c r="FP301">
        <v>1.8611200000000001</v>
      </c>
      <c r="FQ301">
        <v>1.86026</v>
      </c>
      <c r="FR301">
        <v>1.8620300000000001</v>
      </c>
      <c r="FS301">
        <v>1.8585499999999999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-8.98</v>
      </c>
      <c r="GH301">
        <v>0.25030000000000002</v>
      </c>
      <c r="GI301">
        <v>-4.6300871571038451</v>
      </c>
      <c r="GJ301">
        <v>-4.6782648166075668E-3</v>
      </c>
      <c r="GK301">
        <v>2.0645039605938809E-6</v>
      </c>
      <c r="GL301">
        <v>-4.2957140779123221E-10</v>
      </c>
      <c r="GM301">
        <v>-8.3289933805379121E-2</v>
      </c>
      <c r="GN301">
        <v>6.7050777095108757E-4</v>
      </c>
      <c r="GO301">
        <v>6.3862846072479287E-4</v>
      </c>
      <c r="GP301">
        <v>-1.0801389653900339E-5</v>
      </c>
      <c r="GQ301">
        <v>6</v>
      </c>
      <c r="GR301">
        <v>2074</v>
      </c>
      <c r="GS301">
        <v>4</v>
      </c>
      <c r="GT301">
        <v>34</v>
      </c>
      <c r="GU301">
        <v>168.5</v>
      </c>
      <c r="GV301">
        <v>168.9</v>
      </c>
      <c r="GW301">
        <v>4.5983900000000002</v>
      </c>
      <c r="GX301">
        <v>2.4902299999999999</v>
      </c>
      <c r="GY301">
        <v>2.04834</v>
      </c>
      <c r="GZ301">
        <v>2.6171899999999999</v>
      </c>
      <c r="HA301">
        <v>2.1972700000000001</v>
      </c>
      <c r="HB301">
        <v>2.2729499999999998</v>
      </c>
      <c r="HC301">
        <v>40.171300000000002</v>
      </c>
      <c r="HD301">
        <v>15.874499999999999</v>
      </c>
      <c r="HE301">
        <v>18</v>
      </c>
      <c r="HF301">
        <v>679.57299999999998</v>
      </c>
      <c r="HG301">
        <v>749.93499999999995</v>
      </c>
      <c r="HH301">
        <v>30.999400000000001</v>
      </c>
      <c r="HI301">
        <v>33.360900000000001</v>
      </c>
      <c r="HJ301">
        <v>29.999700000000001</v>
      </c>
      <c r="HK301">
        <v>33.339799999999997</v>
      </c>
      <c r="HL301">
        <v>33.355600000000003</v>
      </c>
      <c r="HM301">
        <v>91.980999999999995</v>
      </c>
      <c r="HN301">
        <v>22.9802</v>
      </c>
      <c r="HO301">
        <v>95.908500000000004</v>
      </c>
      <c r="HP301">
        <v>31</v>
      </c>
      <c r="HQ301">
        <v>1909.92</v>
      </c>
      <c r="HR301">
        <v>31.9712</v>
      </c>
      <c r="HS301">
        <v>98.839500000000001</v>
      </c>
      <c r="HT301">
        <v>97.514300000000006</v>
      </c>
    </row>
    <row r="302" spans="1:228" x14ac:dyDescent="0.2">
      <c r="A302">
        <v>287</v>
      </c>
      <c r="B302">
        <v>1678135094.5999999</v>
      </c>
      <c r="C302">
        <v>1142</v>
      </c>
      <c r="D302" t="s">
        <v>933</v>
      </c>
      <c r="E302" t="s">
        <v>934</v>
      </c>
      <c r="F302">
        <v>4</v>
      </c>
      <c r="G302">
        <v>1678135092.5999999</v>
      </c>
      <c r="H302">
        <f t="shared" si="136"/>
        <v>2.03638149109776E-3</v>
      </c>
      <c r="I302">
        <f t="shared" si="137"/>
        <v>2.0363814910977598</v>
      </c>
      <c r="J302">
        <f t="shared" si="138"/>
        <v>19.947163309576492</v>
      </c>
      <c r="K302">
        <f t="shared" si="139"/>
        <v>1869.765714285714</v>
      </c>
      <c r="L302">
        <f t="shared" si="140"/>
        <v>1606.4343588366319</v>
      </c>
      <c r="M302">
        <f t="shared" si="141"/>
        <v>162.50066601728233</v>
      </c>
      <c r="N302">
        <f t="shared" si="142"/>
        <v>189.13824408471041</v>
      </c>
      <c r="O302">
        <f t="shared" si="143"/>
        <v>0.14629080410722836</v>
      </c>
      <c r="P302">
        <f t="shared" si="144"/>
        <v>2.7635753127106195</v>
      </c>
      <c r="Q302">
        <f t="shared" si="145"/>
        <v>0.14212084702650027</v>
      </c>
      <c r="R302">
        <f t="shared" si="146"/>
        <v>8.919028276618346E-2</v>
      </c>
      <c r="S302">
        <f t="shared" si="147"/>
        <v>226.1189156660825</v>
      </c>
      <c r="T302">
        <f t="shared" si="148"/>
        <v>33.206638868194403</v>
      </c>
      <c r="U302">
        <f t="shared" si="149"/>
        <v>32.13814285714286</v>
      </c>
      <c r="V302">
        <f t="shared" si="150"/>
        <v>4.8125467480383248</v>
      </c>
      <c r="W302">
        <f t="shared" si="151"/>
        <v>70.217388500699968</v>
      </c>
      <c r="X302">
        <f t="shared" si="152"/>
        <v>3.4221245294383675</v>
      </c>
      <c r="Y302">
        <f t="shared" si="153"/>
        <v>4.8736140755281063</v>
      </c>
      <c r="Z302">
        <f t="shared" si="154"/>
        <v>1.3904222185999573</v>
      </c>
      <c r="AA302">
        <f t="shared" si="155"/>
        <v>-89.804423757411215</v>
      </c>
      <c r="AB302">
        <f t="shared" si="156"/>
        <v>33.252411061429569</v>
      </c>
      <c r="AC302">
        <f t="shared" si="157"/>
        <v>2.735451328105122</v>
      </c>
      <c r="AD302">
        <f t="shared" si="158"/>
        <v>172.30235429820598</v>
      </c>
      <c r="AE302">
        <f t="shared" si="159"/>
        <v>30.49158384268517</v>
      </c>
      <c r="AF302">
        <f t="shared" si="160"/>
        <v>2.036491444726019</v>
      </c>
      <c r="AG302">
        <f t="shared" si="161"/>
        <v>19.947163309576492</v>
      </c>
      <c r="AH302">
        <v>1963.3916727323749</v>
      </c>
      <c r="AI302">
        <v>1937.798181818182</v>
      </c>
      <c r="AJ302">
        <v>1.7113370586387699</v>
      </c>
      <c r="AK302">
        <v>62.734653934625719</v>
      </c>
      <c r="AL302">
        <f t="shared" si="162"/>
        <v>2.0363814910977598</v>
      </c>
      <c r="AM302">
        <v>32.014421868056701</v>
      </c>
      <c r="AN302">
        <v>33.830681818181802</v>
      </c>
      <c r="AO302">
        <v>-1.426774985749019E-5</v>
      </c>
      <c r="AP302">
        <v>100.3352754229541</v>
      </c>
      <c r="AQ302">
        <v>18</v>
      </c>
      <c r="AR302">
        <v>3</v>
      </c>
      <c r="AS302">
        <f t="shared" si="163"/>
        <v>1</v>
      </c>
      <c r="AT302">
        <f t="shared" si="164"/>
        <v>0</v>
      </c>
      <c r="AU302">
        <f t="shared" si="165"/>
        <v>47323.39390996765</v>
      </c>
      <c r="AV302">
        <f t="shared" si="166"/>
        <v>1200</v>
      </c>
      <c r="AW302">
        <f t="shared" si="167"/>
        <v>1025.9268993088513</v>
      </c>
      <c r="AX302">
        <f t="shared" si="168"/>
        <v>0.85493908275737596</v>
      </c>
      <c r="AY302">
        <f t="shared" si="169"/>
        <v>0.18843242972173541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1678135092.5999999</v>
      </c>
      <c r="BF302">
        <v>1869.765714285714</v>
      </c>
      <c r="BG302">
        <v>1901.4271428571431</v>
      </c>
      <c r="BH302">
        <v>33.830128571428567</v>
      </c>
      <c r="BI302">
        <v>32.013857142857141</v>
      </c>
      <c r="BJ302">
        <v>1878.748571428571</v>
      </c>
      <c r="BK302">
        <v>33.579771428571433</v>
      </c>
      <c r="BL302">
        <v>649.9898571428572</v>
      </c>
      <c r="BM302">
        <v>101.05628571428571</v>
      </c>
      <c r="BN302">
        <v>9.9833814285714279E-2</v>
      </c>
      <c r="BO302">
        <v>32.361328571428572</v>
      </c>
      <c r="BP302">
        <v>32.13814285714286</v>
      </c>
      <c r="BQ302">
        <v>999.89999999999986</v>
      </c>
      <c r="BR302">
        <v>0</v>
      </c>
      <c r="BS302">
        <v>0</v>
      </c>
      <c r="BT302">
        <v>8987.59</v>
      </c>
      <c r="BU302">
        <v>0</v>
      </c>
      <c r="BV302">
        <v>99.211714285714294</v>
      </c>
      <c r="BW302">
        <v>-31.661442857142859</v>
      </c>
      <c r="BX302">
        <v>1935.234285714286</v>
      </c>
      <c r="BY302">
        <v>1964.31</v>
      </c>
      <c r="BZ302">
        <v>1.8162642857142861</v>
      </c>
      <c r="CA302">
        <v>1901.4271428571431</v>
      </c>
      <c r="CB302">
        <v>32.013857142857141</v>
      </c>
      <c r="CC302">
        <v>3.4187457142857141</v>
      </c>
      <c r="CD302">
        <v>3.2351999999999999</v>
      </c>
      <c r="CE302">
        <v>26.221542857142861</v>
      </c>
      <c r="CF302">
        <v>25.290671428571429</v>
      </c>
      <c r="CG302">
        <v>1200</v>
      </c>
      <c r="CH302">
        <v>0.49994899999999998</v>
      </c>
      <c r="CI302">
        <v>0.50005100000000002</v>
      </c>
      <c r="CJ302">
        <v>0</v>
      </c>
      <c r="CK302">
        <v>1113.475714285714</v>
      </c>
      <c r="CL302">
        <v>4.9990899999999998</v>
      </c>
      <c r="CM302">
        <v>12096.3</v>
      </c>
      <c r="CN302">
        <v>9557.6785714285706</v>
      </c>
      <c r="CO302">
        <v>42.401571428571422</v>
      </c>
      <c r="CP302">
        <v>43.686999999999998</v>
      </c>
      <c r="CQ302">
        <v>43.125</v>
      </c>
      <c r="CR302">
        <v>42.936999999999998</v>
      </c>
      <c r="CS302">
        <v>43.651571428571437</v>
      </c>
      <c r="CT302">
        <v>597.43714285714282</v>
      </c>
      <c r="CU302">
        <v>597.56285714285707</v>
      </c>
      <c r="CV302">
        <v>0</v>
      </c>
      <c r="CW302">
        <v>1678135136.8</v>
      </c>
      <c r="CX302">
        <v>0</v>
      </c>
      <c r="CY302">
        <v>1678124978.5</v>
      </c>
      <c r="CZ302" t="s">
        <v>356</v>
      </c>
      <c r="DA302">
        <v>1678124978.5</v>
      </c>
      <c r="DB302">
        <v>1678124958</v>
      </c>
      <c r="DC302">
        <v>13</v>
      </c>
      <c r="DD302">
        <v>-0.20300000000000001</v>
      </c>
      <c r="DE302">
        <v>-1.0999999999999999E-2</v>
      </c>
      <c r="DF302">
        <v>-7.2679999999999998</v>
      </c>
      <c r="DG302">
        <v>0.23699999999999999</v>
      </c>
      <c r="DH302">
        <v>791</v>
      </c>
      <c r="DI302">
        <v>32</v>
      </c>
      <c r="DJ302">
        <v>0.03</v>
      </c>
      <c r="DK302">
        <v>7.0000000000000007E-2</v>
      </c>
      <c r="DL302">
        <v>-31.727556097560971</v>
      </c>
      <c r="DM302">
        <v>-0.18455749128916779</v>
      </c>
      <c r="DN302">
        <v>8.849495520630607E-2</v>
      </c>
      <c r="DO302">
        <v>0</v>
      </c>
      <c r="DP302">
        <v>1.823676097560976</v>
      </c>
      <c r="DQ302">
        <v>-7.6369756097563649E-2</v>
      </c>
      <c r="DR302">
        <v>7.9540288542896236E-3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371</v>
      </c>
      <c r="EA302">
        <v>3.2963300000000002</v>
      </c>
      <c r="EB302">
        <v>2.6250300000000002</v>
      </c>
      <c r="EC302">
        <v>0.27323999999999998</v>
      </c>
      <c r="ED302">
        <v>0.27340300000000001</v>
      </c>
      <c r="EE302">
        <v>0.13842499999999999</v>
      </c>
      <c r="EF302">
        <v>0.132156</v>
      </c>
      <c r="EG302">
        <v>21891.8</v>
      </c>
      <c r="EH302">
        <v>22196.2</v>
      </c>
      <c r="EI302">
        <v>28042.400000000001</v>
      </c>
      <c r="EJ302">
        <v>29421.5</v>
      </c>
      <c r="EK302">
        <v>33273.4</v>
      </c>
      <c r="EL302">
        <v>35455.699999999997</v>
      </c>
      <c r="EM302">
        <v>39602.199999999997</v>
      </c>
      <c r="EN302">
        <v>42050</v>
      </c>
      <c r="EO302">
        <v>2.1898</v>
      </c>
      <c r="EP302">
        <v>2.1835300000000002</v>
      </c>
      <c r="EQ302">
        <v>0.116602</v>
      </c>
      <c r="ER302">
        <v>0</v>
      </c>
      <c r="ES302">
        <v>30.247499999999999</v>
      </c>
      <c r="ET302">
        <v>999.9</v>
      </c>
      <c r="EU302">
        <v>70.900000000000006</v>
      </c>
      <c r="EV302">
        <v>34.799999999999997</v>
      </c>
      <c r="EW302">
        <v>39.192900000000002</v>
      </c>
      <c r="EX302">
        <v>56.918300000000002</v>
      </c>
      <c r="EY302">
        <v>-3.6538499999999998</v>
      </c>
      <c r="EZ302">
        <v>2</v>
      </c>
      <c r="FA302">
        <v>0.47061500000000001</v>
      </c>
      <c r="FB302">
        <v>-8.9896500000000001E-3</v>
      </c>
      <c r="FC302">
        <v>20.273599999999998</v>
      </c>
      <c r="FD302">
        <v>5.2193899999999998</v>
      </c>
      <c r="FE302">
        <v>12.0092</v>
      </c>
      <c r="FF302">
        <v>4.9870000000000001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1.8623400000000001</v>
      </c>
      <c r="FN302">
        <v>1.86432</v>
      </c>
      <c r="FO302">
        <v>1.86042</v>
      </c>
      <c r="FP302">
        <v>1.86113</v>
      </c>
      <c r="FQ302">
        <v>1.8602700000000001</v>
      </c>
      <c r="FR302">
        <v>1.8620300000000001</v>
      </c>
      <c r="FS302">
        <v>1.8585499999999999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-8.99</v>
      </c>
      <c r="GH302">
        <v>0.25040000000000001</v>
      </c>
      <c r="GI302">
        <v>-4.6300871571038451</v>
      </c>
      <c r="GJ302">
        <v>-4.6782648166075668E-3</v>
      </c>
      <c r="GK302">
        <v>2.0645039605938809E-6</v>
      </c>
      <c r="GL302">
        <v>-4.2957140779123221E-10</v>
      </c>
      <c r="GM302">
        <v>-8.3289933805379121E-2</v>
      </c>
      <c r="GN302">
        <v>6.7050777095108757E-4</v>
      </c>
      <c r="GO302">
        <v>6.3862846072479287E-4</v>
      </c>
      <c r="GP302">
        <v>-1.0801389653900339E-5</v>
      </c>
      <c r="GQ302">
        <v>6</v>
      </c>
      <c r="GR302">
        <v>2074</v>
      </c>
      <c r="GS302">
        <v>4</v>
      </c>
      <c r="GT302">
        <v>34</v>
      </c>
      <c r="GU302">
        <v>168.6</v>
      </c>
      <c r="GV302">
        <v>168.9</v>
      </c>
      <c r="GW302">
        <v>4.6105999999999998</v>
      </c>
      <c r="GX302">
        <v>2.4853499999999999</v>
      </c>
      <c r="GY302">
        <v>2.04834</v>
      </c>
      <c r="GZ302">
        <v>2.6171899999999999</v>
      </c>
      <c r="HA302">
        <v>2.1972700000000001</v>
      </c>
      <c r="HB302">
        <v>2.2875999999999999</v>
      </c>
      <c r="HC302">
        <v>40.171300000000002</v>
      </c>
      <c r="HD302">
        <v>15.8832</v>
      </c>
      <c r="HE302">
        <v>18</v>
      </c>
      <c r="HF302">
        <v>679.05200000000002</v>
      </c>
      <c r="HG302">
        <v>750.173</v>
      </c>
      <c r="HH302">
        <v>30.999600000000001</v>
      </c>
      <c r="HI302">
        <v>33.357100000000003</v>
      </c>
      <c r="HJ302">
        <v>29.9998</v>
      </c>
      <c r="HK302">
        <v>33.336799999999997</v>
      </c>
      <c r="HL302">
        <v>33.353299999999997</v>
      </c>
      <c r="HM302">
        <v>92.225800000000007</v>
      </c>
      <c r="HN302">
        <v>22.9802</v>
      </c>
      <c r="HO302">
        <v>95.908500000000004</v>
      </c>
      <c r="HP302">
        <v>31</v>
      </c>
      <c r="HQ302">
        <v>1916.6</v>
      </c>
      <c r="HR302">
        <v>31.9712</v>
      </c>
      <c r="HS302">
        <v>98.8416</v>
      </c>
      <c r="HT302">
        <v>97.513599999999997</v>
      </c>
    </row>
    <row r="303" spans="1:228" x14ac:dyDescent="0.2">
      <c r="A303">
        <v>288</v>
      </c>
      <c r="B303">
        <v>1678135098.5999999</v>
      </c>
      <c r="C303">
        <v>1146</v>
      </c>
      <c r="D303" t="s">
        <v>935</v>
      </c>
      <c r="E303" t="s">
        <v>936</v>
      </c>
      <c r="F303">
        <v>4</v>
      </c>
      <c r="G303">
        <v>1678135096.2874999</v>
      </c>
      <c r="H303">
        <f t="shared" si="136"/>
        <v>2.0336063713162797E-3</v>
      </c>
      <c r="I303">
        <f t="shared" si="137"/>
        <v>2.0336063713162797</v>
      </c>
      <c r="J303">
        <f t="shared" si="138"/>
        <v>20.082603982026736</v>
      </c>
      <c r="K303">
        <f t="shared" si="139"/>
        <v>1875.8712499999999</v>
      </c>
      <c r="L303">
        <f t="shared" si="140"/>
        <v>1610.4285103307259</v>
      </c>
      <c r="M303">
        <f t="shared" si="141"/>
        <v>162.90426772550967</v>
      </c>
      <c r="N303">
        <f t="shared" si="142"/>
        <v>189.75535416088076</v>
      </c>
      <c r="O303">
        <f t="shared" si="143"/>
        <v>0.14599382657971685</v>
      </c>
      <c r="P303">
        <f t="shared" si="144"/>
        <v>2.7609878353611053</v>
      </c>
      <c r="Q303">
        <f t="shared" si="145"/>
        <v>0.14183675101754226</v>
      </c>
      <c r="R303">
        <f t="shared" si="146"/>
        <v>8.9011606472750651E-2</v>
      </c>
      <c r="S303">
        <f t="shared" si="147"/>
        <v>226.11914923733096</v>
      </c>
      <c r="T303">
        <f t="shared" si="148"/>
        <v>33.205654751284875</v>
      </c>
      <c r="U303">
        <f t="shared" si="149"/>
        <v>32.140549999999998</v>
      </c>
      <c r="V303">
        <f t="shared" si="150"/>
        <v>4.8132018123103846</v>
      </c>
      <c r="W303">
        <f t="shared" si="151"/>
        <v>70.222609434560397</v>
      </c>
      <c r="X303">
        <f t="shared" si="152"/>
        <v>3.4219001546904004</v>
      </c>
      <c r="Y303">
        <f t="shared" si="153"/>
        <v>4.8729322112121567</v>
      </c>
      <c r="Z303">
        <f t="shared" si="154"/>
        <v>1.3913016576199841</v>
      </c>
      <c r="AA303">
        <f t="shared" si="155"/>
        <v>-89.68204097504794</v>
      </c>
      <c r="AB303">
        <f t="shared" si="156"/>
        <v>32.494037120091257</v>
      </c>
      <c r="AC303">
        <f t="shared" si="157"/>
        <v>2.6755691500281689</v>
      </c>
      <c r="AD303">
        <f t="shared" si="158"/>
        <v>171.60671453240246</v>
      </c>
      <c r="AE303">
        <f t="shared" si="159"/>
        <v>30.517620265533544</v>
      </c>
      <c r="AF303">
        <f t="shared" si="160"/>
        <v>2.0375228338829299</v>
      </c>
      <c r="AG303">
        <f t="shared" si="161"/>
        <v>20.082603982026736</v>
      </c>
      <c r="AH303">
        <v>1970.2771540059539</v>
      </c>
      <c r="AI303">
        <v>1944.620000000001</v>
      </c>
      <c r="AJ303">
        <v>1.694549724677743</v>
      </c>
      <c r="AK303">
        <v>62.734653934625719</v>
      </c>
      <c r="AL303">
        <f t="shared" si="162"/>
        <v>2.0336063713162797</v>
      </c>
      <c r="AM303">
        <v>32.011205870424639</v>
      </c>
      <c r="AN303">
        <v>33.825038181818179</v>
      </c>
      <c r="AO303">
        <v>-3.1682818434127347E-5</v>
      </c>
      <c r="AP303">
        <v>100.3352754229541</v>
      </c>
      <c r="AQ303">
        <v>18</v>
      </c>
      <c r="AR303">
        <v>3</v>
      </c>
      <c r="AS303">
        <f t="shared" si="163"/>
        <v>1</v>
      </c>
      <c r="AT303">
        <f t="shared" si="164"/>
        <v>0</v>
      </c>
      <c r="AU303">
        <f t="shared" si="165"/>
        <v>47252.530142798831</v>
      </c>
      <c r="AV303">
        <f t="shared" si="166"/>
        <v>1200.0025000000001</v>
      </c>
      <c r="AW303">
        <f t="shared" si="167"/>
        <v>1025.9289135944721</v>
      </c>
      <c r="AX303">
        <f t="shared" si="168"/>
        <v>0.85493898020585124</v>
      </c>
      <c r="AY303">
        <f t="shared" si="169"/>
        <v>0.18843223179729288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1678135096.2874999</v>
      </c>
      <c r="BF303">
        <v>1875.8712499999999</v>
      </c>
      <c r="BG303">
        <v>1907.5687499999999</v>
      </c>
      <c r="BH303">
        <v>33.828000000000003</v>
      </c>
      <c r="BI303">
        <v>32.010874999999999</v>
      </c>
      <c r="BJ303">
        <v>1884.8612499999999</v>
      </c>
      <c r="BK303">
        <v>33.577649999999991</v>
      </c>
      <c r="BL303">
        <v>650.0150000000001</v>
      </c>
      <c r="BM303">
        <v>101.05575</v>
      </c>
      <c r="BN303">
        <v>0.1001018</v>
      </c>
      <c r="BO303">
        <v>32.358849999999997</v>
      </c>
      <c r="BP303">
        <v>32.140549999999998</v>
      </c>
      <c r="BQ303">
        <v>999.9</v>
      </c>
      <c r="BR303">
        <v>0</v>
      </c>
      <c r="BS303">
        <v>0</v>
      </c>
      <c r="BT303">
        <v>8973.90625</v>
      </c>
      <c r="BU303">
        <v>0</v>
      </c>
      <c r="BV303">
        <v>101.1412625</v>
      </c>
      <c r="BW303">
        <v>-31.6970125</v>
      </c>
      <c r="BX303">
        <v>1941.55</v>
      </c>
      <c r="BY303">
        <v>1970.65</v>
      </c>
      <c r="BZ303">
        <v>1.81713875</v>
      </c>
      <c r="CA303">
        <v>1907.5687499999999</v>
      </c>
      <c r="CB303">
        <v>32.010874999999999</v>
      </c>
      <c r="CC303">
        <v>3.4185187500000001</v>
      </c>
      <c r="CD303">
        <v>3.2348875000000001</v>
      </c>
      <c r="CE303">
        <v>26.220412499999998</v>
      </c>
      <c r="CF303">
        <v>25.28905</v>
      </c>
      <c r="CG303">
        <v>1200.0025000000001</v>
      </c>
      <c r="CH303">
        <v>0.49995250000000002</v>
      </c>
      <c r="CI303">
        <v>0.50004749999999998</v>
      </c>
      <c r="CJ303">
        <v>0</v>
      </c>
      <c r="CK303">
        <v>1113.42</v>
      </c>
      <c r="CL303">
        <v>4.9990899999999998</v>
      </c>
      <c r="CM303">
        <v>12096.6875</v>
      </c>
      <c r="CN303">
        <v>9557.7174999999988</v>
      </c>
      <c r="CO303">
        <v>42.375</v>
      </c>
      <c r="CP303">
        <v>43.686999999999998</v>
      </c>
      <c r="CQ303">
        <v>43.125</v>
      </c>
      <c r="CR303">
        <v>42.936999999999998</v>
      </c>
      <c r="CS303">
        <v>43.66375</v>
      </c>
      <c r="CT303">
        <v>597.44250000000011</v>
      </c>
      <c r="CU303">
        <v>597.55999999999995</v>
      </c>
      <c r="CV303">
        <v>0</v>
      </c>
      <c r="CW303">
        <v>1678135141</v>
      </c>
      <c r="CX303">
        <v>0</v>
      </c>
      <c r="CY303">
        <v>1678124978.5</v>
      </c>
      <c r="CZ303" t="s">
        <v>356</v>
      </c>
      <c r="DA303">
        <v>1678124978.5</v>
      </c>
      <c r="DB303">
        <v>1678124958</v>
      </c>
      <c r="DC303">
        <v>13</v>
      </c>
      <c r="DD303">
        <v>-0.20300000000000001</v>
      </c>
      <c r="DE303">
        <v>-1.0999999999999999E-2</v>
      </c>
      <c r="DF303">
        <v>-7.2679999999999998</v>
      </c>
      <c r="DG303">
        <v>0.23699999999999999</v>
      </c>
      <c r="DH303">
        <v>791</v>
      </c>
      <c r="DI303">
        <v>32</v>
      </c>
      <c r="DJ303">
        <v>0.03</v>
      </c>
      <c r="DK303">
        <v>7.0000000000000007E-2</v>
      </c>
      <c r="DL303">
        <v>-31.736846341463419</v>
      </c>
      <c r="DM303">
        <v>0.26846132404176898</v>
      </c>
      <c r="DN303">
        <v>7.149355794810143E-2</v>
      </c>
      <c r="DO303">
        <v>0</v>
      </c>
      <c r="DP303">
        <v>1.8200148780487799</v>
      </c>
      <c r="DQ303">
        <v>-4.2415609756095443E-2</v>
      </c>
      <c r="DR303">
        <v>5.1914400098018766E-3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371</v>
      </c>
      <c r="EA303">
        <v>3.2965900000000001</v>
      </c>
      <c r="EB303">
        <v>2.6252</v>
      </c>
      <c r="EC303">
        <v>0.27379300000000001</v>
      </c>
      <c r="ED303">
        <v>0.273955</v>
      </c>
      <c r="EE303">
        <v>0.13841100000000001</v>
      </c>
      <c r="EF303">
        <v>0.13215099999999999</v>
      </c>
      <c r="EG303">
        <v>21875.200000000001</v>
      </c>
      <c r="EH303">
        <v>22179.4</v>
      </c>
      <c r="EI303">
        <v>28042.7</v>
      </c>
      <c r="EJ303">
        <v>29421.5</v>
      </c>
      <c r="EK303">
        <v>33274.5</v>
      </c>
      <c r="EL303">
        <v>35456.300000000003</v>
      </c>
      <c r="EM303">
        <v>39602.699999999997</v>
      </c>
      <c r="EN303">
        <v>42050.3</v>
      </c>
      <c r="EO303">
        <v>2.1900499999999998</v>
      </c>
      <c r="EP303">
        <v>2.1836199999999999</v>
      </c>
      <c r="EQ303">
        <v>0.11622499999999999</v>
      </c>
      <c r="ER303">
        <v>0</v>
      </c>
      <c r="ES303">
        <v>30.244800000000001</v>
      </c>
      <c r="ET303">
        <v>999.9</v>
      </c>
      <c r="EU303">
        <v>70.900000000000006</v>
      </c>
      <c r="EV303">
        <v>34.799999999999997</v>
      </c>
      <c r="EW303">
        <v>39.191000000000003</v>
      </c>
      <c r="EX303">
        <v>56.918300000000002</v>
      </c>
      <c r="EY303">
        <v>-3.6979099999999998</v>
      </c>
      <c r="EZ303">
        <v>2</v>
      </c>
      <c r="FA303">
        <v>0.46998000000000001</v>
      </c>
      <c r="FB303">
        <v>-1.0648100000000001E-2</v>
      </c>
      <c r="FC303">
        <v>20.273499999999999</v>
      </c>
      <c r="FD303">
        <v>5.2193899999999998</v>
      </c>
      <c r="FE303">
        <v>12.008800000000001</v>
      </c>
      <c r="FF303">
        <v>4.9870000000000001</v>
      </c>
      <c r="FG303">
        <v>3.2846500000000001</v>
      </c>
      <c r="FH303">
        <v>9999</v>
      </c>
      <c r="FI303">
        <v>9999</v>
      </c>
      <c r="FJ303">
        <v>9999</v>
      </c>
      <c r="FK303">
        <v>999.9</v>
      </c>
      <c r="FL303">
        <v>1.86585</v>
      </c>
      <c r="FM303">
        <v>1.8623400000000001</v>
      </c>
      <c r="FN303">
        <v>1.86432</v>
      </c>
      <c r="FO303">
        <v>1.86043</v>
      </c>
      <c r="FP303">
        <v>1.86111</v>
      </c>
      <c r="FQ303">
        <v>1.86026</v>
      </c>
      <c r="FR303">
        <v>1.8620300000000001</v>
      </c>
      <c r="FS303">
        <v>1.8585499999999999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-9</v>
      </c>
      <c r="GH303">
        <v>0.25030000000000002</v>
      </c>
      <c r="GI303">
        <v>-4.6300871571038451</v>
      </c>
      <c r="GJ303">
        <v>-4.6782648166075668E-3</v>
      </c>
      <c r="GK303">
        <v>2.0645039605938809E-6</v>
      </c>
      <c r="GL303">
        <v>-4.2957140779123221E-10</v>
      </c>
      <c r="GM303">
        <v>-8.3289933805379121E-2</v>
      </c>
      <c r="GN303">
        <v>6.7050777095108757E-4</v>
      </c>
      <c r="GO303">
        <v>6.3862846072479287E-4</v>
      </c>
      <c r="GP303">
        <v>-1.0801389653900339E-5</v>
      </c>
      <c r="GQ303">
        <v>6</v>
      </c>
      <c r="GR303">
        <v>2074</v>
      </c>
      <c r="GS303">
        <v>4</v>
      </c>
      <c r="GT303">
        <v>34</v>
      </c>
      <c r="GU303">
        <v>168.7</v>
      </c>
      <c r="GV303">
        <v>169</v>
      </c>
      <c r="GW303">
        <v>4.6227999999999998</v>
      </c>
      <c r="GX303">
        <v>2.4902299999999999</v>
      </c>
      <c r="GY303">
        <v>2.04834</v>
      </c>
      <c r="GZ303">
        <v>2.6159699999999999</v>
      </c>
      <c r="HA303">
        <v>2.1972700000000001</v>
      </c>
      <c r="HB303">
        <v>2.2705099999999998</v>
      </c>
      <c r="HC303">
        <v>40.171300000000002</v>
      </c>
      <c r="HD303">
        <v>15.8832</v>
      </c>
      <c r="HE303">
        <v>18</v>
      </c>
      <c r="HF303">
        <v>679.22900000000004</v>
      </c>
      <c r="HG303">
        <v>750.23699999999997</v>
      </c>
      <c r="HH303">
        <v>30.999600000000001</v>
      </c>
      <c r="HI303">
        <v>33.354199999999999</v>
      </c>
      <c r="HJ303">
        <v>29.999700000000001</v>
      </c>
      <c r="HK303">
        <v>33.334400000000002</v>
      </c>
      <c r="HL303">
        <v>33.350700000000003</v>
      </c>
      <c r="HM303">
        <v>92.470399999999998</v>
      </c>
      <c r="HN303">
        <v>22.9802</v>
      </c>
      <c r="HO303">
        <v>95.908500000000004</v>
      </c>
      <c r="HP303">
        <v>31</v>
      </c>
      <c r="HQ303">
        <v>1923.28</v>
      </c>
      <c r="HR303">
        <v>31.9712</v>
      </c>
      <c r="HS303">
        <v>98.842699999999994</v>
      </c>
      <c r="HT303">
        <v>97.514200000000002</v>
      </c>
    </row>
    <row r="304" spans="1:228" x14ac:dyDescent="0.2">
      <c r="A304">
        <v>289</v>
      </c>
      <c r="B304">
        <v>1678135102.5999999</v>
      </c>
      <c r="C304">
        <v>1150</v>
      </c>
      <c r="D304" t="s">
        <v>937</v>
      </c>
      <c r="E304" t="s">
        <v>938</v>
      </c>
      <c r="F304">
        <v>4</v>
      </c>
      <c r="G304">
        <v>1678135100.5999999</v>
      </c>
      <c r="H304">
        <f t="shared" si="136"/>
        <v>2.0324190341517059E-3</v>
      </c>
      <c r="I304">
        <f t="shared" si="137"/>
        <v>2.0324190341517059</v>
      </c>
      <c r="J304">
        <f t="shared" si="138"/>
        <v>19.492147159888113</v>
      </c>
      <c r="K304">
        <f t="shared" si="139"/>
        <v>1883.1071428571429</v>
      </c>
      <c r="L304">
        <f t="shared" si="140"/>
        <v>1624.3694083489763</v>
      </c>
      <c r="M304">
        <f t="shared" si="141"/>
        <v>164.31897983195361</v>
      </c>
      <c r="N304">
        <f t="shared" si="142"/>
        <v>190.49253392617035</v>
      </c>
      <c r="O304">
        <f t="shared" si="143"/>
        <v>0.14616089309014135</v>
      </c>
      <c r="P304">
        <f t="shared" si="144"/>
        <v>2.7615105398904363</v>
      </c>
      <c r="Q304">
        <f t="shared" si="145"/>
        <v>0.14199520848169558</v>
      </c>
      <c r="R304">
        <f t="shared" si="146"/>
        <v>8.9111386307730259E-2</v>
      </c>
      <c r="S304">
        <f t="shared" si="147"/>
        <v>226.12013838027474</v>
      </c>
      <c r="T304">
        <f t="shared" si="148"/>
        <v>33.203532055333483</v>
      </c>
      <c r="U304">
        <f t="shared" si="149"/>
        <v>32.130842857142859</v>
      </c>
      <c r="V304">
        <f t="shared" si="150"/>
        <v>4.8105606478226717</v>
      </c>
      <c r="W304">
        <f t="shared" si="151"/>
        <v>70.224814886035929</v>
      </c>
      <c r="X304">
        <f t="shared" si="152"/>
        <v>3.4215619577686605</v>
      </c>
      <c r="Y304">
        <f t="shared" si="153"/>
        <v>4.8722975821599936</v>
      </c>
      <c r="Z304">
        <f t="shared" si="154"/>
        <v>1.3889986900540112</v>
      </c>
      <c r="AA304">
        <f t="shared" si="155"/>
        <v>-89.629679406090233</v>
      </c>
      <c r="AB304">
        <f t="shared" si="156"/>
        <v>33.601890140338071</v>
      </c>
      <c r="AC304">
        <f t="shared" si="157"/>
        <v>2.7661031212509948</v>
      </c>
      <c r="AD304">
        <f t="shared" si="158"/>
        <v>172.8584522357736</v>
      </c>
      <c r="AE304">
        <f t="shared" si="159"/>
        <v>30.51998353301887</v>
      </c>
      <c r="AF304">
        <f t="shared" si="160"/>
        <v>2.0333046271449051</v>
      </c>
      <c r="AG304">
        <f t="shared" si="161"/>
        <v>19.492147159888113</v>
      </c>
      <c r="AH304">
        <v>1977.1514913570379</v>
      </c>
      <c r="AI304">
        <v>1951.7175757575751</v>
      </c>
      <c r="AJ304">
        <v>1.7830361191610751</v>
      </c>
      <c r="AK304">
        <v>62.734653934625719</v>
      </c>
      <c r="AL304">
        <f t="shared" si="162"/>
        <v>2.0324190341517059</v>
      </c>
      <c r="AM304">
        <v>32.010028725842297</v>
      </c>
      <c r="AN304">
        <v>33.822663636363622</v>
      </c>
      <c r="AO304">
        <v>-1.0676026944562041E-5</v>
      </c>
      <c r="AP304">
        <v>100.3352754229541</v>
      </c>
      <c r="AQ304">
        <v>18</v>
      </c>
      <c r="AR304">
        <v>3</v>
      </c>
      <c r="AS304">
        <f t="shared" si="163"/>
        <v>1</v>
      </c>
      <c r="AT304">
        <f t="shared" si="164"/>
        <v>0</v>
      </c>
      <c r="AU304">
        <f t="shared" si="165"/>
        <v>47267.295927677747</v>
      </c>
      <c r="AV304">
        <f t="shared" si="166"/>
        <v>1200.007142857143</v>
      </c>
      <c r="AW304">
        <f t="shared" si="167"/>
        <v>1025.9329421659454</v>
      </c>
      <c r="AX304">
        <f t="shared" si="168"/>
        <v>0.85493902954882617</v>
      </c>
      <c r="AY304">
        <f t="shared" si="169"/>
        <v>0.18843232702923471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1678135100.5999999</v>
      </c>
      <c r="BF304">
        <v>1883.1071428571429</v>
      </c>
      <c r="BG304">
        <v>1914.812857142857</v>
      </c>
      <c r="BH304">
        <v>33.823728571428568</v>
      </c>
      <c r="BI304">
        <v>32.010371428571432</v>
      </c>
      <c r="BJ304">
        <v>1892.1071428571429</v>
      </c>
      <c r="BK304">
        <v>33.573428571428572</v>
      </c>
      <c r="BL304">
        <v>650.0200000000001</v>
      </c>
      <c r="BM304">
        <v>101.0585714285714</v>
      </c>
      <c r="BN304">
        <v>0.1000560285714286</v>
      </c>
      <c r="BO304">
        <v>32.356542857142863</v>
      </c>
      <c r="BP304">
        <v>32.130842857142859</v>
      </c>
      <c r="BQ304">
        <v>999.89999999999986</v>
      </c>
      <c r="BR304">
        <v>0</v>
      </c>
      <c r="BS304">
        <v>0</v>
      </c>
      <c r="BT304">
        <v>8976.4285714285706</v>
      </c>
      <c r="BU304">
        <v>0</v>
      </c>
      <c r="BV304">
        <v>103.3934285714286</v>
      </c>
      <c r="BW304">
        <v>-31.70608571428572</v>
      </c>
      <c r="BX304">
        <v>1949.03</v>
      </c>
      <c r="BY304">
        <v>1978.1328571428569</v>
      </c>
      <c r="BZ304">
        <v>1.8133699999999999</v>
      </c>
      <c r="CA304">
        <v>1914.812857142857</v>
      </c>
      <c r="CB304">
        <v>32.010371428571432</v>
      </c>
      <c r="CC304">
        <v>3.4181742857142861</v>
      </c>
      <c r="CD304">
        <v>3.2349171428571428</v>
      </c>
      <c r="CE304">
        <v>26.218699999999991</v>
      </c>
      <c r="CF304">
        <v>25.28922857142857</v>
      </c>
      <c r="CG304">
        <v>1200.007142857143</v>
      </c>
      <c r="CH304">
        <v>0.49995099999999998</v>
      </c>
      <c r="CI304">
        <v>0.50004899999999997</v>
      </c>
      <c r="CJ304">
        <v>0</v>
      </c>
      <c r="CK304">
        <v>1113.244285714286</v>
      </c>
      <c r="CL304">
        <v>4.9990899999999998</v>
      </c>
      <c r="CM304">
        <v>12096.457142857151</v>
      </c>
      <c r="CN304">
        <v>9557.7357142857127</v>
      </c>
      <c r="CO304">
        <v>42.375</v>
      </c>
      <c r="CP304">
        <v>43.686999999999998</v>
      </c>
      <c r="CQ304">
        <v>43.125</v>
      </c>
      <c r="CR304">
        <v>42.936999999999998</v>
      </c>
      <c r="CS304">
        <v>43.633857142857153</v>
      </c>
      <c r="CT304">
        <v>597.44285714285718</v>
      </c>
      <c r="CU304">
        <v>597.5642857142858</v>
      </c>
      <c r="CV304">
        <v>0</v>
      </c>
      <c r="CW304">
        <v>1678135145.2</v>
      </c>
      <c r="CX304">
        <v>0</v>
      </c>
      <c r="CY304">
        <v>1678124978.5</v>
      </c>
      <c r="CZ304" t="s">
        <v>356</v>
      </c>
      <c r="DA304">
        <v>1678124978.5</v>
      </c>
      <c r="DB304">
        <v>1678124958</v>
      </c>
      <c r="DC304">
        <v>13</v>
      </c>
      <c r="DD304">
        <v>-0.20300000000000001</v>
      </c>
      <c r="DE304">
        <v>-1.0999999999999999E-2</v>
      </c>
      <c r="DF304">
        <v>-7.2679999999999998</v>
      </c>
      <c r="DG304">
        <v>0.23699999999999999</v>
      </c>
      <c r="DH304">
        <v>791</v>
      </c>
      <c r="DI304">
        <v>32</v>
      </c>
      <c r="DJ304">
        <v>0.03</v>
      </c>
      <c r="DK304">
        <v>7.0000000000000007E-2</v>
      </c>
      <c r="DL304">
        <v>-31.72005121951219</v>
      </c>
      <c r="DM304">
        <v>0.13938815331004201</v>
      </c>
      <c r="DN304">
        <v>6.5496401397891937E-2</v>
      </c>
      <c r="DO304">
        <v>0</v>
      </c>
      <c r="DP304">
        <v>1.8170175609756101</v>
      </c>
      <c r="DQ304">
        <v>-2.0313867595818651E-2</v>
      </c>
      <c r="DR304">
        <v>2.5970271751987878E-3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371</v>
      </c>
      <c r="EA304">
        <v>3.2965399999999998</v>
      </c>
      <c r="EB304">
        <v>2.62513</v>
      </c>
      <c r="EC304">
        <v>0.27435999999999999</v>
      </c>
      <c r="ED304">
        <v>0.27451100000000001</v>
      </c>
      <c r="EE304">
        <v>0.138409</v>
      </c>
      <c r="EF304">
        <v>0.132157</v>
      </c>
      <c r="EG304">
        <v>21858.2</v>
      </c>
      <c r="EH304">
        <v>22162.7</v>
      </c>
      <c r="EI304">
        <v>28042.799999999999</v>
      </c>
      <c r="EJ304">
        <v>29421.9</v>
      </c>
      <c r="EK304">
        <v>33274.400000000001</v>
      </c>
      <c r="EL304">
        <v>35456.6</v>
      </c>
      <c r="EM304">
        <v>39602.5</v>
      </c>
      <c r="EN304">
        <v>42051</v>
      </c>
      <c r="EO304">
        <v>2.19035</v>
      </c>
      <c r="EP304">
        <v>2.1837200000000001</v>
      </c>
      <c r="EQ304">
        <v>0.116415</v>
      </c>
      <c r="ER304">
        <v>0</v>
      </c>
      <c r="ES304">
        <v>30.240200000000002</v>
      </c>
      <c r="ET304">
        <v>999.9</v>
      </c>
      <c r="EU304">
        <v>70.900000000000006</v>
      </c>
      <c r="EV304">
        <v>34.799999999999997</v>
      </c>
      <c r="EW304">
        <v>39.190199999999997</v>
      </c>
      <c r="EX304">
        <v>56.588299999999997</v>
      </c>
      <c r="EY304">
        <v>-3.6778900000000001</v>
      </c>
      <c r="EZ304">
        <v>2</v>
      </c>
      <c r="FA304">
        <v>0.46981699999999998</v>
      </c>
      <c r="FB304">
        <v>-1.2649799999999999E-2</v>
      </c>
      <c r="FC304">
        <v>20.273499999999999</v>
      </c>
      <c r="FD304">
        <v>5.2187900000000003</v>
      </c>
      <c r="FE304">
        <v>12.0091</v>
      </c>
      <c r="FF304">
        <v>4.9863999999999997</v>
      </c>
      <c r="FG304">
        <v>3.2845800000000001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1.8623400000000001</v>
      </c>
      <c r="FN304">
        <v>1.86432</v>
      </c>
      <c r="FO304">
        <v>1.8604099999999999</v>
      </c>
      <c r="FP304">
        <v>1.86114</v>
      </c>
      <c r="FQ304">
        <v>1.86025</v>
      </c>
      <c r="FR304">
        <v>1.8620300000000001</v>
      </c>
      <c r="FS304">
        <v>1.85856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-9.01</v>
      </c>
      <c r="GH304">
        <v>0.25030000000000002</v>
      </c>
      <c r="GI304">
        <v>-4.6300871571038451</v>
      </c>
      <c r="GJ304">
        <v>-4.6782648166075668E-3</v>
      </c>
      <c r="GK304">
        <v>2.0645039605938809E-6</v>
      </c>
      <c r="GL304">
        <v>-4.2957140779123221E-10</v>
      </c>
      <c r="GM304">
        <v>-8.3289933805379121E-2</v>
      </c>
      <c r="GN304">
        <v>6.7050777095108757E-4</v>
      </c>
      <c r="GO304">
        <v>6.3862846072479287E-4</v>
      </c>
      <c r="GP304">
        <v>-1.0801389653900339E-5</v>
      </c>
      <c r="GQ304">
        <v>6</v>
      </c>
      <c r="GR304">
        <v>2074</v>
      </c>
      <c r="GS304">
        <v>4</v>
      </c>
      <c r="GT304">
        <v>34</v>
      </c>
      <c r="GU304">
        <v>168.7</v>
      </c>
      <c r="GV304">
        <v>169.1</v>
      </c>
      <c r="GW304">
        <v>4.6350100000000003</v>
      </c>
      <c r="GX304">
        <v>2.4890099999999999</v>
      </c>
      <c r="GY304">
        <v>2.04834</v>
      </c>
      <c r="GZ304">
        <v>2.6171899999999999</v>
      </c>
      <c r="HA304">
        <v>2.1972700000000001</v>
      </c>
      <c r="HB304">
        <v>2.3059099999999999</v>
      </c>
      <c r="HC304">
        <v>40.171300000000002</v>
      </c>
      <c r="HD304">
        <v>15.900700000000001</v>
      </c>
      <c r="HE304">
        <v>18</v>
      </c>
      <c r="HF304">
        <v>679.44200000000001</v>
      </c>
      <c r="HG304">
        <v>750.29899999999998</v>
      </c>
      <c r="HH304">
        <v>30.999500000000001</v>
      </c>
      <c r="HI304">
        <v>33.349400000000003</v>
      </c>
      <c r="HJ304">
        <v>29.999700000000001</v>
      </c>
      <c r="HK304">
        <v>33.331400000000002</v>
      </c>
      <c r="HL304">
        <v>33.347900000000003</v>
      </c>
      <c r="HM304">
        <v>92.713899999999995</v>
      </c>
      <c r="HN304">
        <v>22.9802</v>
      </c>
      <c r="HO304">
        <v>95.5351</v>
      </c>
      <c r="HP304">
        <v>31</v>
      </c>
      <c r="HQ304">
        <v>1929.97</v>
      </c>
      <c r="HR304">
        <v>31.9712</v>
      </c>
      <c r="HS304">
        <v>98.842699999999994</v>
      </c>
      <c r="HT304">
        <v>97.515600000000006</v>
      </c>
    </row>
    <row r="305" spans="1:228" x14ac:dyDescent="0.2">
      <c r="A305">
        <v>290</v>
      </c>
      <c r="B305">
        <v>1678135106.5999999</v>
      </c>
      <c r="C305">
        <v>1154</v>
      </c>
      <c r="D305" t="s">
        <v>939</v>
      </c>
      <c r="E305" t="s">
        <v>940</v>
      </c>
      <c r="F305">
        <v>4</v>
      </c>
      <c r="G305">
        <v>1678135104.2874999</v>
      </c>
      <c r="H305">
        <f t="shared" si="136"/>
        <v>2.0267179475958615E-3</v>
      </c>
      <c r="I305">
        <f t="shared" si="137"/>
        <v>2.0267179475958614</v>
      </c>
      <c r="J305">
        <f t="shared" si="138"/>
        <v>19.994510873565812</v>
      </c>
      <c r="K305">
        <f t="shared" si="139"/>
        <v>1889.4037499999999</v>
      </c>
      <c r="L305">
        <f t="shared" si="140"/>
        <v>1624.4889875744179</v>
      </c>
      <c r="M305">
        <f t="shared" si="141"/>
        <v>164.32938686273337</v>
      </c>
      <c r="N305">
        <f t="shared" si="142"/>
        <v>191.12752511621801</v>
      </c>
      <c r="O305">
        <f t="shared" si="143"/>
        <v>0.14582556389355214</v>
      </c>
      <c r="P305">
        <f t="shared" si="144"/>
        <v>2.767584766564728</v>
      </c>
      <c r="Q305">
        <f t="shared" si="145"/>
        <v>0.14168750301171074</v>
      </c>
      <c r="R305">
        <f t="shared" si="146"/>
        <v>8.8916696814007309E-2</v>
      </c>
      <c r="S305">
        <f t="shared" si="147"/>
        <v>226.11797173697386</v>
      </c>
      <c r="T305">
        <f t="shared" si="148"/>
        <v>33.201940978546119</v>
      </c>
      <c r="U305">
        <f t="shared" si="149"/>
        <v>32.126399999999997</v>
      </c>
      <c r="V305">
        <f t="shared" si="150"/>
        <v>4.8093522355379879</v>
      </c>
      <c r="W305">
        <f t="shared" si="151"/>
        <v>70.223944805198755</v>
      </c>
      <c r="X305">
        <f t="shared" si="152"/>
        <v>3.4212457081126018</v>
      </c>
      <c r="Y305">
        <f t="shared" si="153"/>
        <v>4.87190760587879</v>
      </c>
      <c r="Z305">
        <f t="shared" si="154"/>
        <v>1.3881065274253861</v>
      </c>
      <c r="AA305">
        <f t="shared" si="155"/>
        <v>-89.378261488977486</v>
      </c>
      <c r="AB305">
        <f t="shared" si="156"/>
        <v>34.127149196892113</v>
      </c>
      <c r="AC305">
        <f t="shared" si="157"/>
        <v>2.8030957807373991</v>
      </c>
      <c r="AD305">
        <f t="shared" si="158"/>
        <v>173.66995522562587</v>
      </c>
      <c r="AE305">
        <f t="shared" si="159"/>
        <v>30.373113601318163</v>
      </c>
      <c r="AF305">
        <f t="shared" si="160"/>
        <v>2.030190859365367</v>
      </c>
      <c r="AG305">
        <f t="shared" si="161"/>
        <v>19.994510873565812</v>
      </c>
      <c r="AH305">
        <v>1984.091601914467</v>
      </c>
      <c r="AI305">
        <v>1958.5753939393931</v>
      </c>
      <c r="AJ305">
        <v>1.679252530883226</v>
      </c>
      <c r="AK305">
        <v>62.734653934625719</v>
      </c>
      <c r="AL305">
        <f t="shared" si="162"/>
        <v>2.0267179475958614</v>
      </c>
      <c r="AM305">
        <v>32.011150274573588</v>
      </c>
      <c r="AN305">
        <v>33.818945454545442</v>
      </c>
      <c r="AO305">
        <v>-2.872010271048126E-5</v>
      </c>
      <c r="AP305">
        <v>100.3352754229541</v>
      </c>
      <c r="AQ305">
        <v>18</v>
      </c>
      <c r="AR305">
        <v>3</v>
      </c>
      <c r="AS305">
        <f t="shared" si="163"/>
        <v>1</v>
      </c>
      <c r="AT305">
        <f t="shared" si="164"/>
        <v>0</v>
      </c>
      <c r="AU305">
        <f t="shared" si="165"/>
        <v>47434.833506520656</v>
      </c>
      <c r="AV305">
        <f t="shared" si="166"/>
        <v>1199.99875</v>
      </c>
      <c r="AW305">
        <f t="shared" si="167"/>
        <v>1025.9254635942871</v>
      </c>
      <c r="AX305">
        <f t="shared" si="168"/>
        <v>0.85493877688979847</v>
      </c>
      <c r="AY305">
        <f t="shared" si="169"/>
        <v>0.18843183939731092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1678135104.2874999</v>
      </c>
      <c r="BF305">
        <v>1889.4037499999999</v>
      </c>
      <c r="BG305">
        <v>1920.9825000000001</v>
      </c>
      <c r="BH305">
        <v>33.820950000000003</v>
      </c>
      <c r="BI305">
        <v>32.010237500000002</v>
      </c>
      <c r="BJ305">
        <v>1898.415</v>
      </c>
      <c r="BK305">
        <v>33.570650000000001</v>
      </c>
      <c r="BL305">
        <v>649.97437500000001</v>
      </c>
      <c r="BM305">
        <v>101.057875</v>
      </c>
      <c r="BN305">
        <v>9.9712474999999995E-2</v>
      </c>
      <c r="BO305">
        <v>32.355125000000001</v>
      </c>
      <c r="BP305">
        <v>32.126399999999997</v>
      </c>
      <c r="BQ305">
        <v>999.9</v>
      </c>
      <c r="BR305">
        <v>0</v>
      </c>
      <c r="BS305">
        <v>0</v>
      </c>
      <c r="BT305">
        <v>9008.75</v>
      </c>
      <c r="BU305">
        <v>0</v>
      </c>
      <c r="BV305">
        <v>104.69012499999999</v>
      </c>
      <c r="BW305">
        <v>-31.579562500000002</v>
      </c>
      <c r="BX305">
        <v>1955.5425</v>
      </c>
      <c r="BY305">
        <v>1984.5062499999999</v>
      </c>
      <c r="BZ305">
        <v>1.8107025000000001</v>
      </c>
      <c r="CA305">
        <v>1920.9825000000001</v>
      </c>
      <c r="CB305">
        <v>32.010237500000002</v>
      </c>
      <c r="CC305">
        <v>3.4178687499999998</v>
      </c>
      <c r="CD305">
        <v>3.2348837499999998</v>
      </c>
      <c r="CE305">
        <v>26.217199999999998</v>
      </c>
      <c r="CF305">
        <v>25.28905</v>
      </c>
      <c r="CG305">
        <v>1199.99875</v>
      </c>
      <c r="CH305">
        <v>0.49995600000000001</v>
      </c>
      <c r="CI305">
        <v>0.50004399999999993</v>
      </c>
      <c r="CJ305">
        <v>0</v>
      </c>
      <c r="CK305">
        <v>1113.23</v>
      </c>
      <c r="CL305">
        <v>4.9990899999999998</v>
      </c>
      <c r="CM305">
        <v>12095.825000000001</v>
      </c>
      <c r="CN305">
        <v>9557.6837500000001</v>
      </c>
      <c r="CO305">
        <v>42.375</v>
      </c>
      <c r="CP305">
        <v>43.686999999999998</v>
      </c>
      <c r="CQ305">
        <v>43.125</v>
      </c>
      <c r="CR305">
        <v>42.913749999999993</v>
      </c>
      <c r="CS305">
        <v>43.625</v>
      </c>
      <c r="CT305">
        <v>597.44875000000002</v>
      </c>
      <c r="CU305">
        <v>597.54999999999995</v>
      </c>
      <c r="CV305">
        <v>0</v>
      </c>
      <c r="CW305">
        <v>1678135148.8</v>
      </c>
      <c r="CX305">
        <v>0</v>
      </c>
      <c r="CY305">
        <v>1678124978.5</v>
      </c>
      <c r="CZ305" t="s">
        <v>356</v>
      </c>
      <c r="DA305">
        <v>1678124978.5</v>
      </c>
      <c r="DB305">
        <v>1678124958</v>
      </c>
      <c r="DC305">
        <v>13</v>
      </c>
      <c r="DD305">
        <v>-0.20300000000000001</v>
      </c>
      <c r="DE305">
        <v>-1.0999999999999999E-2</v>
      </c>
      <c r="DF305">
        <v>-7.2679999999999998</v>
      </c>
      <c r="DG305">
        <v>0.23699999999999999</v>
      </c>
      <c r="DH305">
        <v>791</v>
      </c>
      <c r="DI305">
        <v>32</v>
      </c>
      <c r="DJ305">
        <v>0.03</v>
      </c>
      <c r="DK305">
        <v>7.0000000000000007E-2</v>
      </c>
      <c r="DL305">
        <v>-31.699156097560969</v>
      </c>
      <c r="DM305">
        <v>0.69758466898956073</v>
      </c>
      <c r="DN305">
        <v>8.9616840340283804E-2</v>
      </c>
      <c r="DO305">
        <v>0</v>
      </c>
      <c r="DP305">
        <v>1.8150192682926829</v>
      </c>
      <c r="DQ305">
        <v>-2.1051428571424991E-2</v>
      </c>
      <c r="DR305">
        <v>2.618064254409005E-3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371</v>
      </c>
      <c r="EA305">
        <v>3.2963399999999998</v>
      </c>
      <c r="EB305">
        <v>2.6251799999999998</v>
      </c>
      <c r="EC305">
        <v>0.27490999999999999</v>
      </c>
      <c r="ED305">
        <v>0.275059</v>
      </c>
      <c r="EE305">
        <v>0.1384</v>
      </c>
      <c r="EF305">
        <v>0.13214500000000001</v>
      </c>
      <c r="EG305">
        <v>21841.4</v>
      </c>
      <c r="EH305">
        <v>22146.3</v>
      </c>
      <c r="EI305">
        <v>28042.6</v>
      </c>
      <c r="EJ305">
        <v>29422.5</v>
      </c>
      <c r="EK305">
        <v>33274.5</v>
      </c>
      <c r="EL305">
        <v>35457.599999999999</v>
      </c>
      <c r="EM305">
        <v>39602.1</v>
      </c>
      <c r="EN305">
        <v>42051.6</v>
      </c>
      <c r="EO305">
        <v>2.19</v>
      </c>
      <c r="EP305">
        <v>2.1839</v>
      </c>
      <c r="EQ305">
        <v>0.116423</v>
      </c>
      <c r="ER305">
        <v>0</v>
      </c>
      <c r="ES305">
        <v>30.235900000000001</v>
      </c>
      <c r="ET305">
        <v>999.9</v>
      </c>
      <c r="EU305">
        <v>70.900000000000006</v>
      </c>
      <c r="EV305">
        <v>34.799999999999997</v>
      </c>
      <c r="EW305">
        <v>39.189900000000002</v>
      </c>
      <c r="EX305">
        <v>56.4983</v>
      </c>
      <c r="EY305">
        <v>-3.5857399999999999</v>
      </c>
      <c r="EZ305">
        <v>2</v>
      </c>
      <c r="FA305">
        <v>0.46943099999999999</v>
      </c>
      <c r="FB305">
        <v>-1.3888899999999999E-2</v>
      </c>
      <c r="FC305">
        <v>20.273499999999999</v>
      </c>
      <c r="FD305">
        <v>5.2187900000000003</v>
      </c>
      <c r="FE305">
        <v>12.0097</v>
      </c>
      <c r="FF305">
        <v>4.9865500000000003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1.8623400000000001</v>
      </c>
      <c r="FN305">
        <v>1.86432</v>
      </c>
      <c r="FO305">
        <v>1.8604099999999999</v>
      </c>
      <c r="FP305">
        <v>1.86111</v>
      </c>
      <c r="FQ305">
        <v>1.8602799999999999</v>
      </c>
      <c r="FR305">
        <v>1.8620300000000001</v>
      </c>
      <c r="FS305">
        <v>1.85856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-9.02</v>
      </c>
      <c r="GH305">
        <v>0.25019999999999998</v>
      </c>
      <c r="GI305">
        <v>-4.6300871571038451</v>
      </c>
      <c r="GJ305">
        <v>-4.6782648166075668E-3</v>
      </c>
      <c r="GK305">
        <v>2.0645039605938809E-6</v>
      </c>
      <c r="GL305">
        <v>-4.2957140779123221E-10</v>
      </c>
      <c r="GM305">
        <v>-8.3289933805379121E-2</v>
      </c>
      <c r="GN305">
        <v>6.7050777095108757E-4</v>
      </c>
      <c r="GO305">
        <v>6.3862846072479287E-4</v>
      </c>
      <c r="GP305">
        <v>-1.0801389653900339E-5</v>
      </c>
      <c r="GQ305">
        <v>6</v>
      </c>
      <c r="GR305">
        <v>2074</v>
      </c>
      <c r="GS305">
        <v>4</v>
      </c>
      <c r="GT305">
        <v>34</v>
      </c>
      <c r="GU305">
        <v>168.8</v>
      </c>
      <c r="GV305">
        <v>169.1</v>
      </c>
      <c r="GW305">
        <v>4.6472199999999999</v>
      </c>
      <c r="GX305">
        <v>2.4841299999999999</v>
      </c>
      <c r="GY305">
        <v>2.04834</v>
      </c>
      <c r="GZ305">
        <v>2.6184099999999999</v>
      </c>
      <c r="HA305">
        <v>2.1972700000000001</v>
      </c>
      <c r="HB305">
        <v>2.32422</v>
      </c>
      <c r="HC305">
        <v>40.146000000000001</v>
      </c>
      <c r="HD305">
        <v>15.900700000000001</v>
      </c>
      <c r="HE305">
        <v>18</v>
      </c>
      <c r="HF305">
        <v>679.12099999999998</v>
      </c>
      <c r="HG305">
        <v>750.43299999999999</v>
      </c>
      <c r="HH305">
        <v>30.999600000000001</v>
      </c>
      <c r="HI305">
        <v>33.346600000000002</v>
      </c>
      <c r="HJ305">
        <v>29.9998</v>
      </c>
      <c r="HK305">
        <v>33.328000000000003</v>
      </c>
      <c r="HL305">
        <v>33.345100000000002</v>
      </c>
      <c r="HM305">
        <v>92.955299999999994</v>
      </c>
      <c r="HN305">
        <v>22.9802</v>
      </c>
      <c r="HO305">
        <v>95.5351</v>
      </c>
      <c r="HP305">
        <v>31</v>
      </c>
      <c r="HQ305">
        <v>1936.65</v>
      </c>
      <c r="HR305">
        <v>31.9712</v>
      </c>
      <c r="HS305">
        <v>98.841800000000006</v>
      </c>
      <c r="HT305">
        <v>97.517200000000003</v>
      </c>
    </row>
    <row r="306" spans="1:228" x14ac:dyDescent="0.2">
      <c r="A306">
        <v>291</v>
      </c>
      <c r="B306">
        <v>1678135110.5999999</v>
      </c>
      <c r="C306">
        <v>1158</v>
      </c>
      <c r="D306" t="s">
        <v>941</v>
      </c>
      <c r="E306" t="s">
        <v>942</v>
      </c>
      <c r="F306">
        <v>4</v>
      </c>
      <c r="G306">
        <v>1678135108.5999999</v>
      </c>
      <c r="H306">
        <f t="shared" si="136"/>
        <v>2.0312740698703482E-3</v>
      </c>
      <c r="I306">
        <f t="shared" si="137"/>
        <v>2.0312740698703484</v>
      </c>
      <c r="J306">
        <f t="shared" si="138"/>
        <v>19.773447312699201</v>
      </c>
      <c r="K306">
        <f t="shared" si="139"/>
        <v>1896.471428571429</v>
      </c>
      <c r="L306">
        <f t="shared" si="140"/>
        <v>1634.0619443544438</v>
      </c>
      <c r="M306">
        <f t="shared" si="141"/>
        <v>165.30144040567347</v>
      </c>
      <c r="N306">
        <f t="shared" si="142"/>
        <v>191.84674113129191</v>
      </c>
      <c r="O306">
        <f t="shared" si="143"/>
        <v>0.1460016716875617</v>
      </c>
      <c r="P306">
        <f t="shared" si="144"/>
        <v>2.763279692893208</v>
      </c>
      <c r="Q306">
        <f t="shared" si="145"/>
        <v>0.14184749878828048</v>
      </c>
      <c r="R306">
        <f t="shared" si="146"/>
        <v>8.9018077334437035E-2</v>
      </c>
      <c r="S306">
        <f t="shared" si="147"/>
        <v>226.12150638008725</v>
      </c>
      <c r="T306">
        <f t="shared" si="148"/>
        <v>33.199469421517016</v>
      </c>
      <c r="U306">
        <f t="shared" si="149"/>
        <v>32.130814285714287</v>
      </c>
      <c r="V306">
        <f t="shared" si="150"/>
        <v>4.8105528758382601</v>
      </c>
      <c r="W306">
        <f t="shared" si="151"/>
        <v>70.225990616337981</v>
      </c>
      <c r="X306">
        <f t="shared" si="152"/>
        <v>3.4208687472912929</v>
      </c>
      <c r="Y306">
        <f t="shared" si="153"/>
        <v>4.8712288958376515</v>
      </c>
      <c r="Z306">
        <f t="shared" si="154"/>
        <v>1.3896841285469672</v>
      </c>
      <c r="AA306">
        <f t="shared" si="155"/>
        <v>-89.579186481282363</v>
      </c>
      <c r="AB306">
        <f t="shared" si="156"/>
        <v>33.048803336569101</v>
      </c>
      <c r="AC306">
        <f t="shared" si="157"/>
        <v>2.7187789689944086</v>
      </c>
      <c r="AD306">
        <f t="shared" si="158"/>
        <v>172.3099022043684</v>
      </c>
      <c r="AE306">
        <f t="shared" si="159"/>
        <v>30.664855883223662</v>
      </c>
      <c r="AF306">
        <f t="shared" si="160"/>
        <v>2.0317660430096507</v>
      </c>
      <c r="AG306">
        <f t="shared" si="161"/>
        <v>19.773447312699201</v>
      </c>
      <c r="AH306">
        <v>1991.165849870172</v>
      </c>
      <c r="AI306">
        <v>1965.527575757576</v>
      </c>
      <c r="AJ306">
        <v>1.7661720520573629</v>
      </c>
      <c r="AK306">
        <v>62.734653934625719</v>
      </c>
      <c r="AL306">
        <f t="shared" si="162"/>
        <v>2.0312740698703484</v>
      </c>
      <c r="AM306">
        <v>32.00433553119305</v>
      </c>
      <c r="AN306">
        <v>33.816102424242438</v>
      </c>
      <c r="AO306">
        <v>-2.4069743175921E-5</v>
      </c>
      <c r="AP306">
        <v>100.3352754229541</v>
      </c>
      <c r="AQ306">
        <v>18</v>
      </c>
      <c r="AR306">
        <v>3</v>
      </c>
      <c r="AS306">
        <f t="shared" si="163"/>
        <v>1</v>
      </c>
      <c r="AT306">
        <f t="shared" si="164"/>
        <v>0</v>
      </c>
      <c r="AU306">
        <f t="shared" si="165"/>
        <v>47316.619950847875</v>
      </c>
      <c r="AV306">
        <f t="shared" si="166"/>
        <v>1200.015714285714</v>
      </c>
      <c r="AW306">
        <f t="shared" si="167"/>
        <v>1025.9401421658479</v>
      </c>
      <c r="AX306">
        <f t="shared" si="168"/>
        <v>0.85493892284278861</v>
      </c>
      <c r="AY306">
        <f t="shared" si="169"/>
        <v>0.18843212108658233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1678135108.5999999</v>
      </c>
      <c r="BF306">
        <v>1896.471428571429</v>
      </c>
      <c r="BG306">
        <v>1928.3342857142859</v>
      </c>
      <c r="BH306">
        <v>33.816471428571433</v>
      </c>
      <c r="BI306">
        <v>32.004414285714283</v>
      </c>
      <c r="BJ306">
        <v>1905.492857142857</v>
      </c>
      <c r="BK306">
        <v>33.566185714285723</v>
      </c>
      <c r="BL306">
        <v>649.99899999999991</v>
      </c>
      <c r="BM306">
        <v>101.05971428571431</v>
      </c>
      <c r="BN306">
        <v>0.100123</v>
      </c>
      <c r="BO306">
        <v>32.352657142857147</v>
      </c>
      <c r="BP306">
        <v>32.130814285714287</v>
      </c>
      <c r="BQ306">
        <v>999.89999999999986</v>
      </c>
      <c r="BR306">
        <v>0</v>
      </c>
      <c r="BS306">
        <v>0</v>
      </c>
      <c r="BT306">
        <v>8985.7157142857141</v>
      </c>
      <c r="BU306">
        <v>0</v>
      </c>
      <c r="BV306">
        <v>106.22885714285709</v>
      </c>
      <c r="BW306">
        <v>-31.863142857142861</v>
      </c>
      <c r="BX306">
        <v>1962.8471428571429</v>
      </c>
      <c r="BY306">
        <v>1992.09</v>
      </c>
      <c r="BZ306">
        <v>1.8120228571428569</v>
      </c>
      <c r="CA306">
        <v>1928.3342857142859</v>
      </c>
      <c r="CB306">
        <v>32.004414285714283</v>
      </c>
      <c r="CC306">
        <v>3.417478571428572</v>
      </c>
      <c r="CD306">
        <v>3.2343571428571432</v>
      </c>
      <c r="CE306">
        <v>26.215257142857141</v>
      </c>
      <c r="CF306">
        <v>25.286285714285722</v>
      </c>
      <c r="CG306">
        <v>1200.015714285714</v>
      </c>
      <c r="CH306">
        <v>0.49995299999999998</v>
      </c>
      <c r="CI306">
        <v>0.50004700000000002</v>
      </c>
      <c r="CJ306">
        <v>0</v>
      </c>
      <c r="CK306">
        <v>1113.0871428571429</v>
      </c>
      <c r="CL306">
        <v>4.9990899999999998</v>
      </c>
      <c r="CM306">
        <v>12095.042857142849</v>
      </c>
      <c r="CN306">
        <v>9557.81</v>
      </c>
      <c r="CO306">
        <v>42.375</v>
      </c>
      <c r="CP306">
        <v>43.686999999999998</v>
      </c>
      <c r="CQ306">
        <v>43.107000000000014</v>
      </c>
      <c r="CR306">
        <v>42.875</v>
      </c>
      <c r="CS306">
        <v>43.625</v>
      </c>
      <c r="CT306">
        <v>597.45142857142855</v>
      </c>
      <c r="CU306">
        <v>597.5642857142858</v>
      </c>
      <c r="CV306">
        <v>0</v>
      </c>
      <c r="CW306">
        <v>1678135153</v>
      </c>
      <c r="CX306">
        <v>0</v>
      </c>
      <c r="CY306">
        <v>1678124978.5</v>
      </c>
      <c r="CZ306" t="s">
        <v>356</v>
      </c>
      <c r="DA306">
        <v>1678124978.5</v>
      </c>
      <c r="DB306">
        <v>1678124958</v>
      </c>
      <c r="DC306">
        <v>13</v>
      </c>
      <c r="DD306">
        <v>-0.20300000000000001</v>
      </c>
      <c r="DE306">
        <v>-1.0999999999999999E-2</v>
      </c>
      <c r="DF306">
        <v>-7.2679999999999998</v>
      </c>
      <c r="DG306">
        <v>0.23699999999999999</v>
      </c>
      <c r="DH306">
        <v>791</v>
      </c>
      <c r="DI306">
        <v>32</v>
      </c>
      <c r="DJ306">
        <v>0.03</v>
      </c>
      <c r="DK306">
        <v>7.0000000000000007E-2</v>
      </c>
      <c r="DL306">
        <v>-31.700107317073169</v>
      </c>
      <c r="DM306">
        <v>-0.17949407665507669</v>
      </c>
      <c r="DN306">
        <v>0.10146970084888859</v>
      </c>
      <c r="DO306">
        <v>0</v>
      </c>
      <c r="DP306">
        <v>1.8139700000000001</v>
      </c>
      <c r="DQ306">
        <v>-1.96216724738641E-2</v>
      </c>
      <c r="DR306">
        <v>2.5374848311453379E-3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371</v>
      </c>
      <c r="EA306">
        <v>3.2965300000000002</v>
      </c>
      <c r="EB306">
        <v>2.6252800000000001</v>
      </c>
      <c r="EC306">
        <v>0.27545999999999998</v>
      </c>
      <c r="ED306">
        <v>0.27560800000000002</v>
      </c>
      <c r="EE306">
        <v>0.13839599999999999</v>
      </c>
      <c r="EF306">
        <v>0.13213900000000001</v>
      </c>
      <c r="EG306">
        <v>21824.6</v>
      </c>
      <c r="EH306">
        <v>22129.7</v>
      </c>
      <c r="EI306">
        <v>28042.400000000001</v>
      </c>
      <c r="EJ306">
        <v>29422.799999999999</v>
      </c>
      <c r="EK306">
        <v>33274.699999999997</v>
      </c>
      <c r="EL306">
        <v>35458.199999999997</v>
      </c>
      <c r="EM306">
        <v>39602.1</v>
      </c>
      <c r="EN306">
        <v>42052</v>
      </c>
      <c r="EO306">
        <v>2.1903000000000001</v>
      </c>
      <c r="EP306">
        <v>2.1839</v>
      </c>
      <c r="EQ306">
        <v>0.116982</v>
      </c>
      <c r="ER306">
        <v>0</v>
      </c>
      <c r="ES306">
        <v>30.2317</v>
      </c>
      <c r="ET306">
        <v>999.9</v>
      </c>
      <c r="EU306">
        <v>70.900000000000006</v>
      </c>
      <c r="EV306">
        <v>34.799999999999997</v>
      </c>
      <c r="EW306">
        <v>39.1907</v>
      </c>
      <c r="EX306">
        <v>56.558300000000003</v>
      </c>
      <c r="EY306">
        <v>-3.5496799999999999</v>
      </c>
      <c r="EZ306">
        <v>2</v>
      </c>
      <c r="FA306">
        <v>0.46929599999999999</v>
      </c>
      <c r="FB306">
        <v>-1.5212399999999999E-2</v>
      </c>
      <c r="FC306">
        <v>20.273599999999998</v>
      </c>
      <c r="FD306">
        <v>5.2192400000000001</v>
      </c>
      <c r="FE306">
        <v>12.0092</v>
      </c>
      <c r="FF306">
        <v>4.9866000000000001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1.8623400000000001</v>
      </c>
      <c r="FN306">
        <v>1.86432</v>
      </c>
      <c r="FO306">
        <v>1.8603799999999999</v>
      </c>
      <c r="FP306">
        <v>1.8611200000000001</v>
      </c>
      <c r="FQ306">
        <v>1.86025</v>
      </c>
      <c r="FR306">
        <v>1.8620300000000001</v>
      </c>
      <c r="FS306">
        <v>1.8585499999999999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-9.0299999999999994</v>
      </c>
      <c r="GH306">
        <v>0.25030000000000002</v>
      </c>
      <c r="GI306">
        <v>-4.6300871571038451</v>
      </c>
      <c r="GJ306">
        <v>-4.6782648166075668E-3</v>
      </c>
      <c r="GK306">
        <v>2.0645039605938809E-6</v>
      </c>
      <c r="GL306">
        <v>-4.2957140779123221E-10</v>
      </c>
      <c r="GM306">
        <v>-8.3289933805379121E-2</v>
      </c>
      <c r="GN306">
        <v>6.7050777095108757E-4</v>
      </c>
      <c r="GO306">
        <v>6.3862846072479287E-4</v>
      </c>
      <c r="GP306">
        <v>-1.0801389653900339E-5</v>
      </c>
      <c r="GQ306">
        <v>6</v>
      </c>
      <c r="GR306">
        <v>2074</v>
      </c>
      <c r="GS306">
        <v>4</v>
      </c>
      <c r="GT306">
        <v>34</v>
      </c>
      <c r="GU306">
        <v>168.9</v>
      </c>
      <c r="GV306">
        <v>169.2</v>
      </c>
      <c r="GW306">
        <v>4.6594199999999999</v>
      </c>
      <c r="GX306">
        <v>2.47803</v>
      </c>
      <c r="GY306">
        <v>2.04834</v>
      </c>
      <c r="GZ306">
        <v>2.6171899999999999</v>
      </c>
      <c r="HA306">
        <v>2.1972700000000001</v>
      </c>
      <c r="HB306">
        <v>2.34619</v>
      </c>
      <c r="HC306">
        <v>40.146000000000001</v>
      </c>
      <c r="HD306">
        <v>15.900700000000001</v>
      </c>
      <c r="HE306">
        <v>18</v>
      </c>
      <c r="HF306">
        <v>679.33600000000001</v>
      </c>
      <c r="HG306">
        <v>750.39599999999996</v>
      </c>
      <c r="HH306">
        <v>30.999600000000001</v>
      </c>
      <c r="HI306">
        <v>33.3429</v>
      </c>
      <c r="HJ306">
        <v>29.999700000000001</v>
      </c>
      <c r="HK306">
        <v>33.325499999999998</v>
      </c>
      <c r="HL306">
        <v>33.342100000000002</v>
      </c>
      <c r="HM306">
        <v>93.197800000000001</v>
      </c>
      <c r="HN306">
        <v>22.9802</v>
      </c>
      <c r="HO306">
        <v>95.5351</v>
      </c>
      <c r="HP306">
        <v>31</v>
      </c>
      <c r="HQ306">
        <v>1943.33</v>
      </c>
      <c r="HR306">
        <v>31.9712</v>
      </c>
      <c r="HS306">
        <v>98.841399999999993</v>
      </c>
      <c r="HT306">
        <v>97.518199999999993</v>
      </c>
    </row>
    <row r="307" spans="1:228" x14ac:dyDescent="0.2">
      <c r="A307">
        <v>292</v>
      </c>
      <c r="B307">
        <v>1678135114.5999999</v>
      </c>
      <c r="C307">
        <v>1162</v>
      </c>
      <c r="D307" t="s">
        <v>943</v>
      </c>
      <c r="E307" t="s">
        <v>944</v>
      </c>
      <c r="F307">
        <v>4</v>
      </c>
      <c r="G307">
        <v>1678135112.2874999</v>
      </c>
      <c r="H307">
        <f t="shared" si="136"/>
        <v>2.0370449346683254E-3</v>
      </c>
      <c r="I307">
        <f t="shared" si="137"/>
        <v>2.0370449346683253</v>
      </c>
      <c r="J307">
        <f t="shared" si="138"/>
        <v>19.455897634767037</v>
      </c>
      <c r="K307">
        <f t="shared" si="139"/>
        <v>1902.7362499999999</v>
      </c>
      <c r="L307">
        <f t="shared" si="140"/>
        <v>1644.3804193947033</v>
      </c>
      <c r="M307">
        <f t="shared" si="141"/>
        <v>166.34293858882501</v>
      </c>
      <c r="N307">
        <f t="shared" si="142"/>
        <v>192.47780832916226</v>
      </c>
      <c r="O307">
        <f t="shared" si="143"/>
        <v>0.14645879813360024</v>
      </c>
      <c r="P307">
        <f t="shared" si="144"/>
        <v>2.7639316722212368</v>
      </c>
      <c r="Q307">
        <f t="shared" si="145"/>
        <v>0.14227992796160885</v>
      </c>
      <c r="R307">
        <f t="shared" si="146"/>
        <v>8.9290478185662936E-2</v>
      </c>
      <c r="S307">
        <f t="shared" si="147"/>
        <v>226.11809886189164</v>
      </c>
      <c r="T307">
        <f t="shared" si="148"/>
        <v>33.197491224244821</v>
      </c>
      <c r="U307">
        <f t="shared" si="149"/>
        <v>32.130175000000001</v>
      </c>
      <c r="V307">
        <f t="shared" si="150"/>
        <v>4.8103789805454396</v>
      </c>
      <c r="W307">
        <f t="shared" si="151"/>
        <v>70.229503560122424</v>
      </c>
      <c r="X307">
        <f t="shared" si="152"/>
        <v>3.4210022789550032</v>
      </c>
      <c r="Y307">
        <f t="shared" si="153"/>
        <v>4.871175368663021</v>
      </c>
      <c r="Z307">
        <f t="shared" si="154"/>
        <v>1.3893767015904364</v>
      </c>
      <c r="AA307">
        <f t="shared" si="155"/>
        <v>-89.833681618873143</v>
      </c>
      <c r="AB307">
        <f t="shared" si="156"/>
        <v>33.122856829179625</v>
      </c>
      <c r="AC307">
        <f t="shared" si="157"/>
        <v>2.7242170945900743</v>
      </c>
      <c r="AD307">
        <f t="shared" si="158"/>
        <v>172.13149116678818</v>
      </c>
      <c r="AE307">
        <f t="shared" si="159"/>
        <v>30.33403766448653</v>
      </c>
      <c r="AF307">
        <f t="shared" si="160"/>
        <v>2.035625409138436</v>
      </c>
      <c r="AG307">
        <f t="shared" si="161"/>
        <v>19.455897634767037</v>
      </c>
      <c r="AH307">
        <v>1997.849337308349</v>
      </c>
      <c r="AI307">
        <v>1972.53</v>
      </c>
      <c r="AJ307">
        <v>1.762215642207196</v>
      </c>
      <c r="AK307">
        <v>62.734653934625719</v>
      </c>
      <c r="AL307">
        <f t="shared" si="162"/>
        <v>2.0370449346683253</v>
      </c>
      <c r="AM307">
        <v>32.002980270574639</v>
      </c>
      <c r="AN307">
        <v>33.819506666666662</v>
      </c>
      <c r="AO307">
        <v>2.8452964496116411E-5</v>
      </c>
      <c r="AP307">
        <v>100.3352754229541</v>
      </c>
      <c r="AQ307">
        <v>18</v>
      </c>
      <c r="AR307">
        <v>3</v>
      </c>
      <c r="AS307">
        <f t="shared" si="163"/>
        <v>1</v>
      </c>
      <c r="AT307">
        <f t="shared" si="164"/>
        <v>0</v>
      </c>
      <c r="AU307">
        <f t="shared" si="165"/>
        <v>47334.597519855663</v>
      </c>
      <c r="AV307">
        <f t="shared" si="166"/>
        <v>1200</v>
      </c>
      <c r="AW307">
        <f t="shared" si="167"/>
        <v>1025.9264760942442</v>
      </c>
      <c r="AX307">
        <f t="shared" si="168"/>
        <v>0.85493873007853693</v>
      </c>
      <c r="AY307">
        <f t="shared" si="169"/>
        <v>0.18843174905157636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1678135112.2874999</v>
      </c>
      <c r="BF307">
        <v>1902.7362499999999</v>
      </c>
      <c r="BG307">
        <v>1934.31125</v>
      </c>
      <c r="BH307">
        <v>33.818262500000003</v>
      </c>
      <c r="BI307">
        <v>32.002825000000001</v>
      </c>
      <c r="BJ307">
        <v>1911.7662499999999</v>
      </c>
      <c r="BK307">
        <v>33.567974999999997</v>
      </c>
      <c r="BL307">
        <v>650.01987499999996</v>
      </c>
      <c r="BM307">
        <v>101.058375</v>
      </c>
      <c r="BN307">
        <v>0.10005319999999999</v>
      </c>
      <c r="BO307">
        <v>32.352462500000001</v>
      </c>
      <c r="BP307">
        <v>32.130175000000001</v>
      </c>
      <c r="BQ307">
        <v>999.9</v>
      </c>
      <c r="BR307">
        <v>0</v>
      </c>
      <c r="BS307">
        <v>0</v>
      </c>
      <c r="BT307">
        <v>8989.2962499999994</v>
      </c>
      <c r="BU307">
        <v>0</v>
      </c>
      <c r="BV307">
        <v>102.426125</v>
      </c>
      <c r="BW307">
        <v>-31.574349999999999</v>
      </c>
      <c r="BX307">
        <v>1969.3375000000001</v>
      </c>
      <c r="BY307">
        <v>1998.26125</v>
      </c>
      <c r="BZ307">
        <v>1.8154224999999999</v>
      </c>
      <c r="CA307">
        <v>1934.31125</v>
      </c>
      <c r="CB307">
        <v>32.002825000000001</v>
      </c>
      <c r="CC307">
        <v>3.4176212499999998</v>
      </c>
      <c r="CD307">
        <v>3.2341562499999998</v>
      </c>
      <c r="CE307">
        <v>26.2159625</v>
      </c>
      <c r="CF307">
        <v>25.285250000000001</v>
      </c>
      <c r="CG307">
        <v>1200</v>
      </c>
      <c r="CH307">
        <v>0.4999595</v>
      </c>
      <c r="CI307">
        <v>0.50004049999999989</v>
      </c>
      <c r="CJ307">
        <v>0</v>
      </c>
      <c r="CK307">
        <v>1113.3375000000001</v>
      </c>
      <c r="CL307">
        <v>4.9990899999999998</v>
      </c>
      <c r="CM307">
        <v>12092.15</v>
      </c>
      <c r="CN307">
        <v>9557.7087499999998</v>
      </c>
      <c r="CO307">
        <v>42.375</v>
      </c>
      <c r="CP307">
        <v>43.671499999999988</v>
      </c>
      <c r="CQ307">
        <v>43.125</v>
      </c>
      <c r="CR307">
        <v>42.875</v>
      </c>
      <c r="CS307">
        <v>43.625</v>
      </c>
      <c r="CT307">
        <v>597.45125000000007</v>
      </c>
      <c r="CU307">
        <v>597.54874999999993</v>
      </c>
      <c r="CV307">
        <v>0</v>
      </c>
      <c r="CW307">
        <v>1678135157.2</v>
      </c>
      <c r="CX307">
        <v>0</v>
      </c>
      <c r="CY307">
        <v>1678124978.5</v>
      </c>
      <c r="CZ307" t="s">
        <v>356</v>
      </c>
      <c r="DA307">
        <v>1678124978.5</v>
      </c>
      <c r="DB307">
        <v>1678124958</v>
      </c>
      <c r="DC307">
        <v>13</v>
      </c>
      <c r="DD307">
        <v>-0.20300000000000001</v>
      </c>
      <c r="DE307">
        <v>-1.0999999999999999E-2</v>
      </c>
      <c r="DF307">
        <v>-7.2679999999999998</v>
      </c>
      <c r="DG307">
        <v>0.23699999999999999</v>
      </c>
      <c r="DH307">
        <v>791</v>
      </c>
      <c r="DI307">
        <v>32</v>
      </c>
      <c r="DJ307">
        <v>0.03</v>
      </c>
      <c r="DK307">
        <v>7.0000000000000007E-2</v>
      </c>
      <c r="DL307">
        <v>-31.681319512195131</v>
      </c>
      <c r="DM307">
        <v>4.3419512195125111E-2</v>
      </c>
      <c r="DN307">
        <v>0.1172373394683441</v>
      </c>
      <c r="DO307">
        <v>1</v>
      </c>
      <c r="DP307">
        <v>1.8138668292682929</v>
      </c>
      <c r="DQ307">
        <v>-1.145665505226879E-2</v>
      </c>
      <c r="DR307">
        <v>2.6305980392339239E-3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686</v>
      </c>
      <c r="EA307">
        <v>3.2965300000000002</v>
      </c>
      <c r="EB307">
        <v>2.6253199999999999</v>
      </c>
      <c r="EC307">
        <v>0.27601500000000001</v>
      </c>
      <c r="ED307">
        <v>0.27612999999999999</v>
      </c>
      <c r="EE307">
        <v>0.138407</v>
      </c>
      <c r="EF307">
        <v>0.132131</v>
      </c>
      <c r="EG307">
        <v>21808.7</v>
      </c>
      <c r="EH307">
        <v>22113.7</v>
      </c>
      <c r="EI307">
        <v>28043.5</v>
      </c>
      <c r="EJ307">
        <v>29422.799999999999</v>
      </c>
      <c r="EK307">
        <v>33275.4</v>
      </c>
      <c r="EL307">
        <v>35458.6</v>
      </c>
      <c r="EM307">
        <v>39603.4</v>
      </c>
      <c r="EN307">
        <v>42052</v>
      </c>
      <c r="EO307">
        <v>2.19055</v>
      </c>
      <c r="EP307">
        <v>2.1840000000000002</v>
      </c>
      <c r="EQ307">
        <v>0.116967</v>
      </c>
      <c r="ER307">
        <v>0</v>
      </c>
      <c r="ES307">
        <v>30.228400000000001</v>
      </c>
      <c r="ET307">
        <v>999.9</v>
      </c>
      <c r="EU307">
        <v>70.900000000000006</v>
      </c>
      <c r="EV307">
        <v>34.799999999999997</v>
      </c>
      <c r="EW307">
        <v>39.190399999999997</v>
      </c>
      <c r="EX307">
        <v>56.978299999999997</v>
      </c>
      <c r="EY307">
        <v>-3.6538499999999998</v>
      </c>
      <c r="EZ307">
        <v>2</v>
      </c>
      <c r="FA307">
        <v>0.46882099999999999</v>
      </c>
      <c r="FB307">
        <v>-1.5648100000000002E-2</v>
      </c>
      <c r="FC307">
        <v>20.273599999999998</v>
      </c>
      <c r="FD307">
        <v>5.2186399999999997</v>
      </c>
      <c r="FE307">
        <v>12.0097</v>
      </c>
      <c r="FF307">
        <v>4.9863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1.86232</v>
      </c>
      <c r="FN307">
        <v>1.86432</v>
      </c>
      <c r="FO307">
        <v>1.8604000000000001</v>
      </c>
      <c r="FP307">
        <v>1.86111</v>
      </c>
      <c r="FQ307">
        <v>1.8602399999999999</v>
      </c>
      <c r="FR307">
        <v>1.8620300000000001</v>
      </c>
      <c r="FS307">
        <v>1.85853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-9.0399999999999991</v>
      </c>
      <c r="GH307">
        <v>0.25030000000000002</v>
      </c>
      <c r="GI307">
        <v>-4.6300871571038451</v>
      </c>
      <c r="GJ307">
        <v>-4.6782648166075668E-3</v>
      </c>
      <c r="GK307">
        <v>2.0645039605938809E-6</v>
      </c>
      <c r="GL307">
        <v>-4.2957140779123221E-10</v>
      </c>
      <c r="GM307">
        <v>-8.3289933805379121E-2</v>
      </c>
      <c r="GN307">
        <v>6.7050777095108757E-4</v>
      </c>
      <c r="GO307">
        <v>6.3862846072479287E-4</v>
      </c>
      <c r="GP307">
        <v>-1.0801389653900339E-5</v>
      </c>
      <c r="GQ307">
        <v>6</v>
      </c>
      <c r="GR307">
        <v>2074</v>
      </c>
      <c r="GS307">
        <v>4</v>
      </c>
      <c r="GT307">
        <v>34</v>
      </c>
      <c r="GU307">
        <v>168.9</v>
      </c>
      <c r="GV307">
        <v>169.3</v>
      </c>
      <c r="GW307">
        <v>4.6716300000000004</v>
      </c>
      <c r="GX307">
        <v>2.47681</v>
      </c>
      <c r="GY307">
        <v>2.04834</v>
      </c>
      <c r="GZ307">
        <v>2.6171899999999999</v>
      </c>
      <c r="HA307">
        <v>2.1972700000000001</v>
      </c>
      <c r="HB307">
        <v>2.34375</v>
      </c>
      <c r="HC307">
        <v>40.146000000000001</v>
      </c>
      <c r="HD307">
        <v>15.900700000000001</v>
      </c>
      <c r="HE307">
        <v>18</v>
      </c>
      <c r="HF307">
        <v>679.51</v>
      </c>
      <c r="HG307">
        <v>750.45600000000002</v>
      </c>
      <c r="HH307">
        <v>30.9998</v>
      </c>
      <c r="HI307">
        <v>33.3399</v>
      </c>
      <c r="HJ307">
        <v>29.999700000000001</v>
      </c>
      <c r="HK307">
        <v>33.322600000000001</v>
      </c>
      <c r="HL307">
        <v>33.339199999999998</v>
      </c>
      <c r="HM307">
        <v>93.446700000000007</v>
      </c>
      <c r="HN307">
        <v>22.9802</v>
      </c>
      <c r="HO307">
        <v>95.5351</v>
      </c>
      <c r="HP307">
        <v>31</v>
      </c>
      <c r="HQ307">
        <v>1950.02</v>
      </c>
      <c r="HR307">
        <v>31.9712</v>
      </c>
      <c r="HS307">
        <v>98.844999999999999</v>
      </c>
      <c r="HT307">
        <v>97.518100000000004</v>
      </c>
    </row>
    <row r="308" spans="1:228" x14ac:dyDescent="0.2">
      <c r="A308">
        <v>293</v>
      </c>
      <c r="B308">
        <v>1678135118.5999999</v>
      </c>
      <c r="C308">
        <v>1166</v>
      </c>
      <c r="D308" t="s">
        <v>945</v>
      </c>
      <c r="E308" t="s">
        <v>946</v>
      </c>
      <c r="F308">
        <v>4</v>
      </c>
      <c r="G308">
        <v>1678135116.5999999</v>
      </c>
      <c r="H308">
        <f t="shared" si="136"/>
        <v>2.039298886054702E-3</v>
      </c>
      <c r="I308">
        <f t="shared" si="137"/>
        <v>2.0392988860547021</v>
      </c>
      <c r="J308">
        <f t="shared" si="138"/>
        <v>19.724097737963124</v>
      </c>
      <c r="K308">
        <f t="shared" si="139"/>
        <v>1909.951428571429</v>
      </c>
      <c r="L308">
        <f t="shared" si="140"/>
        <v>1648.6808389645464</v>
      </c>
      <c r="M308">
        <f t="shared" si="141"/>
        <v>166.7779043337556</v>
      </c>
      <c r="N308">
        <f t="shared" si="142"/>
        <v>193.20761733148012</v>
      </c>
      <c r="O308">
        <f t="shared" si="143"/>
        <v>0.14660768179790218</v>
      </c>
      <c r="P308">
        <f t="shared" si="144"/>
        <v>2.7665674253246548</v>
      </c>
      <c r="Q308">
        <f t="shared" si="145"/>
        <v>0.14242430864641464</v>
      </c>
      <c r="R308">
        <f t="shared" si="146"/>
        <v>8.9381109380250609E-2</v>
      </c>
      <c r="S308">
        <f t="shared" si="147"/>
        <v>226.1178605226292</v>
      </c>
      <c r="T308">
        <f t="shared" si="148"/>
        <v>33.202192334378147</v>
      </c>
      <c r="U308">
        <f t="shared" si="149"/>
        <v>32.131228571428572</v>
      </c>
      <c r="V308">
        <f t="shared" si="150"/>
        <v>4.810665570682005</v>
      </c>
      <c r="W308">
        <f t="shared" si="151"/>
        <v>70.208802886137462</v>
      </c>
      <c r="X308">
        <f t="shared" si="152"/>
        <v>3.4211652922333649</v>
      </c>
      <c r="Y308">
        <f t="shared" si="153"/>
        <v>4.8728437910865798</v>
      </c>
      <c r="Z308">
        <f t="shared" si="154"/>
        <v>1.3895002784486401</v>
      </c>
      <c r="AA308">
        <f t="shared" si="155"/>
        <v>-89.933080875012351</v>
      </c>
      <c r="AB308">
        <f t="shared" si="156"/>
        <v>33.902063903651502</v>
      </c>
      <c r="AC308">
        <f t="shared" si="157"/>
        <v>2.7857446506296313</v>
      </c>
      <c r="AD308">
        <f t="shared" si="158"/>
        <v>172.87258820189797</v>
      </c>
      <c r="AE308">
        <f t="shared" si="159"/>
        <v>30.33272313921071</v>
      </c>
      <c r="AF308">
        <f t="shared" si="160"/>
        <v>2.0387049369208037</v>
      </c>
      <c r="AG308">
        <f t="shared" si="161"/>
        <v>19.724097737963124</v>
      </c>
      <c r="AH308">
        <v>2004.7529504215461</v>
      </c>
      <c r="AI308">
        <v>1979.3735757575751</v>
      </c>
      <c r="AJ308">
        <v>1.7112729996855891</v>
      </c>
      <c r="AK308">
        <v>62.734653934625719</v>
      </c>
      <c r="AL308">
        <f t="shared" si="162"/>
        <v>2.0392988860547021</v>
      </c>
      <c r="AM308">
        <v>32.001523579661239</v>
      </c>
      <c r="AN308">
        <v>33.820255757575758</v>
      </c>
      <c r="AO308">
        <v>-2.8424101306451911E-6</v>
      </c>
      <c r="AP308">
        <v>100.3352754229541</v>
      </c>
      <c r="AQ308">
        <v>18</v>
      </c>
      <c r="AR308">
        <v>3</v>
      </c>
      <c r="AS308">
        <f t="shared" si="163"/>
        <v>1</v>
      </c>
      <c r="AT308">
        <f t="shared" si="164"/>
        <v>0</v>
      </c>
      <c r="AU308">
        <f t="shared" si="165"/>
        <v>47406.270750278527</v>
      </c>
      <c r="AV308">
        <f t="shared" si="166"/>
        <v>1199.998571428571</v>
      </c>
      <c r="AW308">
        <f t="shared" si="167"/>
        <v>1025.9252707371131</v>
      </c>
      <c r="AX308">
        <f t="shared" si="168"/>
        <v>0.85493874339847953</v>
      </c>
      <c r="AY308">
        <f t="shared" si="169"/>
        <v>0.18843177475906578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1678135116.5999999</v>
      </c>
      <c r="BF308">
        <v>1909.951428571429</v>
      </c>
      <c r="BG308">
        <v>1941.5442857142859</v>
      </c>
      <c r="BH308">
        <v>33.819885714285718</v>
      </c>
      <c r="BI308">
        <v>32.001699999999992</v>
      </c>
      <c r="BJ308">
        <v>1918.9914285714281</v>
      </c>
      <c r="BK308">
        <v>33.569614285714287</v>
      </c>
      <c r="BL308">
        <v>650.01814285714295</v>
      </c>
      <c r="BM308">
        <v>101.0582857142857</v>
      </c>
      <c r="BN308">
        <v>0.1001073428571429</v>
      </c>
      <c r="BO308">
        <v>32.358528571428572</v>
      </c>
      <c r="BP308">
        <v>32.131228571428572</v>
      </c>
      <c r="BQ308">
        <v>999.89999999999986</v>
      </c>
      <c r="BR308">
        <v>0</v>
      </c>
      <c r="BS308">
        <v>0</v>
      </c>
      <c r="BT308">
        <v>9003.3057142857124</v>
      </c>
      <c r="BU308">
        <v>0</v>
      </c>
      <c r="BV308">
        <v>107.3344285714286</v>
      </c>
      <c r="BW308">
        <v>-31.591057142857149</v>
      </c>
      <c r="BX308">
        <v>1976.808571428571</v>
      </c>
      <c r="BY308">
        <v>2005.73</v>
      </c>
      <c r="BZ308">
        <v>1.818184285714286</v>
      </c>
      <c r="CA308">
        <v>1941.5442857142859</v>
      </c>
      <c r="CB308">
        <v>32.001699999999992</v>
      </c>
      <c r="CC308">
        <v>3.4177814285714279</v>
      </c>
      <c r="CD308">
        <v>3.2340385714285711</v>
      </c>
      <c r="CE308">
        <v>26.21677142857143</v>
      </c>
      <c r="CF308">
        <v>25.284628571428581</v>
      </c>
      <c r="CG308">
        <v>1199.998571428571</v>
      </c>
      <c r="CH308">
        <v>0.49995899999999999</v>
      </c>
      <c r="CI308">
        <v>0.50004099999999985</v>
      </c>
      <c r="CJ308">
        <v>0</v>
      </c>
      <c r="CK308">
        <v>1113.101428571428</v>
      </c>
      <c r="CL308">
        <v>4.9990899999999998</v>
      </c>
      <c r="CM308">
        <v>12092.971428571431</v>
      </c>
      <c r="CN308">
        <v>9557.7000000000007</v>
      </c>
      <c r="CO308">
        <v>42.375</v>
      </c>
      <c r="CP308">
        <v>43.625</v>
      </c>
      <c r="CQ308">
        <v>43.080000000000013</v>
      </c>
      <c r="CR308">
        <v>42.875</v>
      </c>
      <c r="CS308">
        <v>43.625</v>
      </c>
      <c r="CT308">
        <v>597.44999999999993</v>
      </c>
      <c r="CU308">
        <v>597.54857142857145</v>
      </c>
      <c r="CV308">
        <v>0</v>
      </c>
      <c r="CW308">
        <v>1678135160.8</v>
      </c>
      <c r="CX308">
        <v>0</v>
      </c>
      <c r="CY308">
        <v>1678124978.5</v>
      </c>
      <c r="CZ308" t="s">
        <v>356</v>
      </c>
      <c r="DA308">
        <v>1678124978.5</v>
      </c>
      <c r="DB308">
        <v>1678124958</v>
      </c>
      <c r="DC308">
        <v>13</v>
      </c>
      <c r="DD308">
        <v>-0.20300000000000001</v>
      </c>
      <c r="DE308">
        <v>-1.0999999999999999E-2</v>
      </c>
      <c r="DF308">
        <v>-7.2679999999999998</v>
      </c>
      <c r="DG308">
        <v>0.23699999999999999</v>
      </c>
      <c r="DH308">
        <v>791</v>
      </c>
      <c r="DI308">
        <v>32</v>
      </c>
      <c r="DJ308">
        <v>0.03</v>
      </c>
      <c r="DK308">
        <v>7.0000000000000007E-2</v>
      </c>
      <c r="DL308">
        <v>-31.65453170731708</v>
      </c>
      <c r="DM308">
        <v>0.41994355400694988</v>
      </c>
      <c r="DN308">
        <v>0.13174931191383141</v>
      </c>
      <c r="DO308">
        <v>0</v>
      </c>
      <c r="DP308">
        <v>1.8139992682926831</v>
      </c>
      <c r="DQ308">
        <v>1.6200836236930971E-2</v>
      </c>
      <c r="DR308">
        <v>2.8344228906676682E-3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371</v>
      </c>
      <c r="EA308">
        <v>3.2965100000000001</v>
      </c>
      <c r="EB308">
        <v>2.6254300000000002</v>
      </c>
      <c r="EC308">
        <v>0.27655999999999997</v>
      </c>
      <c r="ED308">
        <v>0.27668399999999999</v>
      </c>
      <c r="EE308">
        <v>0.138402</v>
      </c>
      <c r="EF308">
        <v>0.132134</v>
      </c>
      <c r="EG308">
        <v>21792.3</v>
      </c>
      <c r="EH308">
        <v>22097.1</v>
      </c>
      <c r="EI308">
        <v>28043.599999999999</v>
      </c>
      <c r="EJ308">
        <v>29423.4</v>
      </c>
      <c r="EK308">
        <v>33275.699999999997</v>
      </c>
      <c r="EL308">
        <v>35459.300000000003</v>
      </c>
      <c r="EM308">
        <v>39603.5</v>
      </c>
      <c r="EN308">
        <v>42052.9</v>
      </c>
      <c r="EO308">
        <v>2.1905999999999999</v>
      </c>
      <c r="EP308">
        <v>2.18397</v>
      </c>
      <c r="EQ308">
        <v>0.11755500000000001</v>
      </c>
      <c r="ER308">
        <v>0</v>
      </c>
      <c r="ES308">
        <v>30.2258</v>
      </c>
      <c r="ET308">
        <v>999.9</v>
      </c>
      <c r="EU308">
        <v>70.900000000000006</v>
      </c>
      <c r="EV308">
        <v>34.799999999999997</v>
      </c>
      <c r="EW308">
        <v>39.193100000000001</v>
      </c>
      <c r="EX308">
        <v>56.6783</v>
      </c>
      <c r="EY308">
        <v>-3.5697100000000002</v>
      </c>
      <c r="EZ308">
        <v>2</v>
      </c>
      <c r="FA308">
        <v>0.468669</v>
      </c>
      <c r="FB308">
        <v>-1.55283E-2</v>
      </c>
      <c r="FC308">
        <v>20.273399999999999</v>
      </c>
      <c r="FD308">
        <v>5.2183400000000004</v>
      </c>
      <c r="FE308">
        <v>12.0097</v>
      </c>
      <c r="FF308">
        <v>4.9861500000000003</v>
      </c>
      <c r="FG308">
        <v>3.28443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1.8623400000000001</v>
      </c>
      <c r="FN308">
        <v>1.86432</v>
      </c>
      <c r="FO308">
        <v>1.8604099999999999</v>
      </c>
      <c r="FP308">
        <v>1.86111</v>
      </c>
      <c r="FQ308">
        <v>1.8602300000000001</v>
      </c>
      <c r="FR308">
        <v>1.8620300000000001</v>
      </c>
      <c r="FS308">
        <v>1.85853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-9.0399999999999991</v>
      </c>
      <c r="GH308">
        <v>0.25030000000000002</v>
      </c>
      <c r="GI308">
        <v>-4.6300871571038451</v>
      </c>
      <c r="GJ308">
        <v>-4.6782648166075668E-3</v>
      </c>
      <c r="GK308">
        <v>2.0645039605938809E-6</v>
      </c>
      <c r="GL308">
        <v>-4.2957140779123221E-10</v>
      </c>
      <c r="GM308">
        <v>-8.3289933805379121E-2</v>
      </c>
      <c r="GN308">
        <v>6.7050777095108757E-4</v>
      </c>
      <c r="GO308">
        <v>6.3862846072479287E-4</v>
      </c>
      <c r="GP308">
        <v>-1.0801389653900339E-5</v>
      </c>
      <c r="GQ308">
        <v>6</v>
      </c>
      <c r="GR308">
        <v>2074</v>
      </c>
      <c r="GS308">
        <v>4</v>
      </c>
      <c r="GT308">
        <v>34</v>
      </c>
      <c r="GU308">
        <v>169</v>
      </c>
      <c r="GV308">
        <v>169.3</v>
      </c>
      <c r="GW308">
        <v>4.68262</v>
      </c>
      <c r="GX308">
        <v>2.48047</v>
      </c>
      <c r="GY308">
        <v>2.04834</v>
      </c>
      <c r="GZ308">
        <v>2.6171899999999999</v>
      </c>
      <c r="HA308">
        <v>2.1972700000000001</v>
      </c>
      <c r="HB308">
        <v>2.3315399999999999</v>
      </c>
      <c r="HC308">
        <v>40.146000000000001</v>
      </c>
      <c r="HD308">
        <v>15.8657</v>
      </c>
      <c r="HE308">
        <v>18</v>
      </c>
      <c r="HF308">
        <v>679.51900000000001</v>
      </c>
      <c r="HG308">
        <v>750.404</v>
      </c>
      <c r="HH308">
        <v>30.9999</v>
      </c>
      <c r="HI308">
        <v>33.336199999999998</v>
      </c>
      <c r="HJ308">
        <v>29.999700000000001</v>
      </c>
      <c r="HK308">
        <v>33.319600000000001</v>
      </c>
      <c r="HL308">
        <v>33.3369</v>
      </c>
      <c r="HM308">
        <v>93.688800000000001</v>
      </c>
      <c r="HN308">
        <v>22.9802</v>
      </c>
      <c r="HO308">
        <v>95.5351</v>
      </c>
      <c r="HP308">
        <v>31</v>
      </c>
      <c r="HQ308">
        <v>1956.7</v>
      </c>
      <c r="HR308">
        <v>31.9712</v>
      </c>
      <c r="HS308">
        <v>98.845200000000006</v>
      </c>
      <c r="HT308">
        <v>97.520200000000003</v>
      </c>
    </row>
    <row r="309" spans="1:228" x14ac:dyDescent="0.2">
      <c r="A309">
        <v>294</v>
      </c>
      <c r="B309">
        <v>1678135122.5999999</v>
      </c>
      <c r="C309">
        <v>1170</v>
      </c>
      <c r="D309" t="s">
        <v>947</v>
      </c>
      <c r="E309" t="s">
        <v>948</v>
      </c>
      <c r="F309">
        <v>4</v>
      </c>
      <c r="G309">
        <v>1678135120.2874999</v>
      </c>
      <c r="H309">
        <f t="shared" si="136"/>
        <v>2.0352022736691887E-3</v>
      </c>
      <c r="I309">
        <f t="shared" si="137"/>
        <v>2.0352022736691886</v>
      </c>
      <c r="J309">
        <f t="shared" si="138"/>
        <v>20.008521974406168</v>
      </c>
      <c r="K309">
        <f t="shared" si="139"/>
        <v>1916.10625</v>
      </c>
      <c r="L309">
        <f t="shared" si="140"/>
        <v>1650.7452069337585</v>
      </c>
      <c r="M309">
        <f t="shared" si="141"/>
        <v>166.9847387189821</v>
      </c>
      <c r="N309">
        <f t="shared" si="142"/>
        <v>193.82791491388414</v>
      </c>
      <c r="O309">
        <f t="shared" si="143"/>
        <v>0.14609162161157149</v>
      </c>
      <c r="P309">
        <f t="shared" si="144"/>
        <v>2.7730084087129221</v>
      </c>
      <c r="Q309">
        <f t="shared" si="145"/>
        <v>0.14194655320479382</v>
      </c>
      <c r="R309">
        <f t="shared" si="146"/>
        <v>8.9079217502176192E-2</v>
      </c>
      <c r="S309">
        <f t="shared" si="147"/>
        <v>226.11527061189025</v>
      </c>
      <c r="T309">
        <f t="shared" si="148"/>
        <v>33.203277429366437</v>
      </c>
      <c r="U309">
        <f t="shared" si="149"/>
        <v>32.137475000000002</v>
      </c>
      <c r="V309">
        <f t="shared" si="150"/>
        <v>4.812365015472885</v>
      </c>
      <c r="W309">
        <f t="shared" si="151"/>
        <v>70.198643321069525</v>
      </c>
      <c r="X309">
        <f t="shared" si="152"/>
        <v>3.4210171458850658</v>
      </c>
      <c r="Y309">
        <f t="shared" si="153"/>
        <v>4.8733379792516258</v>
      </c>
      <c r="Z309">
        <f t="shared" si="154"/>
        <v>1.3913478695878192</v>
      </c>
      <c r="AA309">
        <f t="shared" si="155"/>
        <v>-89.752420268811221</v>
      </c>
      <c r="AB309">
        <f t="shared" si="156"/>
        <v>33.315724976309014</v>
      </c>
      <c r="AC309">
        <f t="shared" si="157"/>
        <v>2.7313142479966164</v>
      </c>
      <c r="AD309">
        <f t="shared" si="158"/>
        <v>172.40988956738465</v>
      </c>
      <c r="AE309">
        <f t="shared" si="159"/>
        <v>30.343448104726722</v>
      </c>
      <c r="AF309">
        <f t="shared" si="160"/>
        <v>2.0388305920222836</v>
      </c>
      <c r="AG309">
        <f t="shared" si="161"/>
        <v>20.008521974406168</v>
      </c>
      <c r="AH309">
        <v>2011.7276454964849</v>
      </c>
      <c r="AI309">
        <v>1986.2080606060599</v>
      </c>
      <c r="AJ309">
        <v>1.6770946105332141</v>
      </c>
      <c r="AK309">
        <v>62.734653934625719</v>
      </c>
      <c r="AL309">
        <f t="shared" si="162"/>
        <v>2.0352022736691886</v>
      </c>
      <c r="AM309">
        <v>32.000927880135812</v>
      </c>
      <c r="AN309">
        <v>33.816084848484842</v>
      </c>
      <c r="AO309">
        <v>-1.0213588183348369E-5</v>
      </c>
      <c r="AP309">
        <v>100.3352754229541</v>
      </c>
      <c r="AQ309">
        <v>18</v>
      </c>
      <c r="AR309">
        <v>3</v>
      </c>
      <c r="AS309">
        <f t="shared" si="163"/>
        <v>1</v>
      </c>
      <c r="AT309">
        <f t="shared" si="164"/>
        <v>0</v>
      </c>
      <c r="AU309">
        <f t="shared" si="165"/>
        <v>47583.581952313245</v>
      </c>
      <c r="AV309">
        <f t="shared" si="166"/>
        <v>1199.9849999999999</v>
      </c>
      <c r="AW309">
        <f t="shared" si="167"/>
        <v>1025.9136510942435</v>
      </c>
      <c r="AX309">
        <f t="shared" si="168"/>
        <v>0.85493872931265269</v>
      </c>
      <c r="AY309">
        <f t="shared" si="169"/>
        <v>0.18843174757341991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1678135120.2874999</v>
      </c>
      <c r="BF309">
        <v>1916.10625</v>
      </c>
      <c r="BG309">
        <v>1947.7212500000001</v>
      </c>
      <c r="BH309">
        <v>33.818824999999997</v>
      </c>
      <c r="BI309">
        <v>32.000500000000002</v>
      </c>
      <c r="BJ309">
        <v>1925.15625</v>
      </c>
      <c r="BK309">
        <v>33.568550000000002</v>
      </c>
      <c r="BL309">
        <v>650.00912500000004</v>
      </c>
      <c r="BM309">
        <v>101.05737499999999</v>
      </c>
      <c r="BN309">
        <v>9.9810262499999997E-2</v>
      </c>
      <c r="BO309">
        <v>32.360325000000003</v>
      </c>
      <c r="BP309">
        <v>32.137475000000002</v>
      </c>
      <c r="BQ309">
        <v>999.9</v>
      </c>
      <c r="BR309">
        <v>0</v>
      </c>
      <c r="BS309">
        <v>0</v>
      </c>
      <c r="BT309">
        <v>9037.65625</v>
      </c>
      <c r="BU309">
        <v>0</v>
      </c>
      <c r="BV309">
        <v>100.8192</v>
      </c>
      <c r="BW309">
        <v>-31.615812500000001</v>
      </c>
      <c r="BX309">
        <v>1983.1737499999999</v>
      </c>
      <c r="BY309">
        <v>2012.1112499999999</v>
      </c>
      <c r="BZ309">
        <v>1.8183225000000001</v>
      </c>
      <c r="CA309">
        <v>1947.7212500000001</v>
      </c>
      <c r="CB309">
        <v>32.000500000000002</v>
      </c>
      <c r="CC309">
        <v>3.4176449999999998</v>
      </c>
      <c r="CD309">
        <v>3.2338925000000001</v>
      </c>
      <c r="CE309">
        <v>26.2160625</v>
      </c>
      <c r="CF309">
        <v>25.283862500000001</v>
      </c>
      <c r="CG309">
        <v>1199.9849999999999</v>
      </c>
      <c r="CH309">
        <v>0.4999595</v>
      </c>
      <c r="CI309">
        <v>0.50004049999999989</v>
      </c>
      <c r="CJ309">
        <v>0</v>
      </c>
      <c r="CK309">
        <v>1113.2037499999999</v>
      </c>
      <c r="CL309">
        <v>4.9990899999999998</v>
      </c>
      <c r="CM309">
        <v>12089.375</v>
      </c>
      <c r="CN309">
        <v>9557.6025000000009</v>
      </c>
      <c r="CO309">
        <v>42.375</v>
      </c>
      <c r="CP309">
        <v>43.640500000000003</v>
      </c>
      <c r="CQ309">
        <v>43.085625</v>
      </c>
      <c r="CR309">
        <v>42.875</v>
      </c>
      <c r="CS309">
        <v>43.625</v>
      </c>
      <c r="CT309">
        <v>597.44375000000014</v>
      </c>
      <c r="CU309">
        <v>597.54124999999999</v>
      </c>
      <c r="CV309">
        <v>0</v>
      </c>
      <c r="CW309">
        <v>1678135165</v>
      </c>
      <c r="CX309">
        <v>0</v>
      </c>
      <c r="CY309">
        <v>1678124978.5</v>
      </c>
      <c r="CZ309" t="s">
        <v>356</v>
      </c>
      <c r="DA309">
        <v>1678124978.5</v>
      </c>
      <c r="DB309">
        <v>1678124958</v>
      </c>
      <c r="DC309">
        <v>13</v>
      </c>
      <c r="DD309">
        <v>-0.20300000000000001</v>
      </c>
      <c r="DE309">
        <v>-1.0999999999999999E-2</v>
      </c>
      <c r="DF309">
        <v>-7.2679999999999998</v>
      </c>
      <c r="DG309">
        <v>0.23699999999999999</v>
      </c>
      <c r="DH309">
        <v>791</v>
      </c>
      <c r="DI309">
        <v>32</v>
      </c>
      <c r="DJ309">
        <v>0.03</v>
      </c>
      <c r="DK309">
        <v>7.0000000000000007E-2</v>
      </c>
      <c r="DL309">
        <v>-31.638358536585361</v>
      </c>
      <c r="DM309">
        <v>0.3261846689895464</v>
      </c>
      <c r="DN309">
        <v>0.13046067527412389</v>
      </c>
      <c r="DO309">
        <v>0</v>
      </c>
      <c r="DP309">
        <v>1.8147026829268289</v>
      </c>
      <c r="DQ309">
        <v>3.050425087108322E-2</v>
      </c>
      <c r="DR309">
        <v>3.2985015255565151E-3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371</v>
      </c>
      <c r="EA309">
        <v>3.2965300000000002</v>
      </c>
      <c r="EB309">
        <v>2.6253500000000001</v>
      </c>
      <c r="EC309">
        <v>0.27709099999999998</v>
      </c>
      <c r="ED309">
        <v>0.27721400000000002</v>
      </c>
      <c r="EE309">
        <v>0.13839399999999999</v>
      </c>
      <c r="EF309">
        <v>0.13212199999999999</v>
      </c>
      <c r="EG309">
        <v>21776.5</v>
      </c>
      <c r="EH309">
        <v>22080.9</v>
      </c>
      <c r="EI309">
        <v>28044</v>
      </c>
      <c r="EJ309">
        <v>29423.4</v>
      </c>
      <c r="EK309">
        <v>33277</v>
      </c>
      <c r="EL309">
        <v>35459.599999999999</v>
      </c>
      <c r="EM309">
        <v>39604.6</v>
      </c>
      <c r="EN309">
        <v>42052.6</v>
      </c>
      <c r="EO309">
        <v>2.1903299999999999</v>
      </c>
      <c r="EP309">
        <v>2.18418</v>
      </c>
      <c r="EQ309">
        <v>0.11765200000000001</v>
      </c>
      <c r="ER309">
        <v>0</v>
      </c>
      <c r="ES309">
        <v>30.2255</v>
      </c>
      <c r="ET309">
        <v>999.9</v>
      </c>
      <c r="EU309">
        <v>70.900000000000006</v>
      </c>
      <c r="EV309">
        <v>34.799999999999997</v>
      </c>
      <c r="EW309">
        <v>39.191899999999997</v>
      </c>
      <c r="EX309">
        <v>56.8583</v>
      </c>
      <c r="EY309">
        <v>-3.75</v>
      </c>
      <c r="EZ309">
        <v>2</v>
      </c>
      <c r="FA309">
        <v>0.46817300000000001</v>
      </c>
      <c r="FB309">
        <v>-1.6051200000000002E-2</v>
      </c>
      <c r="FC309">
        <v>20.273499999999999</v>
      </c>
      <c r="FD309">
        <v>5.2180400000000002</v>
      </c>
      <c r="FE309">
        <v>12.008800000000001</v>
      </c>
      <c r="FF309">
        <v>4.9862500000000001</v>
      </c>
      <c r="FG309">
        <v>3.2844799999999998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1.8623400000000001</v>
      </c>
      <c r="FN309">
        <v>1.86433</v>
      </c>
      <c r="FO309">
        <v>1.8603799999999999</v>
      </c>
      <c r="FP309">
        <v>1.8611200000000001</v>
      </c>
      <c r="FQ309">
        <v>1.8602300000000001</v>
      </c>
      <c r="FR309">
        <v>1.8620300000000001</v>
      </c>
      <c r="FS309">
        <v>1.8585400000000001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-9.06</v>
      </c>
      <c r="GH309">
        <v>0.25019999999999998</v>
      </c>
      <c r="GI309">
        <v>-4.6300871571038451</v>
      </c>
      <c r="GJ309">
        <v>-4.6782648166075668E-3</v>
      </c>
      <c r="GK309">
        <v>2.0645039605938809E-6</v>
      </c>
      <c r="GL309">
        <v>-4.2957140779123221E-10</v>
      </c>
      <c r="GM309">
        <v>-8.3289933805379121E-2</v>
      </c>
      <c r="GN309">
        <v>6.7050777095108757E-4</v>
      </c>
      <c r="GO309">
        <v>6.3862846072479287E-4</v>
      </c>
      <c r="GP309">
        <v>-1.0801389653900339E-5</v>
      </c>
      <c r="GQ309">
        <v>6</v>
      </c>
      <c r="GR309">
        <v>2074</v>
      </c>
      <c r="GS309">
        <v>4</v>
      </c>
      <c r="GT309">
        <v>34</v>
      </c>
      <c r="GU309">
        <v>169.1</v>
      </c>
      <c r="GV309">
        <v>169.4</v>
      </c>
      <c r="GW309">
        <v>4.69604</v>
      </c>
      <c r="GX309">
        <v>2.48169</v>
      </c>
      <c r="GY309">
        <v>2.04834</v>
      </c>
      <c r="GZ309">
        <v>2.6171899999999999</v>
      </c>
      <c r="HA309">
        <v>2.1972700000000001</v>
      </c>
      <c r="HB309">
        <v>2.3071299999999999</v>
      </c>
      <c r="HC309">
        <v>40.146000000000001</v>
      </c>
      <c r="HD309">
        <v>15.874499999999999</v>
      </c>
      <c r="HE309">
        <v>18</v>
      </c>
      <c r="HF309">
        <v>679.26300000000003</v>
      </c>
      <c r="HG309">
        <v>750.56100000000004</v>
      </c>
      <c r="HH309">
        <v>30.9999</v>
      </c>
      <c r="HI309">
        <v>33.333199999999998</v>
      </c>
      <c r="HJ309">
        <v>29.9998</v>
      </c>
      <c r="HK309">
        <v>33.316699999999997</v>
      </c>
      <c r="HL309">
        <v>33.334000000000003</v>
      </c>
      <c r="HM309">
        <v>93.929599999999994</v>
      </c>
      <c r="HN309">
        <v>22.9802</v>
      </c>
      <c r="HO309">
        <v>95.5351</v>
      </c>
      <c r="HP309">
        <v>31</v>
      </c>
      <c r="HQ309">
        <v>1963.37</v>
      </c>
      <c r="HR309">
        <v>31.9712</v>
      </c>
      <c r="HS309">
        <v>98.847399999999993</v>
      </c>
      <c r="HT309">
        <v>97.519800000000004</v>
      </c>
    </row>
    <row r="310" spans="1:228" x14ac:dyDescent="0.2">
      <c r="A310">
        <v>295</v>
      </c>
      <c r="B310">
        <v>1678135126.5999999</v>
      </c>
      <c r="C310">
        <v>1174</v>
      </c>
      <c r="D310" t="s">
        <v>949</v>
      </c>
      <c r="E310" t="s">
        <v>950</v>
      </c>
      <c r="F310">
        <v>4</v>
      </c>
      <c r="G310">
        <v>1678135124.5999999</v>
      </c>
      <c r="H310">
        <f t="shared" si="136"/>
        <v>2.0315973165356271E-3</v>
      </c>
      <c r="I310">
        <f t="shared" si="137"/>
        <v>2.0315973165356271</v>
      </c>
      <c r="J310">
        <f t="shared" si="138"/>
        <v>19.613248500086847</v>
      </c>
      <c r="K310">
        <f t="shared" si="139"/>
        <v>1923.168571428572</v>
      </c>
      <c r="L310">
        <f t="shared" si="140"/>
        <v>1661.564539763496</v>
      </c>
      <c r="M310">
        <f t="shared" si="141"/>
        <v>168.07918164011838</v>
      </c>
      <c r="N310">
        <f t="shared" si="142"/>
        <v>194.54230750959573</v>
      </c>
      <c r="O310">
        <f t="shared" si="143"/>
        <v>0.14578625300029477</v>
      </c>
      <c r="P310">
        <f t="shared" si="144"/>
        <v>2.766446926998805</v>
      </c>
      <c r="Q310">
        <f t="shared" si="145"/>
        <v>0.14164873968716746</v>
      </c>
      <c r="R310">
        <f t="shared" si="146"/>
        <v>8.889242049012519E-2</v>
      </c>
      <c r="S310">
        <f t="shared" si="147"/>
        <v>226.11763252266059</v>
      </c>
      <c r="T310">
        <f t="shared" si="148"/>
        <v>33.20261582045363</v>
      </c>
      <c r="U310">
        <f t="shared" si="149"/>
        <v>32.136614285714288</v>
      </c>
      <c r="V310">
        <f t="shared" si="150"/>
        <v>4.8121308127953242</v>
      </c>
      <c r="W310">
        <f t="shared" si="151"/>
        <v>70.19826459150714</v>
      </c>
      <c r="X310">
        <f t="shared" si="152"/>
        <v>3.420320757386853</v>
      </c>
      <c r="Y310">
        <f t="shared" si="153"/>
        <v>4.872372240667409</v>
      </c>
      <c r="Z310">
        <f t="shared" si="154"/>
        <v>1.3918100554084711</v>
      </c>
      <c r="AA310">
        <f t="shared" si="155"/>
        <v>-89.593441659221156</v>
      </c>
      <c r="AB310">
        <f t="shared" si="156"/>
        <v>32.841660017585596</v>
      </c>
      <c r="AC310">
        <f t="shared" si="157"/>
        <v>2.6987770966762668</v>
      </c>
      <c r="AD310">
        <f t="shared" si="158"/>
        <v>172.06462797770132</v>
      </c>
      <c r="AE310">
        <f t="shared" si="159"/>
        <v>30.568973705653157</v>
      </c>
      <c r="AF310">
        <f t="shared" si="160"/>
        <v>2.0338355473978846</v>
      </c>
      <c r="AG310">
        <f t="shared" si="161"/>
        <v>19.613248500086847</v>
      </c>
      <c r="AH310">
        <v>2018.679479080743</v>
      </c>
      <c r="AI310">
        <v>1993.165393939395</v>
      </c>
      <c r="AJ310">
        <v>1.7739132044566419</v>
      </c>
      <c r="AK310">
        <v>62.734653934625719</v>
      </c>
      <c r="AL310">
        <f t="shared" si="162"/>
        <v>2.0315973165356271</v>
      </c>
      <c r="AM310">
        <v>31.998010251165411</v>
      </c>
      <c r="AN310">
        <v>33.810127878787853</v>
      </c>
      <c r="AO310">
        <v>-4.1232994635004873E-5</v>
      </c>
      <c r="AP310">
        <v>100.3352754229541</v>
      </c>
      <c r="AQ310">
        <v>18</v>
      </c>
      <c r="AR310">
        <v>3</v>
      </c>
      <c r="AS310">
        <f t="shared" si="163"/>
        <v>1</v>
      </c>
      <c r="AT310">
        <f t="shared" si="164"/>
        <v>0</v>
      </c>
      <c r="AU310">
        <f t="shared" si="165"/>
        <v>47403.208229422271</v>
      </c>
      <c r="AV310">
        <f t="shared" si="166"/>
        <v>1199.997142857143</v>
      </c>
      <c r="AW310">
        <f t="shared" si="167"/>
        <v>1025.92407073713</v>
      </c>
      <c r="AX310">
        <f t="shared" si="168"/>
        <v>0.85493876118275391</v>
      </c>
      <c r="AY310">
        <f t="shared" si="169"/>
        <v>0.18843180908271495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1678135124.5999999</v>
      </c>
      <c r="BF310">
        <v>1923.168571428572</v>
      </c>
      <c r="BG310">
        <v>1954.995714285714</v>
      </c>
      <c r="BH310">
        <v>33.81194285714286</v>
      </c>
      <c r="BI310">
        <v>31.998085714285711</v>
      </c>
      <c r="BJ310">
        <v>1932.231428571429</v>
      </c>
      <c r="BK310">
        <v>33.561742857142853</v>
      </c>
      <c r="BL310">
        <v>650.01842857142856</v>
      </c>
      <c r="BM310">
        <v>101.05714285714279</v>
      </c>
      <c r="BN310">
        <v>0.1000361857142857</v>
      </c>
      <c r="BO310">
        <v>32.356814285714293</v>
      </c>
      <c r="BP310">
        <v>32.136614285714288</v>
      </c>
      <c r="BQ310">
        <v>999.89999999999986</v>
      </c>
      <c r="BR310">
        <v>0</v>
      </c>
      <c r="BS310">
        <v>0</v>
      </c>
      <c r="BT310">
        <v>9002.767142857143</v>
      </c>
      <c r="BU310">
        <v>0</v>
      </c>
      <c r="BV310">
        <v>74.984128571428556</v>
      </c>
      <c r="BW310">
        <v>-31.826085714285711</v>
      </c>
      <c r="BX310">
        <v>1990.47</v>
      </c>
      <c r="BY310">
        <v>2019.6157142857139</v>
      </c>
      <c r="BZ310">
        <v>1.8138728571428571</v>
      </c>
      <c r="CA310">
        <v>1954.995714285714</v>
      </c>
      <c r="CB310">
        <v>31.998085714285711</v>
      </c>
      <c r="CC310">
        <v>3.4169399999999999</v>
      </c>
      <c r="CD310">
        <v>3.2336357142857142</v>
      </c>
      <c r="CE310">
        <v>26.212599999999998</v>
      </c>
      <c r="CF310">
        <v>25.28255714285714</v>
      </c>
      <c r="CG310">
        <v>1199.997142857143</v>
      </c>
      <c r="CH310">
        <v>0.49995699999999998</v>
      </c>
      <c r="CI310">
        <v>0.5000429999999999</v>
      </c>
      <c r="CJ310">
        <v>0</v>
      </c>
      <c r="CK310">
        <v>1113.017142857143</v>
      </c>
      <c r="CL310">
        <v>4.9990899999999998</v>
      </c>
      <c r="CM310">
        <v>12087.757142857139</v>
      </c>
      <c r="CN310">
        <v>9557.6771428571428</v>
      </c>
      <c r="CO310">
        <v>42.375</v>
      </c>
      <c r="CP310">
        <v>43.625</v>
      </c>
      <c r="CQ310">
        <v>43.061999999999998</v>
      </c>
      <c r="CR310">
        <v>42.875</v>
      </c>
      <c r="CS310">
        <v>43.625</v>
      </c>
      <c r="CT310">
        <v>597.44857142857143</v>
      </c>
      <c r="CU310">
        <v>597.54857142857145</v>
      </c>
      <c r="CV310">
        <v>0</v>
      </c>
      <c r="CW310">
        <v>1678135169.2</v>
      </c>
      <c r="CX310">
        <v>0</v>
      </c>
      <c r="CY310">
        <v>1678124978.5</v>
      </c>
      <c r="CZ310" t="s">
        <v>356</v>
      </c>
      <c r="DA310">
        <v>1678124978.5</v>
      </c>
      <c r="DB310">
        <v>1678124958</v>
      </c>
      <c r="DC310">
        <v>13</v>
      </c>
      <c r="DD310">
        <v>-0.20300000000000001</v>
      </c>
      <c r="DE310">
        <v>-1.0999999999999999E-2</v>
      </c>
      <c r="DF310">
        <v>-7.2679999999999998</v>
      </c>
      <c r="DG310">
        <v>0.23699999999999999</v>
      </c>
      <c r="DH310">
        <v>791</v>
      </c>
      <c r="DI310">
        <v>32</v>
      </c>
      <c r="DJ310">
        <v>0.03</v>
      </c>
      <c r="DK310">
        <v>7.0000000000000007E-2</v>
      </c>
      <c r="DL310">
        <v>-31.678131707317071</v>
      </c>
      <c r="DM310">
        <v>2.5187456446038169E-2</v>
      </c>
      <c r="DN310">
        <v>0.1410286607076289</v>
      </c>
      <c r="DO310">
        <v>1</v>
      </c>
      <c r="DP310">
        <v>1.815553902439025</v>
      </c>
      <c r="DQ310">
        <v>1.493979094077188E-2</v>
      </c>
      <c r="DR310">
        <v>2.8511682484072599E-3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2</v>
      </c>
      <c r="DY310">
        <v>2</v>
      </c>
      <c r="DZ310" t="s">
        <v>686</v>
      </c>
      <c r="EA310">
        <v>3.2965</v>
      </c>
      <c r="EB310">
        <v>2.6252300000000002</v>
      </c>
      <c r="EC310">
        <v>0.277644</v>
      </c>
      <c r="ED310">
        <v>0.27775899999999998</v>
      </c>
      <c r="EE310">
        <v>0.138374</v>
      </c>
      <c r="EF310">
        <v>0.13212299999999999</v>
      </c>
      <c r="EG310">
        <v>21759.7</v>
      </c>
      <c r="EH310">
        <v>22064.3</v>
      </c>
      <c r="EI310">
        <v>28043.8</v>
      </c>
      <c r="EJ310">
        <v>29423.599999999999</v>
      </c>
      <c r="EK310">
        <v>33277.599999999999</v>
      </c>
      <c r="EL310">
        <v>35459.599999999999</v>
      </c>
      <c r="EM310">
        <v>39604.300000000003</v>
      </c>
      <c r="EN310">
        <v>42052.6</v>
      </c>
      <c r="EO310">
        <v>2.1904699999999999</v>
      </c>
      <c r="EP310">
        <v>2.1842800000000002</v>
      </c>
      <c r="EQ310">
        <v>0.117607</v>
      </c>
      <c r="ER310">
        <v>0</v>
      </c>
      <c r="ES310">
        <v>30.224499999999999</v>
      </c>
      <c r="ET310">
        <v>999.9</v>
      </c>
      <c r="EU310">
        <v>70.900000000000006</v>
      </c>
      <c r="EV310">
        <v>34.799999999999997</v>
      </c>
      <c r="EW310">
        <v>39.194699999999997</v>
      </c>
      <c r="EX310">
        <v>56.588299999999997</v>
      </c>
      <c r="EY310">
        <v>-3.62981</v>
      </c>
      <c r="EZ310">
        <v>2</v>
      </c>
      <c r="FA310">
        <v>0.46812799999999999</v>
      </c>
      <c r="FB310">
        <v>-1.7903100000000002E-2</v>
      </c>
      <c r="FC310">
        <v>20.273399999999999</v>
      </c>
      <c r="FD310">
        <v>5.2190899999999996</v>
      </c>
      <c r="FE310">
        <v>12.008900000000001</v>
      </c>
      <c r="FF310">
        <v>4.9869000000000003</v>
      </c>
      <c r="FG310">
        <v>3.2846500000000001</v>
      </c>
      <c r="FH310">
        <v>9999</v>
      </c>
      <c r="FI310">
        <v>9999</v>
      </c>
      <c r="FJ310">
        <v>9999</v>
      </c>
      <c r="FK310">
        <v>999.9</v>
      </c>
      <c r="FL310">
        <v>1.86585</v>
      </c>
      <c r="FM310">
        <v>1.8623400000000001</v>
      </c>
      <c r="FN310">
        <v>1.86432</v>
      </c>
      <c r="FO310">
        <v>1.8604000000000001</v>
      </c>
      <c r="FP310">
        <v>1.86111</v>
      </c>
      <c r="FQ310">
        <v>1.8602099999999999</v>
      </c>
      <c r="FR310">
        <v>1.86202</v>
      </c>
      <c r="FS310">
        <v>1.8585400000000001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-9.07</v>
      </c>
      <c r="GH310">
        <v>0.25019999999999998</v>
      </c>
      <c r="GI310">
        <v>-4.6300871571038451</v>
      </c>
      <c r="GJ310">
        <v>-4.6782648166075668E-3</v>
      </c>
      <c r="GK310">
        <v>2.0645039605938809E-6</v>
      </c>
      <c r="GL310">
        <v>-4.2957140779123221E-10</v>
      </c>
      <c r="GM310">
        <v>-8.3289933805379121E-2</v>
      </c>
      <c r="GN310">
        <v>6.7050777095108757E-4</v>
      </c>
      <c r="GO310">
        <v>6.3862846072479287E-4</v>
      </c>
      <c r="GP310">
        <v>-1.0801389653900339E-5</v>
      </c>
      <c r="GQ310">
        <v>6</v>
      </c>
      <c r="GR310">
        <v>2074</v>
      </c>
      <c r="GS310">
        <v>4</v>
      </c>
      <c r="GT310">
        <v>34</v>
      </c>
      <c r="GU310">
        <v>169.1</v>
      </c>
      <c r="GV310">
        <v>169.5</v>
      </c>
      <c r="GW310">
        <v>4.7082499999999996</v>
      </c>
      <c r="GX310">
        <v>2.47925</v>
      </c>
      <c r="GY310">
        <v>2.04834</v>
      </c>
      <c r="GZ310">
        <v>2.6171899999999999</v>
      </c>
      <c r="HA310">
        <v>2.1972700000000001</v>
      </c>
      <c r="HB310">
        <v>2.2936999999999999</v>
      </c>
      <c r="HC310">
        <v>40.146000000000001</v>
      </c>
      <c r="HD310">
        <v>15.874499999999999</v>
      </c>
      <c r="HE310">
        <v>18</v>
      </c>
      <c r="HF310">
        <v>679.36099999999999</v>
      </c>
      <c r="HG310">
        <v>750.62900000000002</v>
      </c>
      <c r="HH310">
        <v>30.999700000000001</v>
      </c>
      <c r="HI310">
        <v>33.330199999999998</v>
      </c>
      <c r="HJ310">
        <v>29.9998</v>
      </c>
      <c r="HK310">
        <v>33.314399999999999</v>
      </c>
      <c r="HL310">
        <v>33.331699999999998</v>
      </c>
      <c r="HM310">
        <v>94.170299999999997</v>
      </c>
      <c r="HN310">
        <v>22.9802</v>
      </c>
      <c r="HO310">
        <v>95.5351</v>
      </c>
      <c r="HP310">
        <v>31</v>
      </c>
      <c r="HQ310">
        <v>1970.07</v>
      </c>
      <c r="HR310">
        <v>31.9712</v>
      </c>
      <c r="HS310">
        <v>98.846800000000002</v>
      </c>
      <c r="HT310">
        <v>97.520099999999999</v>
      </c>
    </row>
    <row r="311" spans="1:228" x14ac:dyDescent="0.2">
      <c r="A311">
        <v>296</v>
      </c>
      <c r="B311">
        <v>1678135130.5999999</v>
      </c>
      <c r="C311">
        <v>1178</v>
      </c>
      <c r="D311" t="s">
        <v>951</v>
      </c>
      <c r="E311" t="s">
        <v>952</v>
      </c>
      <c r="F311">
        <v>4</v>
      </c>
      <c r="G311">
        <v>1678135128.2874999</v>
      </c>
      <c r="H311">
        <f t="shared" si="136"/>
        <v>2.0236947361549763E-3</v>
      </c>
      <c r="I311">
        <f t="shared" si="137"/>
        <v>2.0236947361549764</v>
      </c>
      <c r="J311">
        <f t="shared" si="138"/>
        <v>19.745809893309836</v>
      </c>
      <c r="K311">
        <f t="shared" si="139"/>
        <v>1929.51125</v>
      </c>
      <c r="L311">
        <f t="shared" si="140"/>
        <v>1666.032402740816</v>
      </c>
      <c r="M311">
        <f t="shared" si="141"/>
        <v>168.52791114981898</v>
      </c>
      <c r="N311">
        <f t="shared" si="142"/>
        <v>195.1801777490181</v>
      </c>
      <c r="O311">
        <f t="shared" si="143"/>
        <v>0.1455480505108607</v>
      </c>
      <c r="P311">
        <f t="shared" si="144"/>
        <v>2.7665267503193953</v>
      </c>
      <c r="Q311">
        <f t="shared" si="145"/>
        <v>0.1414239562951429</v>
      </c>
      <c r="R311">
        <f t="shared" si="146"/>
        <v>8.87507726650274E-2</v>
      </c>
      <c r="S311">
        <f t="shared" si="147"/>
        <v>226.11893211216631</v>
      </c>
      <c r="T311">
        <f t="shared" si="148"/>
        <v>33.200686128734176</v>
      </c>
      <c r="U311">
        <f t="shared" si="149"/>
        <v>32.122662499999997</v>
      </c>
      <c r="V311">
        <f t="shared" si="150"/>
        <v>4.8083358779267078</v>
      </c>
      <c r="W311">
        <f t="shared" si="151"/>
        <v>70.202346703470923</v>
      </c>
      <c r="X311">
        <f t="shared" si="152"/>
        <v>3.4197325118581512</v>
      </c>
      <c r="Y311">
        <f t="shared" si="153"/>
        <v>4.8712509943618079</v>
      </c>
      <c r="Z311">
        <f t="shared" si="154"/>
        <v>1.3886033660685566</v>
      </c>
      <c r="AA311">
        <f t="shared" si="155"/>
        <v>-89.244937864434462</v>
      </c>
      <c r="AB311">
        <f t="shared" si="156"/>
        <v>34.315453911803637</v>
      </c>
      <c r="AC311">
        <f t="shared" si="157"/>
        <v>2.8195555858924379</v>
      </c>
      <c r="AD311">
        <f t="shared" si="158"/>
        <v>174.00900374542792</v>
      </c>
      <c r="AE311">
        <f t="shared" si="159"/>
        <v>30.439243449971581</v>
      </c>
      <c r="AF311">
        <f t="shared" si="160"/>
        <v>2.0285903489956709</v>
      </c>
      <c r="AG311">
        <f t="shared" si="161"/>
        <v>19.745809893309836</v>
      </c>
      <c r="AH311">
        <v>2025.6200601533781</v>
      </c>
      <c r="AI311">
        <v>2000.152363636364</v>
      </c>
      <c r="AJ311">
        <v>1.7286558755071839</v>
      </c>
      <c r="AK311">
        <v>62.734653934625719</v>
      </c>
      <c r="AL311">
        <f t="shared" si="162"/>
        <v>2.0236947361549764</v>
      </c>
      <c r="AM311">
        <v>31.99790028346942</v>
      </c>
      <c r="AN311">
        <v>33.802969090909087</v>
      </c>
      <c r="AO311">
        <v>-2.6948330988861682E-5</v>
      </c>
      <c r="AP311">
        <v>100.3352754229541</v>
      </c>
      <c r="AQ311">
        <v>18</v>
      </c>
      <c r="AR311">
        <v>3</v>
      </c>
      <c r="AS311">
        <f t="shared" si="163"/>
        <v>1</v>
      </c>
      <c r="AT311">
        <f t="shared" si="164"/>
        <v>0</v>
      </c>
      <c r="AU311">
        <f t="shared" si="165"/>
        <v>47406.02721640034</v>
      </c>
      <c r="AV311">
        <f t="shared" si="166"/>
        <v>1200.0025000000001</v>
      </c>
      <c r="AW311">
        <f t="shared" si="167"/>
        <v>1025.9288010943867</v>
      </c>
      <c r="AX311">
        <f t="shared" si="168"/>
        <v>0.85493888645597549</v>
      </c>
      <c r="AY311">
        <f t="shared" si="169"/>
        <v>0.18843205086003262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1678135128.2874999</v>
      </c>
      <c r="BF311">
        <v>1929.51125</v>
      </c>
      <c r="BG311">
        <v>1961.2225000000001</v>
      </c>
      <c r="BH311">
        <v>33.806775000000002</v>
      </c>
      <c r="BI311">
        <v>31.997512499999999</v>
      </c>
      <c r="BJ311">
        <v>1938.585</v>
      </c>
      <c r="BK311">
        <v>33.556600000000003</v>
      </c>
      <c r="BL311">
        <v>649.99199999999996</v>
      </c>
      <c r="BM311">
        <v>101.05525</v>
      </c>
      <c r="BN311">
        <v>9.9992162499999995E-2</v>
      </c>
      <c r="BO311">
        <v>32.352737500000003</v>
      </c>
      <c r="BP311">
        <v>32.122662499999997</v>
      </c>
      <c r="BQ311">
        <v>999.9</v>
      </c>
      <c r="BR311">
        <v>0</v>
      </c>
      <c r="BS311">
        <v>0</v>
      </c>
      <c r="BT311">
        <v>9003.3599999999988</v>
      </c>
      <c r="BU311">
        <v>0</v>
      </c>
      <c r="BV311">
        <v>68.564112499999993</v>
      </c>
      <c r="BW311">
        <v>-31.707887499999998</v>
      </c>
      <c r="BX311">
        <v>1997.0250000000001</v>
      </c>
      <c r="BY311">
        <v>2026.05</v>
      </c>
      <c r="BZ311">
        <v>1.8092937499999999</v>
      </c>
      <c r="CA311">
        <v>1961.2225000000001</v>
      </c>
      <c r="CB311">
        <v>31.997512499999999</v>
      </c>
      <c r="CC311">
        <v>3.4163562500000002</v>
      </c>
      <c r="CD311">
        <v>3.2335162500000001</v>
      </c>
      <c r="CE311">
        <v>26.209700000000002</v>
      </c>
      <c r="CF311">
        <v>25.281912500000001</v>
      </c>
      <c r="CG311">
        <v>1200.0025000000001</v>
      </c>
      <c r="CH311">
        <v>0.49995424999999988</v>
      </c>
      <c r="CI311">
        <v>0.50004574999999996</v>
      </c>
      <c r="CJ311">
        <v>0</v>
      </c>
      <c r="CK311">
        <v>1113.1475</v>
      </c>
      <c r="CL311">
        <v>4.9990899999999998</v>
      </c>
      <c r="CM311">
        <v>12087.3125</v>
      </c>
      <c r="CN311">
        <v>9557.7037500000006</v>
      </c>
      <c r="CO311">
        <v>42.327749999999988</v>
      </c>
      <c r="CP311">
        <v>43.625</v>
      </c>
      <c r="CQ311">
        <v>43.061999999999998</v>
      </c>
      <c r="CR311">
        <v>42.875</v>
      </c>
      <c r="CS311">
        <v>43.625</v>
      </c>
      <c r="CT311">
        <v>597.44625000000008</v>
      </c>
      <c r="CU311">
        <v>597.55624999999998</v>
      </c>
      <c r="CV311">
        <v>0</v>
      </c>
      <c r="CW311">
        <v>1678135172.8</v>
      </c>
      <c r="CX311">
        <v>0</v>
      </c>
      <c r="CY311">
        <v>1678124978.5</v>
      </c>
      <c r="CZ311" t="s">
        <v>356</v>
      </c>
      <c r="DA311">
        <v>1678124978.5</v>
      </c>
      <c r="DB311">
        <v>1678124958</v>
      </c>
      <c r="DC311">
        <v>13</v>
      </c>
      <c r="DD311">
        <v>-0.20300000000000001</v>
      </c>
      <c r="DE311">
        <v>-1.0999999999999999E-2</v>
      </c>
      <c r="DF311">
        <v>-7.2679999999999998</v>
      </c>
      <c r="DG311">
        <v>0.23699999999999999</v>
      </c>
      <c r="DH311">
        <v>791</v>
      </c>
      <c r="DI311">
        <v>32</v>
      </c>
      <c r="DJ311">
        <v>0.03</v>
      </c>
      <c r="DK311">
        <v>7.0000000000000007E-2</v>
      </c>
      <c r="DL311">
        <v>-31.65727317073171</v>
      </c>
      <c r="DM311">
        <v>-0.50320557491288032</v>
      </c>
      <c r="DN311">
        <v>0.1175338540215793</v>
      </c>
      <c r="DO311">
        <v>0</v>
      </c>
      <c r="DP311">
        <v>1.815170975609756</v>
      </c>
      <c r="DQ311">
        <v>-1.6308292682919522E-2</v>
      </c>
      <c r="DR311">
        <v>3.4324149252264609E-3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371</v>
      </c>
      <c r="EA311">
        <v>3.2965300000000002</v>
      </c>
      <c r="EB311">
        <v>2.6253299999999999</v>
      </c>
      <c r="EC311">
        <v>0.27818399999999999</v>
      </c>
      <c r="ED311">
        <v>0.27829500000000001</v>
      </c>
      <c r="EE311">
        <v>0.13835</v>
      </c>
      <c r="EF311">
        <v>0.13211300000000001</v>
      </c>
      <c r="EG311">
        <v>21743.200000000001</v>
      </c>
      <c r="EH311">
        <v>22047.9</v>
      </c>
      <c r="EI311">
        <v>28043.7</v>
      </c>
      <c r="EJ311">
        <v>29423.7</v>
      </c>
      <c r="EK311">
        <v>33278.199999999997</v>
      </c>
      <c r="EL311">
        <v>35460.199999999997</v>
      </c>
      <c r="EM311">
        <v>39603.9</v>
      </c>
      <c r="EN311">
        <v>42052.7</v>
      </c>
      <c r="EO311">
        <v>2.19035</v>
      </c>
      <c r="EP311">
        <v>2.18432</v>
      </c>
      <c r="EQ311">
        <v>0.11626599999999999</v>
      </c>
      <c r="ER311">
        <v>0</v>
      </c>
      <c r="ES311">
        <v>30.221800000000002</v>
      </c>
      <c r="ET311">
        <v>999.9</v>
      </c>
      <c r="EU311">
        <v>70.900000000000006</v>
      </c>
      <c r="EV311">
        <v>34.799999999999997</v>
      </c>
      <c r="EW311">
        <v>39.192599999999999</v>
      </c>
      <c r="EX311">
        <v>56.468299999999999</v>
      </c>
      <c r="EY311">
        <v>-3.67388</v>
      </c>
      <c r="EZ311">
        <v>2</v>
      </c>
      <c r="FA311">
        <v>0.46762700000000001</v>
      </c>
      <c r="FB311">
        <v>-1.97086E-2</v>
      </c>
      <c r="FC311">
        <v>20.273299999999999</v>
      </c>
      <c r="FD311">
        <v>5.2189399999999999</v>
      </c>
      <c r="FE311">
        <v>12.0083</v>
      </c>
      <c r="FF311">
        <v>4.9866000000000001</v>
      </c>
      <c r="FG311">
        <v>3.2845800000000001</v>
      </c>
      <c r="FH311">
        <v>9999</v>
      </c>
      <c r="FI311">
        <v>9999</v>
      </c>
      <c r="FJ311">
        <v>9999</v>
      </c>
      <c r="FK311">
        <v>999.9</v>
      </c>
      <c r="FL311">
        <v>1.86585</v>
      </c>
      <c r="FM311">
        <v>1.8623400000000001</v>
      </c>
      <c r="FN311">
        <v>1.86432</v>
      </c>
      <c r="FO311">
        <v>1.8604499999999999</v>
      </c>
      <c r="FP311">
        <v>1.86113</v>
      </c>
      <c r="FQ311">
        <v>1.8602399999999999</v>
      </c>
      <c r="FR311">
        <v>1.8620300000000001</v>
      </c>
      <c r="FS311">
        <v>1.8585499999999999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-9.07</v>
      </c>
      <c r="GH311">
        <v>0.25009999999999999</v>
      </c>
      <c r="GI311">
        <v>-4.6300871571038451</v>
      </c>
      <c r="GJ311">
        <v>-4.6782648166075668E-3</v>
      </c>
      <c r="GK311">
        <v>2.0645039605938809E-6</v>
      </c>
      <c r="GL311">
        <v>-4.2957140779123221E-10</v>
      </c>
      <c r="GM311">
        <v>-8.3289933805379121E-2</v>
      </c>
      <c r="GN311">
        <v>6.7050777095108757E-4</v>
      </c>
      <c r="GO311">
        <v>6.3862846072479287E-4</v>
      </c>
      <c r="GP311">
        <v>-1.0801389653900339E-5</v>
      </c>
      <c r="GQ311">
        <v>6</v>
      </c>
      <c r="GR311">
        <v>2074</v>
      </c>
      <c r="GS311">
        <v>4</v>
      </c>
      <c r="GT311">
        <v>34</v>
      </c>
      <c r="GU311">
        <v>169.2</v>
      </c>
      <c r="GV311">
        <v>169.5</v>
      </c>
      <c r="GW311">
        <v>4.7192400000000001</v>
      </c>
      <c r="GX311">
        <v>2.47559</v>
      </c>
      <c r="GY311">
        <v>2.04834</v>
      </c>
      <c r="GZ311">
        <v>2.6159699999999999</v>
      </c>
      <c r="HA311">
        <v>2.1972700000000001</v>
      </c>
      <c r="HB311">
        <v>2.2851599999999999</v>
      </c>
      <c r="HC311">
        <v>40.146000000000001</v>
      </c>
      <c r="HD311">
        <v>15.8657</v>
      </c>
      <c r="HE311">
        <v>18</v>
      </c>
      <c r="HF311">
        <v>679.22799999999995</v>
      </c>
      <c r="HG311">
        <v>750.65</v>
      </c>
      <c r="HH311">
        <v>30.999600000000001</v>
      </c>
      <c r="HI311">
        <v>33.327300000000001</v>
      </c>
      <c r="HJ311">
        <v>29.999600000000001</v>
      </c>
      <c r="HK311">
        <v>33.311500000000002</v>
      </c>
      <c r="HL311">
        <v>33.329500000000003</v>
      </c>
      <c r="HM311">
        <v>94.361500000000007</v>
      </c>
      <c r="HN311">
        <v>22.9802</v>
      </c>
      <c r="HO311">
        <v>95.5351</v>
      </c>
      <c r="HP311">
        <v>31</v>
      </c>
      <c r="HQ311">
        <v>1973.44</v>
      </c>
      <c r="HR311">
        <v>31.9712</v>
      </c>
      <c r="HS311">
        <v>98.8459</v>
      </c>
      <c r="HT311">
        <v>97.520399999999995</v>
      </c>
    </row>
    <row r="312" spans="1:228" x14ac:dyDescent="0.2">
      <c r="A312">
        <v>297</v>
      </c>
      <c r="B312">
        <v>1678135134.5999999</v>
      </c>
      <c r="C312">
        <v>1182</v>
      </c>
      <c r="D312" t="s">
        <v>953</v>
      </c>
      <c r="E312" t="s">
        <v>954</v>
      </c>
      <c r="F312">
        <v>4</v>
      </c>
      <c r="G312">
        <v>1678135132.5999999</v>
      </c>
      <c r="H312">
        <f t="shared" si="136"/>
        <v>2.0134590064194648E-3</v>
      </c>
      <c r="I312">
        <f t="shared" si="137"/>
        <v>2.0134590064194646</v>
      </c>
      <c r="J312">
        <f t="shared" si="138"/>
        <v>20.082699477183848</v>
      </c>
      <c r="K312">
        <f t="shared" si="139"/>
        <v>1936.611428571428</v>
      </c>
      <c r="L312">
        <f t="shared" si="140"/>
        <v>1668.6180296829839</v>
      </c>
      <c r="M312">
        <f t="shared" si="141"/>
        <v>168.78966991435854</v>
      </c>
      <c r="N312">
        <f t="shared" si="142"/>
        <v>195.89864065117925</v>
      </c>
      <c r="O312">
        <f t="shared" si="143"/>
        <v>0.14509567639016321</v>
      </c>
      <c r="P312">
        <f t="shared" si="144"/>
        <v>2.7650886498086753</v>
      </c>
      <c r="Q312">
        <f t="shared" si="145"/>
        <v>0.14099472271551711</v>
      </c>
      <c r="R312">
        <f t="shared" si="146"/>
        <v>8.8480501523546612E-2</v>
      </c>
      <c r="S312">
        <f t="shared" si="147"/>
        <v>226.1176123795839</v>
      </c>
      <c r="T312">
        <f t="shared" si="148"/>
        <v>33.19293838963403</v>
      </c>
      <c r="U312">
        <f t="shared" si="149"/>
        <v>32.108114285714286</v>
      </c>
      <c r="V312">
        <f t="shared" si="150"/>
        <v>4.8043814872566033</v>
      </c>
      <c r="W312">
        <f t="shared" si="151"/>
        <v>70.221624088981301</v>
      </c>
      <c r="X312">
        <f t="shared" si="152"/>
        <v>3.4185572033447778</v>
      </c>
      <c r="Y312">
        <f t="shared" si="153"/>
        <v>4.8682400153732619</v>
      </c>
      <c r="Z312">
        <f t="shared" si="154"/>
        <v>1.3858242839118255</v>
      </c>
      <c r="AA312">
        <f t="shared" si="155"/>
        <v>-88.793542183098396</v>
      </c>
      <c r="AB312">
        <f t="shared" si="156"/>
        <v>34.833740851167619</v>
      </c>
      <c r="AC312">
        <f t="shared" si="157"/>
        <v>2.8632707865823672</v>
      </c>
      <c r="AD312">
        <f t="shared" si="158"/>
        <v>175.0210818342355</v>
      </c>
      <c r="AE312">
        <f t="shared" si="159"/>
        <v>30.198990980552903</v>
      </c>
      <c r="AF312">
        <f t="shared" si="160"/>
        <v>2.0189988188178671</v>
      </c>
      <c r="AG312">
        <f t="shared" si="161"/>
        <v>20.082699477183848</v>
      </c>
      <c r="AH312">
        <v>2032.3135260733941</v>
      </c>
      <c r="AI312">
        <v>2006.8176363636369</v>
      </c>
      <c r="AJ312">
        <v>1.652876356536539</v>
      </c>
      <c r="AK312">
        <v>62.734653934625719</v>
      </c>
      <c r="AL312">
        <f t="shared" si="162"/>
        <v>2.0134590064194646</v>
      </c>
      <c r="AM312">
        <v>31.994825117079682</v>
      </c>
      <c r="AN312">
        <v>33.790823636363633</v>
      </c>
      <c r="AO312">
        <v>-5.8554688196352243E-5</v>
      </c>
      <c r="AP312">
        <v>100.3352754229541</v>
      </c>
      <c r="AQ312">
        <v>18</v>
      </c>
      <c r="AR312">
        <v>3</v>
      </c>
      <c r="AS312">
        <f t="shared" si="163"/>
        <v>1</v>
      </c>
      <c r="AT312">
        <f t="shared" si="164"/>
        <v>0</v>
      </c>
      <c r="AU312">
        <f t="shared" si="165"/>
        <v>47368.102587187808</v>
      </c>
      <c r="AV312">
        <f t="shared" si="166"/>
        <v>1199.998571428571</v>
      </c>
      <c r="AW312">
        <f t="shared" si="167"/>
        <v>1025.9251421655872</v>
      </c>
      <c r="AX312">
        <f t="shared" si="168"/>
        <v>0.85493863625541366</v>
      </c>
      <c r="AY312">
        <f t="shared" si="169"/>
        <v>0.18843156797294852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1678135132.5999999</v>
      </c>
      <c r="BF312">
        <v>1936.611428571428</v>
      </c>
      <c r="BG312">
        <v>1968.0942857142859</v>
      </c>
      <c r="BH312">
        <v>33.795114285714277</v>
      </c>
      <c r="BI312">
        <v>31.99454285714285</v>
      </c>
      <c r="BJ312">
        <v>1945.6928571428571</v>
      </c>
      <c r="BK312">
        <v>33.545014285714288</v>
      </c>
      <c r="BL312">
        <v>650.0491428571429</v>
      </c>
      <c r="BM312">
        <v>101.0552857142857</v>
      </c>
      <c r="BN312">
        <v>0.10008172857142859</v>
      </c>
      <c r="BO312">
        <v>32.341785714285713</v>
      </c>
      <c r="BP312">
        <v>32.108114285714286</v>
      </c>
      <c r="BQ312">
        <v>999.89999999999986</v>
      </c>
      <c r="BR312">
        <v>0</v>
      </c>
      <c r="BS312">
        <v>0</v>
      </c>
      <c r="BT312">
        <v>8995.7157142857141</v>
      </c>
      <c r="BU312">
        <v>0</v>
      </c>
      <c r="BV312">
        <v>62.65942857142857</v>
      </c>
      <c r="BW312">
        <v>-31.48114285714286</v>
      </c>
      <c r="BX312">
        <v>2004.3485714285709</v>
      </c>
      <c r="BY312">
        <v>2033.1428571428571</v>
      </c>
      <c r="BZ312">
        <v>1.800585714285714</v>
      </c>
      <c r="CA312">
        <v>1968.0942857142859</v>
      </c>
      <c r="CB312">
        <v>31.99454285714285</v>
      </c>
      <c r="CC312">
        <v>3.4151757142857142</v>
      </c>
      <c r="CD312">
        <v>3.2332185714285711</v>
      </c>
      <c r="CE312">
        <v>26.20384285714286</v>
      </c>
      <c r="CF312">
        <v>25.280385714285721</v>
      </c>
      <c r="CG312">
        <v>1199.998571428571</v>
      </c>
      <c r="CH312">
        <v>0.49996099999999999</v>
      </c>
      <c r="CI312">
        <v>0.5000389999999999</v>
      </c>
      <c r="CJ312">
        <v>0</v>
      </c>
      <c r="CK312">
        <v>1113.23</v>
      </c>
      <c r="CL312">
        <v>4.9990899999999998</v>
      </c>
      <c r="CM312">
        <v>12086.971428571431</v>
      </c>
      <c r="CN312">
        <v>9557.7085714285695</v>
      </c>
      <c r="CO312">
        <v>42.339000000000013</v>
      </c>
      <c r="CP312">
        <v>43.625</v>
      </c>
      <c r="CQ312">
        <v>43.061999999999998</v>
      </c>
      <c r="CR312">
        <v>42.875</v>
      </c>
      <c r="CS312">
        <v>43.625</v>
      </c>
      <c r="CT312">
        <v>597.45428571428579</v>
      </c>
      <c r="CU312">
        <v>597.54428571428559</v>
      </c>
      <c r="CV312">
        <v>0</v>
      </c>
      <c r="CW312">
        <v>1678135177</v>
      </c>
      <c r="CX312">
        <v>0</v>
      </c>
      <c r="CY312">
        <v>1678124978.5</v>
      </c>
      <c r="CZ312" t="s">
        <v>356</v>
      </c>
      <c r="DA312">
        <v>1678124978.5</v>
      </c>
      <c r="DB312">
        <v>1678124958</v>
      </c>
      <c r="DC312">
        <v>13</v>
      </c>
      <c r="DD312">
        <v>-0.20300000000000001</v>
      </c>
      <c r="DE312">
        <v>-1.0999999999999999E-2</v>
      </c>
      <c r="DF312">
        <v>-7.2679999999999998</v>
      </c>
      <c r="DG312">
        <v>0.23699999999999999</v>
      </c>
      <c r="DH312">
        <v>791</v>
      </c>
      <c r="DI312">
        <v>32</v>
      </c>
      <c r="DJ312">
        <v>0.03</v>
      </c>
      <c r="DK312">
        <v>7.0000000000000007E-2</v>
      </c>
      <c r="DL312">
        <v>-31.641451219512199</v>
      </c>
      <c r="DM312">
        <v>-0.23284390243906641</v>
      </c>
      <c r="DN312">
        <v>0.12794431357649899</v>
      </c>
      <c r="DO312">
        <v>0</v>
      </c>
      <c r="DP312">
        <v>1.812859024390244</v>
      </c>
      <c r="DQ312">
        <v>-5.8163623693379657E-2</v>
      </c>
      <c r="DR312">
        <v>6.2933122865459681E-3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371</v>
      </c>
      <c r="EA312">
        <v>3.29657</v>
      </c>
      <c r="EB312">
        <v>2.6252</v>
      </c>
      <c r="EC312">
        <v>0.27871400000000002</v>
      </c>
      <c r="ED312">
        <v>0.27878399999999998</v>
      </c>
      <c r="EE312">
        <v>0.138324</v>
      </c>
      <c r="EF312">
        <v>0.13211100000000001</v>
      </c>
      <c r="EG312">
        <v>21727.200000000001</v>
      </c>
      <c r="EH312">
        <v>22032.9</v>
      </c>
      <c r="EI312">
        <v>28043.8</v>
      </c>
      <c r="EJ312">
        <v>29423.599999999999</v>
      </c>
      <c r="EK312">
        <v>33279.300000000003</v>
      </c>
      <c r="EL312">
        <v>35460.400000000001</v>
      </c>
      <c r="EM312">
        <v>39604</v>
      </c>
      <c r="EN312">
        <v>42052.800000000003</v>
      </c>
      <c r="EO312">
        <v>2.1903999999999999</v>
      </c>
      <c r="EP312">
        <v>2.1843499999999998</v>
      </c>
      <c r="EQ312">
        <v>0.11625099999999999</v>
      </c>
      <c r="ER312">
        <v>0</v>
      </c>
      <c r="ES312">
        <v>30.218599999999999</v>
      </c>
      <c r="ET312">
        <v>999.9</v>
      </c>
      <c r="EU312">
        <v>70.900000000000006</v>
      </c>
      <c r="EV312">
        <v>34.799999999999997</v>
      </c>
      <c r="EW312">
        <v>39.187399999999997</v>
      </c>
      <c r="EX312">
        <v>57.0383</v>
      </c>
      <c r="EY312">
        <v>-3.6578499999999998</v>
      </c>
      <c r="EZ312">
        <v>2</v>
      </c>
      <c r="FA312">
        <v>0.46751999999999999</v>
      </c>
      <c r="FB312">
        <v>-2.3126399999999998E-2</v>
      </c>
      <c r="FC312">
        <v>20.273299999999999</v>
      </c>
      <c r="FD312">
        <v>5.2183400000000004</v>
      </c>
      <c r="FE312">
        <v>12.0085</v>
      </c>
      <c r="FF312">
        <v>4.9863999999999997</v>
      </c>
      <c r="FG312">
        <v>3.2844500000000001</v>
      </c>
      <c r="FH312">
        <v>9999</v>
      </c>
      <c r="FI312">
        <v>9999</v>
      </c>
      <c r="FJ312">
        <v>9999</v>
      </c>
      <c r="FK312">
        <v>999.9</v>
      </c>
      <c r="FL312">
        <v>1.8658600000000001</v>
      </c>
      <c r="FM312">
        <v>1.8623400000000001</v>
      </c>
      <c r="FN312">
        <v>1.86432</v>
      </c>
      <c r="FO312">
        <v>1.86042</v>
      </c>
      <c r="FP312">
        <v>1.8611200000000001</v>
      </c>
      <c r="FQ312">
        <v>1.8602399999999999</v>
      </c>
      <c r="FR312">
        <v>1.8620300000000001</v>
      </c>
      <c r="FS312">
        <v>1.8585700000000001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-9.09</v>
      </c>
      <c r="GH312">
        <v>0.25009999999999999</v>
      </c>
      <c r="GI312">
        <v>-4.6300871571038451</v>
      </c>
      <c r="GJ312">
        <v>-4.6782648166075668E-3</v>
      </c>
      <c r="GK312">
        <v>2.0645039605938809E-6</v>
      </c>
      <c r="GL312">
        <v>-4.2957140779123221E-10</v>
      </c>
      <c r="GM312">
        <v>-8.3289933805379121E-2</v>
      </c>
      <c r="GN312">
        <v>6.7050777095108757E-4</v>
      </c>
      <c r="GO312">
        <v>6.3862846072479287E-4</v>
      </c>
      <c r="GP312">
        <v>-1.0801389653900339E-5</v>
      </c>
      <c r="GQ312">
        <v>6</v>
      </c>
      <c r="GR312">
        <v>2074</v>
      </c>
      <c r="GS312">
        <v>4</v>
      </c>
      <c r="GT312">
        <v>34</v>
      </c>
      <c r="GU312">
        <v>169.3</v>
      </c>
      <c r="GV312">
        <v>169.6</v>
      </c>
      <c r="GW312">
        <v>4.7314499999999997</v>
      </c>
      <c r="GX312">
        <v>2.47925</v>
      </c>
      <c r="GY312">
        <v>2.04834</v>
      </c>
      <c r="GZ312">
        <v>2.6159699999999999</v>
      </c>
      <c r="HA312">
        <v>2.1972700000000001</v>
      </c>
      <c r="HB312">
        <v>2.2985799999999998</v>
      </c>
      <c r="HC312">
        <v>40.120600000000003</v>
      </c>
      <c r="HD312">
        <v>15.8657</v>
      </c>
      <c r="HE312">
        <v>18</v>
      </c>
      <c r="HF312">
        <v>679.245</v>
      </c>
      <c r="HG312">
        <v>750.63800000000003</v>
      </c>
      <c r="HH312">
        <v>30.999300000000002</v>
      </c>
      <c r="HI312">
        <v>33.323500000000003</v>
      </c>
      <c r="HJ312">
        <v>29.9998</v>
      </c>
      <c r="HK312">
        <v>33.3093</v>
      </c>
      <c r="HL312">
        <v>33.326599999999999</v>
      </c>
      <c r="HM312">
        <v>94.605000000000004</v>
      </c>
      <c r="HN312">
        <v>22.9802</v>
      </c>
      <c r="HO312">
        <v>95.5351</v>
      </c>
      <c r="HP312">
        <v>31</v>
      </c>
      <c r="HQ312">
        <v>1980.14</v>
      </c>
      <c r="HR312">
        <v>31.9772</v>
      </c>
      <c r="HS312">
        <v>98.846299999999999</v>
      </c>
      <c r="HT312">
        <v>97.520399999999995</v>
      </c>
    </row>
    <row r="313" spans="1:228" x14ac:dyDescent="0.2">
      <c r="A313">
        <v>298</v>
      </c>
      <c r="B313">
        <v>1678135138.5999999</v>
      </c>
      <c r="C313">
        <v>1186</v>
      </c>
      <c r="D313" t="s">
        <v>955</v>
      </c>
      <c r="E313" t="s">
        <v>956</v>
      </c>
      <c r="F313">
        <v>4</v>
      </c>
      <c r="G313">
        <v>1678135136.2874999</v>
      </c>
      <c r="H313">
        <f t="shared" si="136"/>
        <v>2.0038227634701276E-3</v>
      </c>
      <c r="I313">
        <f t="shared" si="137"/>
        <v>2.0038227634701276</v>
      </c>
      <c r="J313">
        <f t="shared" si="138"/>
        <v>19.771785277227</v>
      </c>
      <c r="K313">
        <f t="shared" si="139"/>
        <v>1942.4974999999999</v>
      </c>
      <c r="L313">
        <f t="shared" si="140"/>
        <v>1676.9664104855897</v>
      </c>
      <c r="M313">
        <f t="shared" si="141"/>
        <v>169.63757081805281</v>
      </c>
      <c r="N313">
        <f t="shared" si="142"/>
        <v>196.4980068531743</v>
      </c>
      <c r="O313">
        <f t="shared" si="143"/>
        <v>0.14449702781094892</v>
      </c>
      <c r="P313">
        <f t="shared" si="144"/>
        <v>2.7574611863526792</v>
      </c>
      <c r="Q313">
        <f t="shared" si="145"/>
        <v>0.14041842397471038</v>
      </c>
      <c r="R313">
        <f t="shared" si="146"/>
        <v>8.8118372156387487E-2</v>
      </c>
      <c r="S313">
        <f t="shared" si="147"/>
        <v>226.11739273653478</v>
      </c>
      <c r="T313">
        <f t="shared" si="148"/>
        <v>33.185199955155213</v>
      </c>
      <c r="U313">
        <f t="shared" si="149"/>
        <v>32.100787500000003</v>
      </c>
      <c r="V313">
        <f t="shared" si="150"/>
        <v>4.8023910453123042</v>
      </c>
      <c r="W313">
        <f t="shared" si="151"/>
        <v>70.249461800473881</v>
      </c>
      <c r="X313">
        <f t="shared" si="152"/>
        <v>3.4174878706673746</v>
      </c>
      <c r="Y313">
        <f t="shared" si="153"/>
        <v>4.8647886874548574</v>
      </c>
      <c r="Z313">
        <f t="shared" si="154"/>
        <v>1.3849031746449296</v>
      </c>
      <c r="AA313">
        <f t="shared" si="155"/>
        <v>-88.368583869032619</v>
      </c>
      <c r="AB313">
        <f t="shared" si="156"/>
        <v>33.959575283402863</v>
      </c>
      <c r="AC313">
        <f t="shared" si="157"/>
        <v>2.7988637532871175</v>
      </c>
      <c r="AD313">
        <f t="shared" si="158"/>
        <v>174.50724790419216</v>
      </c>
      <c r="AE313">
        <f t="shared" si="159"/>
        <v>30.083702494634363</v>
      </c>
      <c r="AF313">
        <f t="shared" si="160"/>
        <v>2.0099964105496042</v>
      </c>
      <c r="AG313">
        <f t="shared" si="161"/>
        <v>19.771785277227</v>
      </c>
      <c r="AH313">
        <v>2038.733226978256</v>
      </c>
      <c r="AI313">
        <v>2013.45406060606</v>
      </c>
      <c r="AJ313">
        <v>1.6735623784896121</v>
      </c>
      <c r="AK313">
        <v>62.734653934625719</v>
      </c>
      <c r="AL313">
        <f t="shared" si="162"/>
        <v>2.0038227634701276</v>
      </c>
      <c r="AM313">
        <v>31.991320286340208</v>
      </c>
      <c r="AN313">
        <v>33.778770303030292</v>
      </c>
      <c r="AO313">
        <v>-6.2508502119250237E-5</v>
      </c>
      <c r="AP313">
        <v>100.3352754229541</v>
      </c>
      <c r="AQ313">
        <v>18</v>
      </c>
      <c r="AR313">
        <v>3</v>
      </c>
      <c r="AS313">
        <f t="shared" si="163"/>
        <v>1</v>
      </c>
      <c r="AT313">
        <f t="shared" si="164"/>
        <v>0</v>
      </c>
      <c r="AU313">
        <f t="shared" si="165"/>
        <v>47160.066898895508</v>
      </c>
      <c r="AV313">
        <f t="shared" si="166"/>
        <v>1199.99875</v>
      </c>
      <c r="AW313">
        <f t="shared" si="167"/>
        <v>1025.9251635940593</v>
      </c>
      <c r="AX313">
        <f t="shared" si="168"/>
        <v>0.85493852688934835</v>
      </c>
      <c r="AY313">
        <f t="shared" si="169"/>
        <v>0.18843135689644241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1678135136.2874999</v>
      </c>
      <c r="BF313">
        <v>1942.4974999999999</v>
      </c>
      <c r="BG313">
        <v>1973.8687500000001</v>
      </c>
      <c r="BH313">
        <v>33.783862499999998</v>
      </c>
      <c r="BI313">
        <v>31.991299999999999</v>
      </c>
      <c r="BJ313">
        <v>1951.5875000000001</v>
      </c>
      <c r="BK313">
        <v>33.533837499999997</v>
      </c>
      <c r="BL313">
        <v>650.04962499999999</v>
      </c>
      <c r="BM313">
        <v>101.05725</v>
      </c>
      <c r="BN313">
        <v>0.100155275</v>
      </c>
      <c r="BO313">
        <v>32.329225000000001</v>
      </c>
      <c r="BP313">
        <v>32.100787500000003</v>
      </c>
      <c r="BQ313">
        <v>999.9</v>
      </c>
      <c r="BR313">
        <v>0</v>
      </c>
      <c r="BS313">
        <v>0</v>
      </c>
      <c r="BT313">
        <v>8955.0774999999994</v>
      </c>
      <c r="BU313">
        <v>0</v>
      </c>
      <c r="BV313">
        <v>64.8868875</v>
      </c>
      <c r="BW313">
        <v>-31.369800000000001</v>
      </c>
      <c r="BX313">
        <v>2010.41875</v>
      </c>
      <c r="BY313">
        <v>2039.1025</v>
      </c>
      <c r="BZ313">
        <v>1.7925737500000001</v>
      </c>
      <c r="CA313">
        <v>1973.8687500000001</v>
      </c>
      <c r="CB313">
        <v>31.991299999999999</v>
      </c>
      <c r="CC313">
        <v>3.41410875</v>
      </c>
      <c r="CD313">
        <v>3.232955</v>
      </c>
      <c r="CE313">
        <v>26.1985375</v>
      </c>
      <c r="CF313">
        <v>25.279025000000001</v>
      </c>
      <c r="CG313">
        <v>1199.99875</v>
      </c>
      <c r="CH313">
        <v>0.49996299999999999</v>
      </c>
      <c r="CI313">
        <v>0.50003699999999995</v>
      </c>
      <c r="CJ313">
        <v>0</v>
      </c>
      <c r="CK313">
        <v>1113.165</v>
      </c>
      <c r="CL313">
        <v>4.9990899999999998</v>
      </c>
      <c r="CM313">
        <v>12087.9</v>
      </c>
      <c r="CN313">
        <v>9557.7049999999999</v>
      </c>
      <c r="CO313">
        <v>42.327749999999988</v>
      </c>
      <c r="CP313">
        <v>43.625</v>
      </c>
      <c r="CQ313">
        <v>43.061999999999998</v>
      </c>
      <c r="CR313">
        <v>42.875</v>
      </c>
      <c r="CS313">
        <v>43.625</v>
      </c>
      <c r="CT313">
        <v>597.45875000000001</v>
      </c>
      <c r="CU313">
        <v>597.54</v>
      </c>
      <c r="CV313">
        <v>0</v>
      </c>
      <c r="CW313">
        <v>1678135180.5999999</v>
      </c>
      <c r="CX313">
        <v>0</v>
      </c>
      <c r="CY313">
        <v>1678124978.5</v>
      </c>
      <c r="CZ313" t="s">
        <v>356</v>
      </c>
      <c r="DA313">
        <v>1678124978.5</v>
      </c>
      <c r="DB313">
        <v>1678124958</v>
      </c>
      <c r="DC313">
        <v>13</v>
      </c>
      <c r="DD313">
        <v>-0.20300000000000001</v>
      </c>
      <c r="DE313">
        <v>-1.0999999999999999E-2</v>
      </c>
      <c r="DF313">
        <v>-7.2679999999999998</v>
      </c>
      <c r="DG313">
        <v>0.23699999999999999</v>
      </c>
      <c r="DH313">
        <v>791</v>
      </c>
      <c r="DI313">
        <v>32</v>
      </c>
      <c r="DJ313">
        <v>0.03</v>
      </c>
      <c r="DK313">
        <v>7.0000000000000007E-2</v>
      </c>
      <c r="DL313">
        <v>-31.61104634146341</v>
      </c>
      <c r="DM313">
        <v>1.0373059233449999</v>
      </c>
      <c r="DN313">
        <v>0.16600009564728491</v>
      </c>
      <c r="DO313">
        <v>0</v>
      </c>
      <c r="DP313">
        <v>1.8080673170731709</v>
      </c>
      <c r="DQ313">
        <v>-9.0588710801391234E-2</v>
      </c>
      <c r="DR313">
        <v>9.2154732087093814E-3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371</v>
      </c>
      <c r="EA313">
        <v>3.2965599999999999</v>
      </c>
      <c r="EB313">
        <v>2.6250499999999999</v>
      </c>
      <c r="EC313">
        <v>0.27923700000000001</v>
      </c>
      <c r="ED313">
        <v>0.27931099999999998</v>
      </c>
      <c r="EE313">
        <v>0.13829</v>
      </c>
      <c r="EF313">
        <v>0.132102</v>
      </c>
      <c r="EG313">
        <v>21711.599999999999</v>
      </c>
      <c r="EH313">
        <v>22017.1</v>
      </c>
      <c r="EI313">
        <v>28044.1</v>
      </c>
      <c r="EJ313">
        <v>29424.1</v>
      </c>
      <c r="EK313">
        <v>33281.300000000003</v>
      </c>
      <c r="EL313">
        <v>35461.1</v>
      </c>
      <c r="EM313">
        <v>39604.800000000003</v>
      </c>
      <c r="EN313">
        <v>42053.2</v>
      </c>
      <c r="EO313">
        <v>2.1905800000000002</v>
      </c>
      <c r="EP313">
        <v>2.1844999999999999</v>
      </c>
      <c r="EQ313">
        <v>0.115566</v>
      </c>
      <c r="ER313">
        <v>0</v>
      </c>
      <c r="ES313">
        <v>30.213799999999999</v>
      </c>
      <c r="ET313">
        <v>999.9</v>
      </c>
      <c r="EU313">
        <v>70.900000000000006</v>
      </c>
      <c r="EV313">
        <v>34.799999999999997</v>
      </c>
      <c r="EW313">
        <v>39.192999999999998</v>
      </c>
      <c r="EX313">
        <v>56.408299999999997</v>
      </c>
      <c r="EY313">
        <v>-3.6378200000000001</v>
      </c>
      <c r="EZ313">
        <v>2</v>
      </c>
      <c r="FA313">
        <v>0.46700999999999998</v>
      </c>
      <c r="FB313">
        <v>-2.77097E-2</v>
      </c>
      <c r="FC313">
        <v>20.273399999999999</v>
      </c>
      <c r="FD313">
        <v>5.2183400000000004</v>
      </c>
      <c r="FE313">
        <v>12.0099</v>
      </c>
      <c r="FF313">
        <v>4.9862500000000001</v>
      </c>
      <c r="FG313">
        <v>3.2844500000000001</v>
      </c>
      <c r="FH313">
        <v>9999</v>
      </c>
      <c r="FI313">
        <v>9999</v>
      </c>
      <c r="FJ313">
        <v>9999</v>
      </c>
      <c r="FK313">
        <v>999.9</v>
      </c>
      <c r="FL313">
        <v>1.86585</v>
      </c>
      <c r="FM313">
        <v>1.8623400000000001</v>
      </c>
      <c r="FN313">
        <v>1.86432</v>
      </c>
      <c r="FO313">
        <v>1.86043</v>
      </c>
      <c r="FP313">
        <v>1.86111</v>
      </c>
      <c r="FQ313">
        <v>1.86026</v>
      </c>
      <c r="FR313">
        <v>1.8620300000000001</v>
      </c>
      <c r="FS313">
        <v>1.8585499999999999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-9.1</v>
      </c>
      <c r="GH313">
        <v>0.25</v>
      </c>
      <c r="GI313">
        <v>-4.6300871571038451</v>
      </c>
      <c r="GJ313">
        <v>-4.6782648166075668E-3</v>
      </c>
      <c r="GK313">
        <v>2.0645039605938809E-6</v>
      </c>
      <c r="GL313">
        <v>-4.2957140779123221E-10</v>
      </c>
      <c r="GM313">
        <v>-8.3289933805379121E-2</v>
      </c>
      <c r="GN313">
        <v>6.7050777095108757E-4</v>
      </c>
      <c r="GO313">
        <v>6.3862846072479287E-4</v>
      </c>
      <c r="GP313">
        <v>-1.0801389653900339E-5</v>
      </c>
      <c r="GQ313">
        <v>6</v>
      </c>
      <c r="GR313">
        <v>2074</v>
      </c>
      <c r="GS313">
        <v>4</v>
      </c>
      <c r="GT313">
        <v>34</v>
      </c>
      <c r="GU313">
        <v>169.3</v>
      </c>
      <c r="GV313">
        <v>169.7</v>
      </c>
      <c r="GW313">
        <v>4.7436499999999997</v>
      </c>
      <c r="GX313">
        <v>2.48047</v>
      </c>
      <c r="GY313">
        <v>2.04834</v>
      </c>
      <c r="GZ313">
        <v>2.6159699999999999</v>
      </c>
      <c r="HA313">
        <v>2.1972700000000001</v>
      </c>
      <c r="HB313">
        <v>2.2936999999999999</v>
      </c>
      <c r="HC313">
        <v>40.095300000000002</v>
      </c>
      <c r="HD313">
        <v>15.8657</v>
      </c>
      <c r="HE313">
        <v>18</v>
      </c>
      <c r="HF313">
        <v>679.35599999999999</v>
      </c>
      <c r="HG313">
        <v>750.745</v>
      </c>
      <c r="HH313">
        <v>30.998999999999999</v>
      </c>
      <c r="HI313">
        <v>33.319899999999997</v>
      </c>
      <c r="HJ313">
        <v>29.9998</v>
      </c>
      <c r="HK313">
        <v>33.3063</v>
      </c>
      <c r="HL313">
        <v>33.323599999999999</v>
      </c>
      <c r="HM313">
        <v>94.840699999999998</v>
      </c>
      <c r="HN313">
        <v>22.9802</v>
      </c>
      <c r="HO313">
        <v>95.5351</v>
      </c>
      <c r="HP313">
        <v>31</v>
      </c>
      <c r="HQ313">
        <v>1986.82</v>
      </c>
      <c r="HR313">
        <v>31.9909</v>
      </c>
      <c r="HS313">
        <v>98.847800000000007</v>
      </c>
      <c r="HT313">
        <v>97.521600000000007</v>
      </c>
    </row>
    <row r="314" spans="1:228" x14ac:dyDescent="0.2">
      <c r="A314">
        <v>299</v>
      </c>
      <c r="B314">
        <v>1678135142.5999999</v>
      </c>
      <c r="C314">
        <v>1190</v>
      </c>
      <c r="D314" t="s">
        <v>957</v>
      </c>
      <c r="E314" t="s">
        <v>958</v>
      </c>
      <c r="F314">
        <v>4</v>
      </c>
      <c r="G314">
        <v>1678135140.5999999</v>
      </c>
      <c r="H314">
        <f t="shared" si="136"/>
        <v>2.0032432927149374E-3</v>
      </c>
      <c r="I314">
        <f t="shared" si="137"/>
        <v>2.0032432927149375</v>
      </c>
      <c r="J314">
        <f t="shared" si="138"/>
        <v>19.313701620944496</v>
      </c>
      <c r="K314">
        <f t="shared" si="139"/>
        <v>1949.601428571428</v>
      </c>
      <c r="L314">
        <f t="shared" si="140"/>
        <v>1689.4548502047071</v>
      </c>
      <c r="M314">
        <f t="shared" si="141"/>
        <v>170.89584284175885</v>
      </c>
      <c r="N314">
        <f t="shared" si="142"/>
        <v>197.21082176350606</v>
      </c>
      <c r="O314">
        <f t="shared" si="143"/>
        <v>0.14471029792253323</v>
      </c>
      <c r="P314">
        <f t="shared" si="144"/>
        <v>2.7671622763198114</v>
      </c>
      <c r="Q314">
        <f t="shared" si="145"/>
        <v>0.14063373442114491</v>
      </c>
      <c r="R314">
        <f t="shared" si="146"/>
        <v>8.8252781590368007E-2</v>
      </c>
      <c r="S314">
        <f t="shared" si="147"/>
        <v>226.11821366514178</v>
      </c>
      <c r="T314">
        <f t="shared" si="148"/>
        <v>33.168745696083803</v>
      </c>
      <c r="U314">
        <f t="shared" si="149"/>
        <v>32.088342857142862</v>
      </c>
      <c r="V314">
        <f t="shared" si="150"/>
        <v>4.7990118983174774</v>
      </c>
      <c r="W314">
        <f t="shared" si="151"/>
        <v>70.287019150413215</v>
      </c>
      <c r="X314">
        <f t="shared" si="152"/>
        <v>3.4166411689996177</v>
      </c>
      <c r="Y314">
        <f t="shared" si="153"/>
        <v>4.8609845890434675</v>
      </c>
      <c r="Z314">
        <f t="shared" si="154"/>
        <v>1.3823707293178598</v>
      </c>
      <c r="AA314">
        <f t="shared" si="155"/>
        <v>-88.343029208728737</v>
      </c>
      <c r="AB314">
        <f t="shared" si="156"/>
        <v>33.868860728143034</v>
      </c>
      <c r="AC314">
        <f t="shared" si="157"/>
        <v>2.7812417718714735</v>
      </c>
      <c r="AD314">
        <f t="shared" si="158"/>
        <v>174.42528695642756</v>
      </c>
      <c r="AE314">
        <f t="shared" si="159"/>
        <v>30.152761030956274</v>
      </c>
      <c r="AF314">
        <f t="shared" si="160"/>
        <v>2.00380493068347</v>
      </c>
      <c r="AG314">
        <f t="shared" si="161"/>
        <v>19.313701620944496</v>
      </c>
      <c r="AH314">
        <v>2045.5049892810309</v>
      </c>
      <c r="AI314">
        <v>2020.382848484848</v>
      </c>
      <c r="AJ314">
        <v>1.745179138288689</v>
      </c>
      <c r="AK314">
        <v>62.734653934625719</v>
      </c>
      <c r="AL314">
        <f t="shared" si="162"/>
        <v>2.0032432927149375</v>
      </c>
      <c r="AM314">
        <v>31.988793809305701</v>
      </c>
      <c r="AN314">
        <v>33.775773333333333</v>
      </c>
      <c r="AO314">
        <v>-1.5216154051820891E-5</v>
      </c>
      <c r="AP314">
        <v>100.3352754229541</v>
      </c>
      <c r="AQ314">
        <v>18</v>
      </c>
      <c r="AR314">
        <v>3</v>
      </c>
      <c r="AS314">
        <f t="shared" si="163"/>
        <v>1</v>
      </c>
      <c r="AT314">
        <f t="shared" si="164"/>
        <v>0</v>
      </c>
      <c r="AU314">
        <f t="shared" si="165"/>
        <v>47429.341251836653</v>
      </c>
      <c r="AV314">
        <f t="shared" si="166"/>
        <v>1200.002857142857</v>
      </c>
      <c r="AW314">
        <f t="shared" si="167"/>
        <v>1025.9286993083633</v>
      </c>
      <c r="AX314">
        <f t="shared" si="168"/>
        <v>0.85493854718900009</v>
      </c>
      <c r="AY314">
        <f t="shared" si="169"/>
        <v>0.18843139607477039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1678135140.5999999</v>
      </c>
      <c r="BF314">
        <v>1949.601428571428</v>
      </c>
      <c r="BG314">
        <v>1981.0442857142859</v>
      </c>
      <c r="BH314">
        <v>33.776485714285712</v>
      </c>
      <c r="BI314">
        <v>31.989100000000001</v>
      </c>
      <c r="BJ314">
        <v>1958.7028571428571</v>
      </c>
      <c r="BK314">
        <v>33.526514285714278</v>
      </c>
      <c r="BL314">
        <v>649.92914285714289</v>
      </c>
      <c r="BM314">
        <v>101.0547142857143</v>
      </c>
      <c r="BN314">
        <v>9.9715985714285721E-2</v>
      </c>
      <c r="BO314">
        <v>32.315371428571432</v>
      </c>
      <c r="BP314">
        <v>32.088342857142862</v>
      </c>
      <c r="BQ314">
        <v>999.89999999999986</v>
      </c>
      <c r="BR314">
        <v>0</v>
      </c>
      <c r="BS314">
        <v>0</v>
      </c>
      <c r="BT314">
        <v>9006.7857142857138</v>
      </c>
      <c r="BU314">
        <v>0</v>
      </c>
      <c r="BV314">
        <v>98.474285714285699</v>
      </c>
      <c r="BW314">
        <v>-31.443300000000001</v>
      </c>
      <c r="BX314">
        <v>2017.754285714286</v>
      </c>
      <c r="BY314">
        <v>2046.51</v>
      </c>
      <c r="BZ314">
        <v>1.7874000000000001</v>
      </c>
      <c r="CA314">
        <v>1981.0442857142859</v>
      </c>
      <c r="CB314">
        <v>31.989100000000001</v>
      </c>
      <c r="CC314">
        <v>3.4132699999999998</v>
      </c>
      <c r="CD314">
        <v>3.2326471428571431</v>
      </c>
      <c r="CE314">
        <v>26.194428571428571</v>
      </c>
      <c r="CF314">
        <v>25.2774</v>
      </c>
      <c r="CG314">
        <v>1200.002857142857</v>
      </c>
      <c r="CH314">
        <v>0.49996299999999999</v>
      </c>
      <c r="CI314">
        <v>0.50003699999999995</v>
      </c>
      <c r="CJ314">
        <v>0</v>
      </c>
      <c r="CK314">
        <v>1113.3185714285721</v>
      </c>
      <c r="CL314">
        <v>4.9990899999999998</v>
      </c>
      <c r="CM314">
        <v>12091.657142857141</v>
      </c>
      <c r="CN314">
        <v>9557.7571428571428</v>
      </c>
      <c r="CO314">
        <v>42.321000000000012</v>
      </c>
      <c r="CP314">
        <v>43.625</v>
      </c>
      <c r="CQ314">
        <v>43.061999999999998</v>
      </c>
      <c r="CR314">
        <v>42.875</v>
      </c>
      <c r="CS314">
        <v>43.607000000000014</v>
      </c>
      <c r="CT314">
        <v>597.46</v>
      </c>
      <c r="CU314">
        <v>597.5428571428572</v>
      </c>
      <c r="CV314">
        <v>0</v>
      </c>
      <c r="CW314">
        <v>1678135184.8</v>
      </c>
      <c r="CX314">
        <v>0</v>
      </c>
      <c r="CY314">
        <v>1678124978.5</v>
      </c>
      <c r="CZ314" t="s">
        <v>356</v>
      </c>
      <c r="DA314">
        <v>1678124978.5</v>
      </c>
      <c r="DB314">
        <v>1678124958</v>
      </c>
      <c r="DC314">
        <v>13</v>
      </c>
      <c r="DD314">
        <v>-0.20300000000000001</v>
      </c>
      <c r="DE314">
        <v>-1.0999999999999999E-2</v>
      </c>
      <c r="DF314">
        <v>-7.2679999999999998</v>
      </c>
      <c r="DG314">
        <v>0.23699999999999999</v>
      </c>
      <c r="DH314">
        <v>791</v>
      </c>
      <c r="DI314">
        <v>32</v>
      </c>
      <c r="DJ314">
        <v>0.03</v>
      </c>
      <c r="DK314">
        <v>7.0000000000000007E-2</v>
      </c>
      <c r="DL314">
        <v>-31.568131707317072</v>
      </c>
      <c r="DM314">
        <v>1.5074947735191619</v>
      </c>
      <c r="DN314">
        <v>0.1845875553227028</v>
      </c>
      <c r="DO314">
        <v>0</v>
      </c>
      <c r="DP314">
        <v>1.802128048780488</v>
      </c>
      <c r="DQ314">
        <v>-0.1054586759581856</v>
      </c>
      <c r="DR314">
        <v>1.0479799202021651E-2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3.29643</v>
      </c>
      <c r="EB314">
        <v>2.62513</v>
      </c>
      <c r="EC314">
        <v>0.27976800000000002</v>
      </c>
      <c r="ED314">
        <v>0.27984700000000001</v>
      </c>
      <c r="EE314">
        <v>0.13828199999999999</v>
      </c>
      <c r="EF314">
        <v>0.13209699999999999</v>
      </c>
      <c r="EG314">
        <v>21696.2</v>
      </c>
      <c r="EH314">
        <v>22000.799999999999</v>
      </c>
      <c r="EI314">
        <v>28044.799999999999</v>
      </c>
      <c r="EJ314">
        <v>29424.3</v>
      </c>
      <c r="EK314">
        <v>33282.5</v>
      </c>
      <c r="EL314">
        <v>35461.699999999997</v>
      </c>
      <c r="EM314">
        <v>39605.800000000003</v>
      </c>
      <c r="EN314">
        <v>42053.599999999999</v>
      </c>
      <c r="EO314">
        <v>2.1905299999999999</v>
      </c>
      <c r="EP314">
        <v>2.1846700000000001</v>
      </c>
      <c r="EQ314">
        <v>0.11562600000000001</v>
      </c>
      <c r="ER314">
        <v>0</v>
      </c>
      <c r="ES314">
        <v>30.207699999999999</v>
      </c>
      <c r="ET314">
        <v>999.9</v>
      </c>
      <c r="EU314">
        <v>70.900000000000006</v>
      </c>
      <c r="EV314">
        <v>34.799999999999997</v>
      </c>
      <c r="EW314">
        <v>39.196899999999999</v>
      </c>
      <c r="EX314">
        <v>56.408299999999997</v>
      </c>
      <c r="EY314">
        <v>-3.59375</v>
      </c>
      <c r="EZ314">
        <v>2</v>
      </c>
      <c r="FA314">
        <v>0.466916</v>
      </c>
      <c r="FB314">
        <v>-3.0776100000000001E-2</v>
      </c>
      <c r="FC314">
        <v>20.273</v>
      </c>
      <c r="FD314">
        <v>5.2166899999999998</v>
      </c>
      <c r="FE314">
        <v>12.0091</v>
      </c>
      <c r="FF314">
        <v>4.9856999999999996</v>
      </c>
      <c r="FG314">
        <v>3.2841</v>
      </c>
      <c r="FH314">
        <v>9999</v>
      </c>
      <c r="FI314">
        <v>9999</v>
      </c>
      <c r="FJ314">
        <v>9999</v>
      </c>
      <c r="FK314">
        <v>999.9</v>
      </c>
      <c r="FL314">
        <v>1.86588</v>
      </c>
      <c r="FM314">
        <v>1.86233</v>
      </c>
      <c r="FN314">
        <v>1.86432</v>
      </c>
      <c r="FO314">
        <v>1.8604400000000001</v>
      </c>
      <c r="FP314">
        <v>1.86111</v>
      </c>
      <c r="FQ314">
        <v>1.8602399999999999</v>
      </c>
      <c r="FR314">
        <v>1.8620300000000001</v>
      </c>
      <c r="FS314">
        <v>1.8585499999999999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-9.11</v>
      </c>
      <c r="GH314">
        <v>0.24990000000000001</v>
      </c>
      <c r="GI314">
        <v>-4.6300871571038451</v>
      </c>
      <c r="GJ314">
        <v>-4.6782648166075668E-3</v>
      </c>
      <c r="GK314">
        <v>2.0645039605938809E-6</v>
      </c>
      <c r="GL314">
        <v>-4.2957140779123221E-10</v>
      </c>
      <c r="GM314">
        <v>-8.3289933805379121E-2</v>
      </c>
      <c r="GN314">
        <v>6.7050777095108757E-4</v>
      </c>
      <c r="GO314">
        <v>6.3862846072479287E-4</v>
      </c>
      <c r="GP314">
        <v>-1.0801389653900339E-5</v>
      </c>
      <c r="GQ314">
        <v>6</v>
      </c>
      <c r="GR314">
        <v>2074</v>
      </c>
      <c r="GS314">
        <v>4</v>
      </c>
      <c r="GT314">
        <v>34</v>
      </c>
      <c r="GU314">
        <v>169.4</v>
      </c>
      <c r="GV314">
        <v>169.7</v>
      </c>
      <c r="GW314">
        <v>4.7546400000000002</v>
      </c>
      <c r="GX314">
        <v>2.4719199999999999</v>
      </c>
      <c r="GY314">
        <v>2.04834</v>
      </c>
      <c r="GZ314">
        <v>2.6171899999999999</v>
      </c>
      <c r="HA314">
        <v>2.1972700000000001</v>
      </c>
      <c r="HB314">
        <v>2.2973599999999998</v>
      </c>
      <c r="HC314">
        <v>40.095300000000002</v>
      </c>
      <c r="HD314">
        <v>15.8657</v>
      </c>
      <c r="HE314">
        <v>18</v>
      </c>
      <c r="HF314">
        <v>679.27499999999998</v>
      </c>
      <c r="HG314">
        <v>750.87800000000004</v>
      </c>
      <c r="HH314">
        <v>30.999099999999999</v>
      </c>
      <c r="HI314">
        <v>33.316099999999999</v>
      </c>
      <c r="HJ314">
        <v>29.9998</v>
      </c>
      <c r="HK314">
        <v>33.302500000000002</v>
      </c>
      <c r="HL314">
        <v>33.320599999999999</v>
      </c>
      <c r="HM314">
        <v>95.076800000000006</v>
      </c>
      <c r="HN314">
        <v>23.265999999999998</v>
      </c>
      <c r="HO314">
        <v>95.5351</v>
      </c>
      <c r="HP314">
        <v>31</v>
      </c>
      <c r="HQ314">
        <v>1993.5</v>
      </c>
      <c r="HR314">
        <v>31.8809</v>
      </c>
      <c r="HS314">
        <v>98.850300000000004</v>
      </c>
      <c r="HT314">
        <v>97.522499999999994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2023-03-06T20:47:41Z</dcterms:created>
  <dcterms:modified xsi:type="dcterms:W3CDTF">2024-10-14T15:09:19Z</dcterms:modified>
</cp:coreProperties>
</file>