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B5CC4C82-51BA-2541-AD10-006DAD3516A6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S313" i="1" s="1"/>
  <c r="AU313" i="1"/>
  <c r="AS313" i="1" s="1"/>
  <c r="AE313" i="1" s="1"/>
  <c r="AL313" i="1"/>
  <c r="I313" i="1" s="1"/>
  <c r="AG313" i="1"/>
  <c r="Y313" i="1"/>
  <c r="X313" i="1"/>
  <c r="W313" i="1" s="1"/>
  <c r="P313" i="1"/>
  <c r="J313" i="1"/>
  <c r="H313" i="1"/>
  <c r="AY312" i="1"/>
  <c r="AX312" i="1"/>
  <c r="AV312" i="1"/>
  <c r="AU312" i="1"/>
  <c r="AS312" i="1" s="1"/>
  <c r="AL312" i="1"/>
  <c r="I312" i="1" s="1"/>
  <c r="H312" i="1" s="1"/>
  <c r="AG312" i="1"/>
  <c r="Y312" i="1"/>
  <c r="W312" i="1" s="1"/>
  <c r="X312" i="1"/>
  <c r="P312" i="1"/>
  <c r="J312" i="1"/>
  <c r="AY311" i="1"/>
  <c r="AX311" i="1"/>
  <c r="AV311" i="1"/>
  <c r="AW311" i="1" s="1"/>
  <c r="AU311" i="1"/>
  <c r="AS311" i="1" s="1"/>
  <c r="AT311" i="1" s="1"/>
  <c r="AL311" i="1"/>
  <c r="I311" i="1" s="1"/>
  <c r="H311" i="1" s="1"/>
  <c r="AA311" i="1" s="1"/>
  <c r="AG311" i="1"/>
  <c r="J311" i="1" s="1"/>
  <c r="AF311" i="1"/>
  <c r="Y311" i="1"/>
  <c r="X311" i="1"/>
  <c r="P311" i="1"/>
  <c r="AY310" i="1"/>
  <c r="AX310" i="1"/>
  <c r="AV310" i="1"/>
  <c r="AU310" i="1"/>
  <c r="AS310" i="1" s="1"/>
  <c r="N310" i="1" s="1"/>
  <c r="AL310" i="1"/>
  <c r="I310" i="1" s="1"/>
  <c r="H310" i="1" s="1"/>
  <c r="AA310" i="1" s="1"/>
  <c r="AG310" i="1"/>
  <c r="J310" i="1" s="1"/>
  <c r="Y310" i="1"/>
  <c r="X310" i="1"/>
  <c r="W310" i="1" s="1"/>
  <c r="P310" i="1"/>
  <c r="AY309" i="1"/>
  <c r="AX309" i="1"/>
  <c r="AV309" i="1"/>
  <c r="AU309" i="1"/>
  <c r="AS309" i="1" s="1"/>
  <c r="AT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S308" i="1" s="1"/>
  <c r="AU308" i="1"/>
  <c r="AS308" i="1" s="1"/>
  <c r="AT308" i="1"/>
  <c r="AL308" i="1"/>
  <c r="AG308" i="1"/>
  <c r="J308" i="1" s="1"/>
  <c r="AF308" i="1"/>
  <c r="Y308" i="1"/>
  <c r="X308" i="1"/>
  <c r="P308" i="1"/>
  <c r="K308" i="1"/>
  <c r="I308" i="1"/>
  <c r="H308" i="1" s="1"/>
  <c r="AA308" i="1" s="1"/>
  <c r="AY307" i="1"/>
  <c r="S307" i="1" s="1"/>
  <c r="T307" i="1" s="1"/>
  <c r="U307" i="1" s="1"/>
  <c r="AX307" i="1"/>
  <c r="AV307" i="1"/>
  <c r="AU307" i="1"/>
  <c r="AS307" i="1"/>
  <c r="AT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AU306" i="1"/>
  <c r="AS306" i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W305" i="1" s="1"/>
  <c r="AV305" i="1"/>
  <c r="AU305" i="1"/>
  <c r="AS305" i="1" s="1"/>
  <c r="AT305" i="1"/>
  <c r="AL305" i="1"/>
  <c r="I305" i="1" s="1"/>
  <c r="H305" i="1" s="1"/>
  <c r="AG305" i="1"/>
  <c r="J305" i="1" s="1"/>
  <c r="AF305" i="1"/>
  <c r="AE305" i="1"/>
  <c r="Y305" i="1"/>
  <c r="W305" i="1" s="1"/>
  <c r="X305" i="1"/>
  <c r="P305" i="1"/>
  <c r="AY304" i="1"/>
  <c r="AX304" i="1"/>
  <c r="AV304" i="1"/>
  <c r="S304" i="1" s="1"/>
  <c r="T304" i="1" s="1"/>
  <c r="U304" i="1" s="1"/>
  <c r="AU304" i="1"/>
  <c r="AS304" i="1" s="1"/>
  <c r="AL304" i="1"/>
  <c r="I304" i="1" s="1"/>
  <c r="H304" i="1" s="1"/>
  <c r="AA304" i="1" s="1"/>
  <c r="AG304" i="1"/>
  <c r="J304" i="1" s="1"/>
  <c r="Y304" i="1"/>
  <c r="X304" i="1"/>
  <c r="W304" i="1" s="1"/>
  <c r="P304" i="1"/>
  <c r="N304" i="1"/>
  <c r="K304" i="1"/>
  <c r="AY303" i="1"/>
  <c r="S303" i="1" s="1"/>
  <c r="AX303" i="1"/>
  <c r="AV303" i="1"/>
  <c r="AU303" i="1"/>
  <c r="AS303" i="1"/>
  <c r="AL303" i="1"/>
  <c r="I303" i="1" s="1"/>
  <c r="H303" i="1" s="1"/>
  <c r="AA303" i="1" s="1"/>
  <c r="AG303" i="1"/>
  <c r="J303" i="1" s="1"/>
  <c r="AF303" i="1"/>
  <c r="Y303" i="1"/>
  <c r="X303" i="1"/>
  <c r="P303" i="1"/>
  <c r="K303" i="1"/>
  <c r="AY302" i="1"/>
  <c r="AX302" i="1"/>
  <c r="AV302" i="1"/>
  <c r="AW302" i="1" s="1"/>
  <c r="AU302" i="1"/>
  <c r="AS302" i="1"/>
  <c r="K302" i="1" s="1"/>
  <c r="AL302" i="1"/>
  <c r="I302" i="1" s="1"/>
  <c r="H302" i="1" s="1"/>
  <c r="AG302" i="1"/>
  <c r="J302" i="1" s="1"/>
  <c r="AA302" i="1"/>
  <c r="Y302" i="1"/>
  <c r="X302" i="1"/>
  <c r="P302" i="1"/>
  <c r="AY301" i="1"/>
  <c r="AX301" i="1"/>
  <c r="AV301" i="1"/>
  <c r="S301" i="1" s="1"/>
  <c r="AU301" i="1"/>
  <c r="AS301" i="1" s="1"/>
  <c r="AT301" i="1"/>
  <c r="AL301" i="1"/>
  <c r="I301" i="1" s="1"/>
  <c r="AG301" i="1"/>
  <c r="Y301" i="1"/>
  <c r="X301" i="1"/>
  <c r="P301" i="1"/>
  <c r="J301" i="1"/>
  <c r="H301" i="1"/>
  <c r="AY300" i="1"/>
  <c r="AX300" i="1"/>
  <c r="AV300" i="1"/>
  <c r="AW300" i="1" s="1"/>
  <c r="AU300" i="1"/>
  <c r="AS300" i="1"/>
  <c r="AL300" i="1"/>
  <c r="I300" i="1" s="1"/>
  <c r="H300" i="1" s="1"/>
  <c r="AG300" i="1"/>
  <c r="Y300" i="1"/>
  <c r="X300" i="1"/>
  <c r="W300" i="1"/>
  <c r="P300" i="1"/>
  <c r="J300" i="1"/>
  <c r="AY299" i="1"/>
  <c r="AX299" i="1"/>
  <c r="AV299" i="1"/>
  <c r="AU299" i="1"/>
  <c r="AS299" i="1"/>
  <c r="AL299" i="1"/>
  <c r="I299" i="1" s="1"/>
  <c r="H299" i="1" s="1"/>
  <c r="AG299" i="1"/>
  <c r="J299" i="1" s="1"/>
  <c r="Y299" i="1"/>
  <c r="X299" i="1"/>
  <c r="S299" i="1"/>
  <c r="P299" i="1"/>
  <c r="AY298" i="1"/>
  <c r="AX298" i="1"/>
  <c r="AV298" i="1"/>
  <c r="AU298" i="1"/>
  <c r="AS298" i="1" s="1"/>
  <c r="AL298" i="1"/>
  <c r="I298" i="1" s="1"/>
  <c r="H298" i="1" s="1"/>
  <c r="AG298" i="1"/>
  <c r="AA298" i="1"/>
  <c r="Y298" i="1"/>
  <c r="X298" i="1"/>
  <c r="W298" i="1" s="1"/>
  <c r="P298" i="1"/>
  <c r="J298" i="1"/>
  <c r="AY297" i="1"/>
  <c r="AX297" i="1"/>
  <c r="AV297" i="1"/>
  <c r="AU297" i="1"/>
  <c r="AS297" i="1" s="1"/>
  <c r="AL297" i="1"/>
  <c r="I297" i="1" s="1"/>
  <c r="H297" i="1" s="1"/>
  <c r="AG297" i="1"/>
  <c r="Y297" i="1"/>
  <c r="X297" i="1"/>
  <c r="W297" i="1" s="1"/>
  <c r="P297" i="1"/>
  <c r="J297" i="1"/>
  <c r="AY296" i="1"/>
  <c r="AX296" i="1"/>
  <c r="AV296" i="1"/>
  <c r="AU296" i="1"/>
  <c r="AS296" i="1" s="1"/>
  <c r="AT296" i="1"/>
  <c r="AL296" i="1"/>
  <c r="I296" i="1" s="1"/>
  <c r="H296" i="1" s="1"/>
  <c r="AG296" i="1"/>
  <c r="Y296" i="1"/>
  <c r="W296" i="1" s="1"/>
  <c r="X296" i="1"/>
  <c r="P296" i="1"/>
  <c r="K296" i="1"/>
  <c r="J296" i="1"/>
  <c r="AY295" i="1"/>
  <c r="AX295" i="1"/>
  <c r="AV295" i="1"/>
  <c r="AW295" i="1" s="1"/>
  <c r="AU295" i="1"/>
  <c r="AS295" i="1"/>
  <c r="AF295" i="1" s="1"/>
  <c r="AL295" i="1"/>
  <c r="I295" i="1" s="1"/>
  <c r="H295" i="1" s="1"/>
  <c r="AG295" i="1"/>
  <c r="J295" i="1" s="1"/>
  <c r="Y295" i="1"/>
  <c r="X295" i="1"/>
  <c r="W295" i="1" s="1"/>
  <c r="P295" i="1"/>
  <c r="AY294" i="1"/>
  <c r="AX294" i="1"/>
  <c r="AV294" i="1"/>
  <c r="AW294" i="1" s="1"/>
  <c r="AU294" i="1"/>
  <c r="AS294" i="1" s="1"/>
  <c r="AL294" i="1"/>
  <c r="I294" i="1" s="1"/>
  <c r="H294" i="1" s="1"/>
  <c r="AG294" i="1"/>
  <c r="J294" i="1" s="1"/>
  <c r="Y294" i="1"/>
  <c r="X294" i="1"/>
  <c r="W294" i="1" s="1"/>
  <c r="S294" i="1"/>
  <c r="P294" i="1"/>
  <c r="AY293" i="1"/>
  <c r="AX293" i="1"/>
  <c r="AV293" i="1"/>
  <c r="S293" i="1" s="1"/>
  <c r="AU293" i="1"/>
  <c r="AS293" i="1" s="1"/>
  <c r="AL293" i="1"/>
  <c r="I293" i="1" s="1"/>
  <c r="AG293" i="1"/>
  <c r="Y293" i="1"/>
  <c r="X293" i="1"/>
  <c r="P293" i="1"/>
  <c r="J293" i="1"/>
  <c r="H293" i="1"/>
  <c r="AY292" i="1"/>
  <c r="AX292" i="1"/>
  <c r="AV292" i="1"/>
  <c r="AW292" i="1" s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V291" i="1"/>
  <c r="S291" i="1" s="1"/>
  <c r="AU291" i="1"/>
  <c r="AS291" i="1"/>
  <c r="AL291" i="1"/>
  <c r="I291" i="1" s="1"/>
  <c r="H291" i="1" s="1"/>
  <c r="AA291" i="1" s="1"/>
  <c r="AG291" i="1"/>
  <c r="J291" i="1" s="1"/>
  <c r="Y291" i="1"/>
  <c r="X291" i="1"/>
  <c r="P291" i="1"/>
  <c r="AY290" i="1"/>
  <c r="S290" i="1" s="1"/>
  <c r="AX290" i="1"/>
  <c r="AV290" i="1"/>
  <c r="AU290" i="1"/>
  <c r="AS290" i="1" s="1"/>
  <c r="N290" i="1" s="1"/>
  <c r="AL290" i="1"/>
  <c r="I290" i="1" s="1"/>
  <c r="AG290" i="1"/>
  <c r="J290" i="1" s="1"/>
  <c r="AF290" i="1"/>
  <c r="Y290" i="1"/>
  <c r="X290" i="1"/>
  <c r="W290" i="1" s="1"/>
  <c r="P290" i="1"/>
  <c r="K290" i="1"/>
  <c r="H290" i="1"/>
  <c r="AY289" i="1"/>
  <c r="AX289" i="1"/>
  <c r="AV289" i="1"/>
  <c r="AU289" i="1"/>
  <c r="AS289" i="1" s="1"/>
  <c r="K289" i="1" s="1"/>
  <c r="AL289" i="1"/>
  <c r="I289" i="1" s="1"/>
  <c r="H289" i="1" s="1"/>
  <c r="AG289" i="1"/>
  <c r="J289" i="1" s="1"/>
  <c r="Y289" i="1"/>
  <c r="X289" i="1"/>
  <c r="W289" i="1" s="1"/>
  <c r="P289" i="1"/>
  <c r="AY288" i="1"/>
  <c r="AX288" i="1"/>
  <c r="AV288" i="1"/>
  <c r="S288" i="1" s="1"/>
  <c r="AU288" i="1"/>
  <c r="AS288" i="1" s="1"/>
  <c r="AT288" i="1"/>
  <c r="AL288" i="1"/>
  <c r="I288" i="1" s="1"/>
  <c r="H288" i="1" s="1"/>
  <c r="AG288" i="1"/>
  <c r="Y288" i="1"/>
  <c r="X288" i="1"/>
  <c r="W288" i="1" s="1"/>
  <c r="P288" i="1"/>
  <c r="J288" i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/>
  <c r="AT286" i="1" s="1"/>
  <c r="AL286" i="1"/>
  <c r="I286" i="1" s="1"/>
  <c r="AG286" i="1"/>
  <c r="AF286" i="1"/>
  <c r="AE286" i="1"/>
  <c r="Y286" i="1"/>
  <c r="W286" i="1" s="1"/>
  <c r="X286" i="1"/>
  <c r="P286" i="1"/>
  <c r="N286" i="1"/>
  <c r="K286" i="1"/>
  <c r="J286" i="1"/>
  <c r="H286" i="1"/>
  <c r="AY285" i="1"/>
  <c r="S285" i="1" s="1"/>
  <c r="AX285" i="1"/>
  <c r="AV285" i="1"/>
  <c r="AW285" i="1" s="1"/>
  <c r="AU285" i="1"/>
  <c r="AS285" i="1"/>
  <c r="AE285" i="1" s="1"/>
  <c r="AL285" i="1"/>
  <c r="I285" i="1" s="1"/>
  <c r="AG285" i="1"/>
  <c r="J285" i="1" s="1"/>
  <c r="AF285" i="1"/>
  <c r="Y285" i="1"/>
  <c r="X285" i="1"/>
  <c r="W285" i="1" s="1"/>
  <c r="P285" i="1"/>
  <c r="H285" i="1"/>
  <c r="T285" i="1" s="1"/>
  <c r="U285" i="1" s="1"/>
  <c r="AY284" i="1"/>
  <c r="AX284" i="1"/>
  <c r="AV284" i="1"/>
  <c r="AU284" i="1"/>
  <c r="AS284" i="1"/>
  <c r="AL284" i="1"/>
  <c r="I284" i="1" s="1"/>
  <c r="H284" i="1" s="1"/>
  <c r="AG284" i="1"/>
  <c r="Y284" i="1"/>
  <c r="X284" i="1"/>
  <c r="W284" i="1" s="1"/>
  <c r="P284" i="1"/>
  <c r="J284" i="1"/>
  <c r="AY283" i="1"/>
  <c r="AX283" i="1"/>
  <c r="AV283" i="1"/>
  <c r="AU283" i="1"/>
  <c r="AS283" i="1" s="1"/>
  <c r="AT283" i="1"/>
  <c r="AL283" i="1"/>
  <c r="I283" i="1" s="1"/>
  <c r="AG283" i="1"/>
  <c r="AF283" i="1"/>
  <c r="Y283" i="1"/>
  <c r="X283" i="1"/>
  <c r="P283" i="1"/>
  <c r="J283" i="1"/>
  <c r="H283" i="1"/>
  <c r="AY282" i="1"/>
  <c r="AX282" i="1"/>
  <c r="AV282" i="1"/>
  <c r="S282" i="1" s="1"/>
  <c r="AU282" i="1"/>
  <c r="AS282" i="1"/>
  <c r="AL282" i="1"/>
  <c r="I282" i="1" s="1"/>
  <c r="H282" i="1" s="1"/>
  <c r="AG282" i="1"/>
  <c r="AE282" i="1"/>
  <c r="Y282" i="1"/>
  <c r="X282" i="1"/>
  <c r="P282" i="1"/>
  <c r="N282" i="1"/>
  <c r="J282" i="1"/>
  <c r="AY281" i="1"/>
  <c r="AX281" i="1"/>
  <c r="AV281" i="1"/>
  <c r="AW281" i="1" s="1"/>
  <c r="AU281" i="1"/>
  <c r="AS281" i="1" s="1"/>
  <c r="AL281" i="1"/>
  <c r="I281" i="1" s="1"/>
  <c r="H281" i="1" s="1"/>
  <c r="AG281" i="1"/>
  <c r="J281" i="1" s="1"/>
  <c r="Y281" i="1"/>
  <c r="X281" i="1"/>
  <c r="W281" i="1" s="1"/>
  <c r="P281" i="1"/>
  <c r="AY280" i="1"/>
  <c r="AX280" i="1"/>
  <c r="AV280" i="1"/>
  <c r="AW280" i="1" s="1"/>
  <c r="AU280" i="1"/>
  <c r="AS280" i="1"/>
  <c r="AT280" i="1" s="1"/>
  <c r="AL280" i="1"/>
  <c r="I280" i="1" s="1"/>
  <c r="H280" i="1" s="1"/>
  <c r="AA280" i="1" s="1"/>
  <c r="AG280" i="1"/>
  <c r="Y280" i="1"/>
  <c r="X280" i="1"/>
  <c r="W280" i="1" s="1"/>
  <c r="S280" i="1"/>
  <c r="P280" i="1"/>
  <c r="K280" i="1"/>
  <c r="J280" i="1"/>
  <c r="AY279" i="1"/>
  <c r="AX279" i="1"/>
  <c r="AV279" i="1"/>
  <c r="AU279" i="1"/>
  <c r="AS279" i="1" s="1"/>
  <c r="AF279" i="1" s="1"/>
  <c r="AT279" i="1"/>
  <c r="AL279" i="1"/>
  <c r="I279" i="1" s="1"/>
  <c r="H279" i="1" s="1"/>
  <c r="AG279" i="1"/>
  <c r="J279" i="1" s="1"/>
  <c r="Y279" i="1"/>
  <c r="X279" i="1"/>
  <c r="P279" i="1"/>
  <c r="N279" i="1"/>
  <c r="AY278" i="1"/>
  <c r="AX278" i="1"/>
  <c r="AV278" i="1"/>
  <c r="AU278" i="1"/>
  <c r="AS278" i="1" s="1"/>
  <c r="AT278" i="1" s="1"/>
  <c r="AL278" i="1"/>
  <c r="I278" i="1" s="1"/>
  <c r="H278" i="1" s="1"/>
  <c r="AG278" i="1"/>
  <c r="AF278" i="1"/>
  <c r="AE278" i="1"/>
  <c r="Y278" i="1"/>
  <c r="X278" i="1"/>
  <c r="W278" i="1" s="1"/>
  <c r="P278" i="1"/>
  <c r="N278" i="1"/>
  <c r="K278" i="1"/>
  <c r="J278" i="1"/>
  <c r="AY277" i="1"/>
  <c r="S277" i="1" s="1"/>
  <c r="AX277" i="1"/>
  <c r="AV277" i="1"/>
  <c r="AU277" i="1"/>
  <c r="AS277" i="1"/>
  <c r="AL277" i="1"/>
  <c r="I277" i="1" s="1"/>
  <c r="H277" i="1" s="1"/>
  <c r="AG277" i="1"/>
  <c r="AF277" i="1"/>
  <c r="Y277" i="1"/>
  <c r="X277" i="1"/>
  <c r="P277" i="1"/>
  <c r="J277" i="1"/>
  <c r="AY276" i="1"/>
  <c r="AX276" i="1"/>
  <c r="AV276" i="1"/>
  <c r="AU276" i="1"/>
  <c r="AS276" i="1" s="1"/>
  <c r="AL276" i="1"/>
  <c r="I276" i="1" s="1"/>
  <c r="H276" i="1" s="1"/>
  <c r="AG276" i="1"/>
  <c r="Y276" i="1"/>
  <c r="X276" i="1"/>
  <c r="P276" i="1"/>
  <c r="J276" i="1"/>
  <c r="AY275" i="1"/>
  <c r="AX275" i="1"/>
  <c r="AV275" i="1"/>
  <c r="AU275" i="1"/>
  <c r="AS275" i="1" s="1"/>
  <c r="AT275" i="1" s="1"/>
  <c r="AL275" i="1"/>
  <c r="I275" i="1" s="1"/>
  <c r="AG275" i="1"/>
  <c r="J275" i="1" s="1"/>
  <c r="AF275" i="1"/>
  <c r="Y275" i="1"/>
  <c r="X275" i="1"/>
  <c r="W275" i="1" s="1"/>
  <c r="P275" i="1"/>
  <c r="N275" i="1"/>
  <c r="H275" i="1"/>
  <c r="AY274" i="1"/>
  <c r="AX274" i="1"/>
  <c r="AW274" i="1" s="1"/>
  <c r="AV274" i="1"/>
  <c r="AU274" i="1"/>
  <c r="AS274" i="1"/>
  <c r="AT274" i="1" s="1"/>
  <c r="AL274" i="1"/>
  <c r="I274" i="1" s="1"/>
  <c r="AG274" i="1"/>
  <c r="Y274" i="1"/>
  <c r="X274" i="1"/>
  <c r="W274" i="1" s="1"/>
  <c r="P274" i="1"/>
  <c r="J274" i="1"/>
  <c r="H274" i="1"/>
  <c r="AY273" i="1"/>
  <c r="S273" i="1" s="1"/>
  <c r="AX273" i="1"/>
  <c r="AV273" i="1"/>
  <c r="AU273" i="1"/>
  <c r="AS273" i="1" s="1"/>
  <c r="K273" i="1" s="1"/>
  <c r="AT273" i="1"/>
  <c r="AL273" i="1"/>
  <c r="I273" i="1" s="1"/>
  <c r="H273" i="1" s="1"/>
  <c r="AG273" i="1"/>
  <c r="Y273" i="1"/>
  <c r="X273" i="1"/>
  <c r="P273" i="1"/>
  <c r="J273" i="1"/>
  <c r="AY272" i="1"/>
  <c r="S272" i="1" s="1"/>
  <c r="AX272" i="1"/>
  <c r="AV272" i="1"/>
  <c r="AU272" i="1"/>
  <c r="AS272" i="1" s="1"/>
  <c r="AL272" i="1"/>
  <c r="I272" i="1" s="1"/>
  <c r="H272" i="1" s="1"/>
  <c r="AA272" i="1" s="1"/>
  <c r="AG272" i="1"/>
  <c r="Y272" i="1"/>
  <c r="X272" i="1"/>
  <c r="P272" i="1"/>
  <c r="N272" i="1"/>
  <c r="J272" i="1"/>
  <c r="AY271" i="1"/>
  <c r="AX271" i="1"/>
  <c r="AV271" i="1"/>
  <c r="AU271" i="1"/>
  <c r="AS271" i="1" s="1"/>
  <c r="K271" i="1" s="1"/>
  <c r="AL271" i="1"/>
  <c r="I271" i="1" s="1"/>
  <c r="H271" i="1" s="1"/>
  <c r="AG271" i="1"/>
  <c r="J271" i="1" s="1"/>
  <c r="AF271" i="1"/>
  <c r="AE271" i="1"/>
  <c r="Y271" i="1"/>
  <c r="X271" i="1"/>
  <c r="P271" i="1"/>
  <c r="AY270" i="1"/>
  <c r="AX270" i="1"/>
  <c r="AV270" i="1"/>
  <c r="AU270" i="1"/>
  <c r="AS270" i="1" s="1"/>
  <c r="AL270" i="1"/>
  <c r="AG270" i="1"/>
  <c r="J270" i="1" s="1"/>
  <c r="Y270" i="1"/>
  <c r="X270" i="1"/>
  <c r="W270" i="1" s="1"/>
  <c r="P270" i="1"/>
  <c r="I270" i="1"/>
  <c r="H270" i="1"/>
  <c r="AA270" i="1" s="1"/>
  <c r="AY269" i="1"/>
  <c r="AX269" i="1"/>
  <c r="AV269" i="1"/>
  <c r="S269" i="1" s="1"/>
  <c r="T269" i="1" s="1"/>
  <c r="U269" i="1" s="1"/>
  <c r="AU269" i="1"/>
  <c r="AS269" i="1"/>
  <c r="AL269" i="1"/>
  <c r="I269" i="1" s="1"/>
  <c r="H269" i="1" s="1"/>
  <c r="AG269" i="1"/>
  <c r="J269" i="1" s="1"/>
  <c r="AA269" i="1"/>
  <c r="Y269" i="1"/>
  <c r="X269" i="1"/>
  <c r="W269" i="1" s="1"/>
  <c r="P269" i="1"/>
  <c r="N269" i="1"/>
  <c r="K269" i="1"/>
  <c r="AY268" i="1"/>
  <c r="AX268" i="1"/>
  <c r="AV268" i="1"/>
  <c r="AU268" i="1"/>
  <c r="AS268" i="1" s="1"/>
  <c r="AL268" i="1"/>
  <c r="I268" i="1" s="1"/>
  <c r="AG268" i="1"/>
  <c r="AF268" i="1"/>
  <c r="AE268" i="1"/>
  <c r="Y268" i="1"/>
  <c r="X268" i="1"/>
  <c r="W268" i="1"/>
  <c r="P268" i="1"/>
  <c r="K268" i="1"/>
  <c r="J268" i="1"/>
  <c r="H268" i="1"/>
  <c r="AY267" i="1"/>
  <c r="AX267" i="1"/>
  <c r="AW267" i="1"/>
  <c r="AV267" i="1"/>
  <c r="AU267" i="1"/>
  <c r="AS267" i="1" s="1"/>
  <c r="AT267" i="1"/>
  <c r="AL267" i="1"/>
  <c r="I267" i="1" s="1"/>
  <c r="H267" i="1" s="1"/>
  <c r="AA267" i="1" s="1"/>
  <c r="AG267" i="1"/>
  <c r="J267" i="1" s="1"/>
  <c r="AE267" i="1"/>
  <c r="Y267" i="1"/>
  <c r="X267" i="1"/>
  <c r="W267" i="1" s="1"/>
  <c r="P267" i="1"/>
  <c r="AY266" i="1"/>
  <c r="AX266" i="1"/>
  <c r="AV266" i="1"/>
  <c r="AW266" i="1" s="1"/>
  <c r="AU266" i="1"/>
  <c r="AS266" i="1" s="1"/>
  <c r="K266" i="1" s="1"/>
  <c r="AL266" i="1"/>
  <c r="I266" i="1" s="1"/>
  <c r="AG266" i="1"/>
  <c r="Y266" i="1"/>
  <c r="X266" i="1"/>
  <c r="P266" i="1"/>
  <c r="J266" i="1"/>
  <c r="H266" i="1"/>
  <c r="AA266" i="1" s="1"/>
  <c r="AY265" i="1"/>
  <c r="AX265" i="1"/>
  <c r="AV265" i="1"/>
  <c r="AW265" i="1" s="1"/>
  <c r="AU265" i="1"/>
  <c r="AS265" i="1"/>
  <c r="AF265" i="1" s="1"/>
  <c r="AL265" i="1"/>
  <c r="I265" i="1" s="1"/>
  <c r="H265" i="1" s="1"/>
  <c r="AA265" i="1" s="1"/>
  <c r="AG265" i="1"/>
  <c r="J265" i="1" s="1"/>
  <c r="Y265" i="1"/>
  <c r="X265" i="1"/>
  <c r="W265" i="1" s="1"/>
  <c r="P265" i="1"/>
  <c r="AY264" i="1"/>
  <c r="AX264" i="1"/>
  <c r="AW264" i="1" s="1"/>
  <c r="AV264" i="1"/>
  <c r="AU264" i="1"/>
  <c r="AS264" i="1"/>
  <c r="AL264" i="1"/>
  <c r="I264" i="1" s="1"/>
  <c r="H264" i="1" s="1"/>
  <c r="AG264" i="1"/>
  <c r="Y264" i="1"/>
  <c r="X264" i="1"/>
  <c r="W264" i="1"/>
  <c r="S264" i="1"/>
  <c r="P264" i="1"/>
  <c r="J264" i="1"/>
  <c r="AY263" i="1"/>
  <c r="AX263" i="1"/>
  <c r="AV263" i="1"/>
  <c r="AW263" i="1" s="1"/>
  <c r="AU263" i="1"/>
  <c r="AS263" i="1" s="1"/>
  <c r="K263" i="1" s="1"/>
  <c r="AL263" i="1"/>
  <c r="I263" i="1" s="1"/>
  <c r="H263" i="1" s="1"/>
  <c r="AG263" i="1"/>
  <c r="J263" i="1" s="1"/>
  <c r="AE263" i="1"/>
  <c r="Y263" i="1"/>
  <c r="X263" i="1"/>
  <c r="P263" i="1"/>
  <c r="AY262" i="1"/>
  <c r="AX262" i="1"/>
  <c r="AV262" i="1"/>
  <c r="AU262" i="1"/>
  <c r="AS262" i="1"/>
  <c r="AL262" i="1"/>
  <c r="I262" i="1" s="1"/>
  <c r="H262" i="1" s="1"/>
  <c r="AG262" i="1"/>
  <c r="J262" i="1" s="1"/>
  <c r="Y262" i="1"/>
  <c r="X262" i="1"/>
  <c r="W262" i="1"/>
  <c r="P262" i="1"/>
  <c r="AY261" i="1"/>
  <c r="AX261" i="1"/>
  <c r="AV261" i="1"/>
  <c r="AU261" i="1"/>
  <c r="AS261" i="1"/>
  <c r="AL261" i="1"/>
  <c r="I261" i="1" s="1"/>
  <c r="H261" i="1" s="1"/>
  <c r="AG261" i="1"/>
  <c r="J261" i="1" s="1"/>
  <c r="Y261" i="1"/>
  <c r="X261" i="1"/>
  <c r="W261" i="1" s="1"/>
  <c r="P261" i="1"/>
  <c r="AY260" i="1"/>
  <c r="AX260" i="1"/>
  <c r="AV260" i="1"/>
  <c r="AW260" i="1" s="1"/>
  <c r="AU260" i="1"/>
  <c r="AS260" i="1" s="1"/>
  <c r="AL260" i="1"/>
  <c r="I260" i="1" s="1"/>
  <c r="H260" i="1" s="1"/>
  <c r="AA260" i="1" s="1"/>
  <c r="AG260" i="1"/>
  <c r="J260" i="1" s="1"/>
  <c r="Y260" i="1"/>
  <c r="X260" i="1"/>
  <c r="W260" i="1" s="1"/>
  <c r="S260" i="1"/>
  <c r="P260" i="1"/>
  <c r="AY259" i="1"/>
  <c r="AX259" i="1"/>
  <c r="AV259" i="1"/>
  <c r="AU259" i="1"/>
  <c r="AS259" i="1" s="1"/>
  <c r="AL259" i="1"/>
  <c r="I259" i="1" s="1"/>
  <c r="H259" i="1" s="1"/>
  <c r="AA259" i="1" s="1"/>
  <c r="AG259" i="1"/>
  <c r="Y259" i="1"/>
  <c r="X259" i="1"/>
  <c r="P259" i="1"/>
  <c r="J259" i="1"/>
  <c r="AY258" i="1"/>
  <c r="AX258" i="1"/>
  <c r="AV258" i="1"/>
  <c r="S258" i="1" s="1"/>
  <c r="AU258" i="1"/>
  <c r="AS258" i="1" s="1"/>
  <c r="AL258" i="1"/>
  <c r="I258" i="1" s="1"/>
  <c r="AG258" i="1"/>
  <c r="J258" i="1" s="1"/>
  <c r="AF258" i="1"/>
  <c r="AE258" i="1"/>
  <c r="Y258" i="1"/>
  <c r="X258" i="1"/>
  <c r="W258" i="1"/>
  <c r="P258" i="1"/>
  <c r="H258" i="1"/>
  <c r="AY257" i="1"/>
  <c r="AX257" i="1"/>
  <c r="AW257" i="1" s="1"/>
  <c r="AV257" i="1"/>
  <c r="AU257" i="1"/>
  <c r="AS257" i="1" s="1"/>
  <c r="AL257" i="1"/>
  <c r="AG257" i="1"/>
  <c r="J257" i="1" s="1"/>
  <c r="AF257" i="1"/>
  <c r="AE257" i="1"/>
  <c r="Y257" i="1"/>
  <c r="W257" i="1" s="1"/>
  <c r="X257" i="1"/>
  <c r="P257" i="1"/>
  <c r="K257" i="1"/>
  <c r="I257" i="1"/>
  <c r="H257" i="1" s="1"/>
  <c r="AA257" i="1" s="1"/>
  <c r="AY256" i="1"/>
  <c r="AX256" i="1"/>
  <c r="AV256" i="1"/>
  <c r="AU256" i="1"/>
  <c r="AS256" i="1" s="1"/>
  <c r="AL256" i="1"/>
  <c r="AG256" i="1"/>
  <c r="J256" i="1" s="1"/>
  <c r="AA256" i="1"/>
  <c r="Y256" i="1"/>
  <c r="X256" i="1"/>
  <c r="W256" i="1" s="1"/>
  <c r="P256" i="1"/>
  <c r="I256" i="1"/>
  <c r="H256" i="1"/>
  <c r="AY255" i="1"/>
  <c r="AX255" i="1"/>
  <c r="AV255" i="1"/>
  <c r="AU255" i="1"/>
  <c r="AS255" i="1" s="1"/>
  <c r="AL255" i="1"/>
  <c r="I255" i="1" s="1"/>
  <c r="AG255" i="1"/>
  <c r="Y255" i="1"/>
  <c r="X255" i="1"/>
  <c r="W255" i="1" s="1"/>
  <c r="P255" i="1"/>
  <c r="J255" i="1"/>
  <c r="H255" i="1"/>
  <c r="AY254" i="1"/>
  <c r="AX254" i="1"/>
  <c r="AV254" i="1"/>
  <c r="S254" i="1" s="1"/>
  <c r="AU254" i="1"/>
  <c r="AS254" i="1" s="1"/>
  <c r="AT254" i="1"/>
  <c r="AL254" i="1"/>
  <c r="I254" i="1" s="1"/>
  <c r="H254" i="1" s="1"/>
  <c r="AG254" i="1"/>
  <c r="AE254" i="1"/>
  <c r="Y254" i="1"/>
  <c r="X254" i="1"/>
  <c r="P254" i="1"/>
  <c r="N254" i="1"/>
  <c r="J254" i="1"/>
  <c r="AY253" i="1"/>
  <c r="AX253" i="1"/>
  <c r="AV253" i="1"/>
  <c r="AU253" i="1"/>
  <c r="AS253" i="1" s="1"/>
  <c r="AL253" i="1"/>
  <c r="I253" i="1" s="1"/>
  <c r="H253" i="1" s="1"/>
  <c r="AA253" i="1" s="1"/>
  <c r="AG253" i="1"/>
  <c r="Y253" i="1"/>
  <c r="X253" i="1"/>
  <c r="P253" i="1"/>
  <c r="J253" i="1"/>
  <c r="AY252" i="1"/>
  <c r="AX252" i="1"/>
  <c r="AV252" i="1"/>
  <c r="AW252" i="1" s="1"/>
  <c r="AU252" i="1"/>
  <c r="AS252" i="1" s="1"/>
  <c r="AT252" i="1" s="1"/>
  <c r="AL252" i="1"/>
  <c r="I252" i="1" s="1"/>
  <c r="H252" i="1" s="1"/>
  <c r="AG252" i="1"/>
  <c r="J252" i="1" s="1"/>
  <c r="Y252" i="1"/>
  <c r="X252" i="1"/>
  <c r="W252" i="1" s="1"/>
  <c r="P252" i="1"/>
  <c r="N252" i="1"/>
  <c r="AY251" i="1"/>
  <c r="S251" i="1" s="1"/>
  <c r="AX251" i="1"/>
  <c r="AV251" i="1"/>
  <c r="AU251" i="1"/>
  <c r="AS251" i="1" s="1"/>
  <c r="AL251" i="1"/>
  <c r="I251" i="1" s="1"/>
  <c r="AG251" i="1"/>
  <c r="Y251" i="1"/>
  <c r="X251" i="1"/>
  <c r="W251" i="1" s="1"/>
  <c r="P251" i="1"/>
  <c r="J251" i="1"/>
  <c r="H251" i="1"/>
  <c r="AA251" i="1" s="1"/>
  <c r="AY250" i="1"/>
  <c r="AX250" i="1"/>
  <c r="AV250" i="1"/>
  <c r="AU250" i="1"/>
  <c r="AS250" i="1" s="1"/>
  <c r="AL250" i="1"/>
  <c r="I250" i="1" s="1"/>
  <c r="H250" i="1" s="1"/>
  <c r="AG250" i="1"/>
  <c r="J250" i="1" s="1"/>
  <c r="AF250" i="1"/>
  <c r="AE250" i="1"/>
  <c r="Y250" i="1"/>
  <c r="W250" i="1" s="1"/>
  <c r="X250" i="1"/>
  <c r="P250" i="1"/>
  <c r="AY249" i="1"/>
  <c r="AX249" i="1"/>
  <c r="AV249" i="1"/>
  <c r="S249" i="1" s="1"/>
  <c r="AU249" i="1"/>
  <c r="AS249" i="1" s="1"/>
  <c r="AL249" i="1"/>
  <c r="I249" i="1" s="1"/>
  <c r="H249" i="1" s="1"/>
  <c r="AG249" i="1"/>
  <c r="Y249" i="1"/>
  <c r="X249" i="1"/>
  <c r="P249" i="1"/>
  <c r="J249" i="1"/>
  <c r="AY248" i="1"/>
  <c r="AX248" i="1"/>
  <c r="AV248" i="1"/>
  <c r="AU248" i="1"/>
  <c r="AS248" i="1"/>
  <c r="K248" i="1" s="1"/>
  <c r="AL248" i="1"/>
  <c r="I248" i="1" s="1"/>
  <c r="H248" i="1" s="1"/>
  <c r="AA248" i="1" s="1"/>
  <c r="AG248" i="1"/>
  <c r="Y248" i="1"/>
  <c r="X248" i="1"/>
  <c r="P248" i="1"/>
  <c r="J248" i="1"/>
  <c r="AY247" i="1"/>
  <c r="AX247" i="1"/>
  <c r="AV247" i="1"/>
  <c r="AU247" i="1"/>
  <c r="AS247" i="1" s="1"/>
  <c r="AT247" i="1" s="1"/>
  <c r="AL247" i="1"/>
  <c r="AG247" i="1"/>
  <c r="J247" i="1" s="1"/>
  <c r="Y247" i="1"/>
  <c r="W247" i="1" s="1"/>
  <c r="X247" i="1"/>
  <c r="P247" i="1"/>
  <c r="I247" i="1"/>
  <c r="H247" i="1" s="1"/>
  <c r="AA247" i="1" s="1"/>
  <c r="AY246" i="1"/>
  <c r="AX246" i="1"/>
  <c r="AV246" i="1"/>
  <c r="AW246" i="1" s="1"/>
  <c r="AU246" i="1"/>
  <c r="AS246" i="1"/>
  <c r="K246" i="1" s="1"/>
  <c r="AL246" i="1"/>
  <c r="AG246" i="1"/>
  <c r="J246" i="1" s="1"/>
  <c r="Y246" i="1"/>
  <c r="X246" i="1"/>
  <c r="W246" i="1"/>
  <c r="S246" i="1"/>
  <c r="P246" i="1"/>
  <c r="I246" i="1"/>
  <c r="H246" i="1"/>
  <c r="AA246" i="1" s="1"/>
  <c r="AY245" i="1"/>
  <c r="AX245" i="1"/>
  <c r="AV245" i="1"/>
  <c r="AU245" i="1"/>
  <c r="AS245" i="1" s="1"/>
  <c r="N245" i="1" s="1"/>
  <c r="AL245" i="1"/>
  <c r="I245" i="1" s="1"/>
  <c r="H245" i="1" s="1"/>
  <c r="AA245" i="1" s="1"/>
  <c r="AG245" i="1"/>
  <c r="J245" i="1" s="1"/>
  <c r="AF245" i="1"/>
  <c r="Y245" i="1"/>
  <c r="X245" i="1"/>
  <c r="P245" i="1"/>
  <c r="AY244" i="1"/>
  <c r="S244" i="1" s="1"/>
  <c r="AX244" i="1"/>
  <c r="AW244" i="1"/>
  <c r="AV244" i="1"/>
  <c r="AU244" i="1"/>
  <c r="AS244" i="1"/>
  <c r="AL244" i="1"/>
  <c r="I244" i="1" s="1"/>
  <c r="H244" i="1" s="1"/>
  <c r="AG244" i="1"/>
  <c r="J244" i="1" s="1"/>
  <c r="AE244" i="1"/>
  <c r="Y244" i="1"/>
  <c r="X244" i="1"/>
  <c r="W244" i="1" s="1"/>
  <c r="P244" i="1"/>
  <c r="AY243" i="1"/>
  <c r="AX243" i="1"/>
  <c r="AV243" i="1"/>
  <c r="AU243" i="1"/>
  <c r="AS243" i="1" s="1"/>
  <c r="AT243" i="1" s="1"/>
  <c r="AL243" i="1"/>
  <c r="AG243" i="1"/>
  <c r="Y243" i="1"/>
  <c r="X243" i="1"/>
  <c r="P243" i="1"/>
  <c r="J243" i="1"/>
  <c r="I243" i="1"/>
  <c r="H243" i="1" s="1"/>
  <c r="AA243" i="1" s="1"/>
  <c r="AY242" i="1"/>
  <c r="AX242" i="1"/>
  <c r="AV242" i="1"/>
  <c r="AW242" i="1" s="1"/>
  <c r="AU242" i="1"/>
  <c r="AS242" i="1"/>
  <c r="AL242" i="1"/>
  <c r="AG242" i="1"/>
  <c r="J242" i="1" s="1"/>
  <c r="Y242" i="1"/>
  <c r="X242" i="1"/>
  <c r="W242" i="1"/>
  <c r="S242" i="1"/>
  <c r="P242" i="1"/>
  <c r="K242" i="1"/>
  <c r="I242" i="1"/>
  <c r="H242" i="1" s="1"/>
  <c r="AA242" i="1" s="1"/>
  <c r="AY241" i="1"/>
  <c r="AX241" i="1"/>
  <c r="AV241" i="1"/>
  <c r="AU241" i="1"/>
  <c r="AS241" i="1" s="1"/>
  <c r="N241" i="1" s="1"/>
  <c r="AL241" i="1"/>
  <c r="I241" i="1" s="1"/>
  <c r="H241" i="1" s="1"/>
  <c r="AA241" i="1" s="1"/>
  <c r="AG241" i="1"/>
  <c r="J241" i="1" s="1"/>
  <c r="AF241" i="1"/>
  <c r="Y241" i="1"/>
  <c r="X241" i="1"/>
  <c r="P241" i="1"/>
  <c r="AY240" i="1"/>
  <c r="AX240" i="1"/>
  <c r="AW240" i="1"/>
  <c r="AV240" i="1"/>
  <c r="AU240" i="1"/>
  <c r="AS240" i="1"/>
  <c r="AL240" i="1"/>
  <c r="I240" i="1" s="1"/>
  <c r="H240" i="1" s="1"/>
  <c r="AG240" i="1"/>
  <c r="J240" i="1" s="1"/>
  <c r="Y240" i="1"/>
  <c r="X240" i="1"/>
  <c r="W240" i="1" s="1"/>
  <c r="S240" i="1"/>
  <c r="P240" i="1"/>
  <c r="AY239" i="1"/>
  <c r="AX239" i="1"/>
  <c r="AV239" i="1"/>
  <c r="AW239" i="1" s="1"/>
  <c r="AU239" i="1"/>
  <c r="AS239" i="1" s="1"/>
  <c r="AL239" i="1"/>
  <c r="I239" i="1" s="1"/>
  <c r="H239" i="1" s="1"/>
  <c r="AA239" i="1" s="1"/>
  <c r="AG239" i="1"/>
  <c r="Y239" i="1"/>
  <c r="X239" i="1"/>
  <c r="P239" i="1"/>
  <c r="J239" i="1"/>
  <c r="AY238" i="1"/>
  <c r="AX238" i="1"/>
  <c r="AV238" i="1"/>
  <c r="AU238" i="1"/>
  <c r="AS238" i="1"/>
  <c r="AL238" i="1"/>
  <c r="AG238" i="1"/>
  <c r="J238" i="1" s="1"/>
  <c r="AA238" i="1"/>
  <c r="Y238" i="1"/>
  <c r="X238" i="1"/>
  <c r="W238" i="1"/>
  <c r="P238" i="1"/>
  <c r="K238" i="1"/>
  <c r="I238" i="1"/>
  <c r="H238" i="1"/>
  <c r="AY237" i="1"/>
  <c r="AX237" i="1"/>
  <c r="AV237" i="1"/>
  <c r="AU237" i="1"/>
  <c r="AS237" i="1" s="1"/>
  <c r="N237" i="1" s="1"/>
  <c r="AL237" i="1"/>
  <c r="I237" i="1" s="1"/>
  <c r="H237" i="1" s="1"/>
  <c r="AA237" i="1" s="1"/>
  <c r="AG237" i="1"/>
  <c r="J237" i="1" s="1"/>
  <c r="AF237" i="1"/>
  <c r="Y237" i="1"/>
  <c r="X237" i="1"/>
  <c r="P237" i="1"/>
  <c r="AY236" i="1"/>
  <c r="AX236" i="1"/>
  <c r="AW236" i="1"/>
  <c r="AV236" i="1"/>
  <c r="AU236" i="1"/>
  <c r="AS236" i="1" s="1"/>
  <c r="AL236" i="1"/>
  <c r="I236" i="1" s="1"/>
  <c r="H236" i="1" s="1"/>
  <c r="AG236" i="1"/>
  <c r="Y236" i="1"/>
  <c r="X236" i="1"/>
  <c r="W236" i="1" s="1"/>
  <c r="S236" i="1"/>
  <c r="P236" i="1"/>
  <c r="J236" i="1"/>
  <c r="AY235" i="1"/>
  <c r="AX235" i="1"/>
  <c r="AV235" i="1"/>
  <c r="AW235" i="1" s="1"/>
  <c r="AU235" i="1"/>
  <c r="AS235" i="1" s="1"/>
  <c r="AT235" i="1"/>
  <c r="AL235" i="1"/>
  <c r="AG235" i="1"/>
  <c r="J235" i="1" s="1"/>
  <c r="Y235" i="1"/>
  <c r="X235" i="1"/>
  <c r="P235" i="1"/>
  <c r="I235" i="1"/>
  <c r="H235" i="1" s="1"/>
  <c r="AA235" i="1" s="1"/>
  <c r="AY234" i="1"/>
  <c r="AX234" i="1"/>
  <c r="AV234" i="1"/>
  <c r="AU234" i="1"/>
  <c r="AS234" i="1" s="1"/>
  <c r="AL234" i="1"/>
  <c r="AG234" i="1"/>
  <c r="J234" i="1" s="1"/>
  <c r="Y234" i="1"/>
  <c r="X234" i="1"/>
  <c r="W234" i="1" s="1"/>
  <c r="P234" i="1"/>
  <c r="I234" i="1"/>
  <c r="H234" i="1"/>
  <c r="AY233" i="1"/>
  <c r="AX233" i="1"/>
  <c r="AV233" i="1"/>
  <c r="AU233" i="1"/>
  <c r="AS233" i="1" s="1"/>
  <c r="AL233" i="1"/>
  <c r="AG233" i="1"/>
  <c r="J233" i="1" s="1"/>
  <c r="Y233" i="1"/>
  <c r="X233" i="1"/>
  <c r="W233" i="1" s="1"/>
  <c r="P233" i="1"/>
  <c r="I233" i="1"/>
  <c r="H233" i="1" s="1"/>
  <c r="AY232" i="1"/>
  <c r="AX232" i="1"/>
  <c r="AV232" i="1"/>
  <c r="AU232" i="1"/>
  <c r="AS232" i="1"/>
  <c r="AL232" i="1"/>
  <c r="I232" i="1" s="1"/>
  <c r="H232" i="1" s="1"/>
  <c r="AG232" i="1"/>
  <c r="Y232" i="1"/>
  <c r="W232" i="1" s="1"/>
  <c r="X232" i="1"/>
  <c r="S232" i="1"/>
  <c r="P232" i="1"/>
  <c r="J232" i="1"/>
  <c r="AY231" i="1"/>
  <c r="AX231" i="1"/>
  <c r="AV231" i="1"/>
  <c r="AU231" i="1"/>
  <c r="AS231" i="1" s="1"/>
  <c r="AL231" i="1"/>
  <c r="AG231" i="1"/>
  <c r="Y231" i="1"/>
  <c r="X231" i="1"/>
  <c r="P231" i="1"/>
  <c r="J231" i="1"/>
  <c r="I231" i="1"/>
  <c r="H231" i="1" s="1"/>
  <c r="AY230" i="1"/>
  <c r="S230" i="1" s="1"/>
  <c r="AX230" i="1"/>
  <c r="AV230" i="1"/>
  <c r="AU230" i="1"/>
  <c r="AS230" i="1" s="1"/>
  <c r="K230" i="1" s="1"/>
  <c r="AL230" i="1"/>
  <c r="I230" i="1" s="1"/>
  <c r="H230" i="1" s="1"/>
  <c r="AA230" i="1" s="1"/>
  <c r="AG230" i="1"/>
  <c r="J230" i="1" s="1"/>
  <c r="AF230" i="1"/>
  <c r="Y230" i="1"/>
  <c r="X230" i="1"/>
  <c r="P230" i="1"/>
  <c r="AY229" i="1"/>
  <c r="AX229" i="1"/>
  <c r="AV229" i="1"/>
  <c r="AU229" i="1"/>
  <c r="AS229" i="1"/>
  <c r="AL229" i="1"/>
  <c r="I229" i="1" s="1"/>
  <c r="H229" i="1" s="1"/>
  <c r="AA229" i="1" s="1"/>
  <c r="AG229" i="1"/>
  <c r="Y229" i="1"/>
  <c r="X229" i="1"/>
  <c r="W229" i="1" s="1"/>
  <c r="P229" i="1"/>
  <c r="J229" i="1"/>
  <c r="AY228" i="1"/>
  <c r="S228" i="1" s="1"/>
  <c r="T228" i="1" s="1"/>
  <c r="U228" i="1" s="1"/>
  <c r="AX228" i="1"/>
  <c r="AV228" i="1"/>
  <c r="AU228" i="1"/>
  <c r="AS228" i="1"/>
  <c r="AL228" i="1"/>
  <c r="I228" i="1" s="1"/>
  <c r="H228" i="1" s="1"/>
  <c r="AG228" i="1"/>
  <c r="J228" i="1" s="1"/>
  <c r="AF228" i="1"/>
  <c r="Y228" i="1"/>
  <c r="X228" i="1"/>
  <c r="P228" i="1"/>
  <c r="AY227" i="1"/>
  <c r="AX227" i="1"/>
  <c r="AV227" i="1"/>
  <c r="AU227" i="1"/>
  <c r="AS227" i="1" s="1"/>
  <c r="AT227" i="1"/>
  <c r="AL227" i="1"/>
  <c r="I227" i="1" s="1"/>
  <c r="H227" i="1" s="1"/>
  <c r="AG227" i="1"/>
  <c r="J227" i="1" s="1"/>
  <c r="Y227" i="1"/>
  <c r="W227" i="1" s="1"/>
  <c r="X227" i="1"/>
  <c r="P227" i="1"/>
  <c r="AY226" i="1"/>
  <c r="AX226" i="1"/>
  <c r="AV226" i="1"/>
  <c r="AU226" i="1"/>
  <c r="AS226" i="1"/>
  <c r="AL226" i="1"/>
  <c r="AG226" i="1"/>
  <c r="J226" i="1" s="1"/>
  <c r="Y226" i="1"/>
  <c r="X226" i="1"/>
  <c r="P226" i="1"/>
  <c r="I226" i="1"/>
  <c r="H226" i="1" s="1"/>
  <c r="AY225" i="1"/>
  <c r="AX225" i="1"/>
  <c r="AV225" i="1"/>
  <c r="AU225" i="1"/>
  <c r="AS225" i="1" s="1"/>
  <c r="K225" i="1" s="1"/>
  <c r="AL225" i="1"/>
  <c r="I225" i="1" s="1"/>
  <c r="H225" i="1" s="1"/>
  <c r="AG225" i="1"/>
  <c r="J225" i="1" s="1"/>
  <c r="AA225" i="1"/>
  <c r="Y225" i="1"/>
  <c r="X225" i="1"/>
  <c r="P225" i="1"/>
  <c r="AY224" i="1"/>
  <c r="AX224" i="1"/>
  <c r="AV224" i="1"/>
  <c r="S224" i="1" s="1"/>
  <c r="AU224" i="1"/>
  <c r="AS224" i="1" s="1"/>
  <c r="AL224" i="1"/>
  <c r="I224" i="1" s="1"/>
  <c r="AG224" i="1"/>
  <c r="Y224" i="1"/>
  <c r="W224" i="1" s="1"/>
  <c r="X224" i="1"/>
  <c r="P224" i="1"/>
  <c r="J224" i="1"/>
  <c r="H224" i="1"/>
  <c r="AY223" i="1"/>
  <c r="AX223" i="1"/>
  <c r="AV223" i="1"/>
  <c r="AU223" i="1"/>
  <c r="AS223" i="1"/>
  <c r="AL223" i="1"/>
  <c r="I223" i="1" s="1"/>
  <c r="H223" i="1" s="1"/>
  <c r="AA223" i="1" s="1"/>
  <c r="AG223" i="1"/>
  <c r="J223" i="1" s="1"/>
  <c r="Y223" i="1"/>
  <c r="W223" i="1" s="1"/>
  <c r="X223" i="1"/>
  <c r="P223" i="1"/>
  <c r="AY222" i="1"/>
  <c r="AX222" i="1"/>
  <c r="AV222" i="1"/>
  <c r="AU222" i="1"/>
  <c r="AS222" i="1" s="1"/>
  <c r="AL222" i="1"/>
  <c r="I222" i="1" s="1"/>
  <c r="H222" i="1" s="1"/>
  <c r="AG222" i="1"/>
  <c r="AA222" i="1"/>
  <c r="Y222" i="1"/>
  <c r="X222" i="1"/>
  <c r="W222" i="1" s="1"/>
  <c r="P222" i="1"/>
  <c r="J222" i="1"/>
  <c r="AY221" i="1"/>
  <c r="AX221" i="1"/>
  <c r="AV221" i="1"/>
  <c r="AU221" i="1"/>
  <c r="AS221" i="1" s="1"/>
  <c r="AT221" i="1"/>
  <c r="AL221" i="1"/>
  <c r="I221" i="1" s="1"/>
  <c r="AG221" i="1"/>
  <c r="AF221" i="1"/>
  <c r="AE221" i="1"/>
  <c r="Y221" i="1"/>
  <c r="X221" i="1"/>
  <c r="W221" i="1"/>
  <c r="P221" i="1"/>
  <c r="J221" i="1"/>
  <c r="H221" i="1"/>
  <c r="AY220" i="1"/>
  <c r="AX220" i="1"/>
  <c r="AV220" i="1"/>
  <c r="AU220" i="1"/>
  <c r="AS220" i="1"/>
  <c r="AT220" i="1" s="1"/>
  <c r="AL220" i="1"/>
  <c r="AG220" i="1"/>
  <c r="J220" i="1" s="1"/>
  <c r="AF220" i="1"/>
  <c r="Y220" i="1"/>
  <c r="X220" i="1"/>
  <c r="W220" i="1"/>
  <c r="P220" i="1"/>
  <c r="K220" i="1"/>
  <c r="I220" i="1"/>
  <c r="H220" i="1" s="1"/>
  <c r="AY219" i="1"/>
  <c r="S219" i="1" s="1"/>
  <c r="AX219" i="1"/>
  <c r="AV219" i="1"/>
  <c r="AW219" i="1" s="1"/>
  <c r="AU219" i="1"/>
  <c r="AS219" i="1"/>
  <c r="AF219" i="1" s="1"/>
  <c r="AL219" i="1"/>
  <c r="AG219" i="1"/>
  <c r="J219" i="1" s="1"/>
  <c r="AA219" i="1"/>
  <c r="Y219" i="1"/>
  <c r="X219" i="1"/>
  <c r="P219" i="1"/>
  <c r="I219" i="1"/>
  <c r="H219" i="1" s="1"/>
  <c r="AY218" i="1"/>
  <c r="AX218" i="1"/>
  <c r="AV218" i="1"/>
  <c r="AU218" i="1"/>
  <c r="AS218" i="1" s="1"/>
  <c r="AL218" i="1"/>
  <c r="I218" i="1" s="1"/>
  <c r="H218" i="1" s="1"/>
  <c r="AG218" i="1"/>
  <c r="Y218" i="1"/>
  <c r="X218" i="1"/>
  <c r="P218" i="1"/>
  <c r="J218" i="1"/>
  <c r="AY217" i="1"/>
  <c r="AX217" i="1"/>
  <c r="AV217" i="1"/>
  <c r="AU217" i="1"/>
  <c r="AS217" i="1" s="1"/>
  <c r="AL217" i="1"/>
  <c r="I217" i="1" s="1"/>
  <c r="AG217" i="1"/>
  <c r="J217" i="1" s="1"/>
  <c r="Y217" i="1"/>
  <c r="X217" i="1"/>
  <c r="W217" i="1" s="1"/>
  <c r="P217" i="1"/>
  <c r="H217" i="1"/>
  <c r="AY216" i="1"/>
  <c r="AX216" i="1"/>
  <c r="AV216" i="1"/>
  <c r="AU216" i="1"/>
  <c r="AS216" i="1" s="1"/>
  <c r="AL216" i="1"/>
  <c r="AG216" i="1"/>
  <c r="J216" i="1" s="1"/>
  <c r="AE216" i="1"/>
  <c r="Y216" i="1"/>
  <c r="X216" i="1"/>
  <c r="P216" i="1"/>
  <c r="I216" i="1"/>
  <c r="H216" i="1" s="1"/>
  <c r="AY215" i="1"/>
  <c r="AX215" i="1"/>
  <c r="AV215" i="1"/>
  <c r="AW215" i="1" s="1"/>
  <c r="AU215" i="1"/>
  <c r="AS215" i="1" s="1"/>
  <c r="AF215" i="1" s="1"/>
  <c r="AT215" i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AU214" i="1"/>
  <c r="AS214" i="1" s="1"/>
  <c r="AL214" i="1"/>
  <c r="I214" i="1" s="1"/>
  <c r="H214" i="1" s="1"/>
  <c r="AA214" i="1" s="1"/>
  <c r="AG214" i="1"/>
  <c r="J214" i="1" s="1"/>
  <c r="Y214" i="1"/>
  <c r="X214" i="1"/>
  <c r="S214" i="1"/>
  <c r="P214" i="1"/>
  <c r="AY213" i="1"/>
  <c r="AX213" i="1"/>
  <c r="AV213" i="1"/>
  <c r="S213" i="1" s="1"/>
  <c r="AU213" i="1"/>
  <c r="AS213" i="1" s="1"/>
  <c r="AL213" i="1"/>
  <c r="I213" i="1" s="1"/>
  <c r="H213" i="1" s="1"/>
  <c r="AG213" i="1"/>
  <c r="Y213" i="1"/>
  <c r="X213" i="1"/>
  <c r="W213" i="1" s="1"/>
  <c r="P213" i="1"/>
  <c r="J213" i="1"/>
  <c r="AY212" i="1"/>
  <c r="AX212" i="1"/>
  <c r="AV212" i="1"/>
  <c r="AU212" i="1"/>
  <c r="AS212" i="1"/>
  <c r="AL212" i="1"/>
  <c r="I212" i="1" s="1"/>
  <c r="H212" i="1" s="1"/>
  <c r="AG212" i="1"/>
  <c r="J212" i="1" s="1"/>
  <c r="Y212" i="1"/>
  <c r="W212" i="1" s="1"/>
  <c r="X212" i="1"/>
  <c r="P212" i="1"/>
  <c r="N212" i="1"/>
  <c r="K212" i="1"/>
  <c r="AY211" i="1"/>
  <c r="AX211" i="1"/>
  <c r="AV211" i="1"/>
  <c r="AU211" i="1"/>
  <c r="AS211" i="1"/>
  <c r="AL211" i="1"/>
  <c r="I211" i="1" s="1"/>
  <c r="H211" i="1" s="1"/>
  <c r="AG211" i="1"/>
  <c r="J211" i="1" s="1"/>
  <c r="Y211" i="1"/>
  <c r="X211" i="1"/>
  <c r="W211" i="1" s="1"/>
  <c r="P211" i="1"/>
  <c r="AY210" i="1"/>
  <c r="AX210" i="1"/>
  <c r="AV210" i="1"/>
  <c r="AU210" i="1"/>
  <c r="AS210" i="1"/>
  <c r="AL210" i="1"/>
  <c r="I210" i="1" s="1"/>
  <c r="H210" i="1" s="1"/>
  <c r="AG210" i="1"/>
  <c r="Y210" i="1"/>
  <c r="X210" i="1"/>
  <c r="W210" i="1" s="1"/>
  <c r="P210" i="1"/>
  <c r="J210" i="1"/>
  <c r="AY209" i="1"/>
  <c r="AX209" i="1"/>
  <c r="AV209" i="1"/>
  <c r="S209" i="1" s="1"/>
  <c r="AU209" i="1"/>
  <c r="AS209" i="1" s="1"/>
  <c r="AF209" i="1" s="1"/>
  <c r="AL209" i="1"/>
  <c r="I209" i="1" s="1"/>
  <c r="AG209" i="1"/>
  <c r="J209" i="1" s="1"/>
  <c r="AE209" i="1"/>
  <c r="Y209" i="1"/>
  <c r="X209" i="1"/>
  <c r="W209" i="1"/>
  <c r="P209" i="1"/>
  <c r="H209" i="1"/>
  <c r="AY208" i="1"/>
  <c r="AX208" i="1"/>
  <c r="AV208" i="1"/>
  <c r="AW208" i="1" s="1"/>
  <c r="AU208" i="1"/>
  <c r="AS208" i="1"/>
  <c r="AL208" i="1"/>
  <c r="I208" i="1" s="1"/>
  <c r="H208" i="1" s="1"/>
  <c r="AG208" i="1"/>
  <c r="J208" i="1" s="1"/>
  <c r="AF208" i="1"/>
  <c r="Y208" i="1"/>
  <c r="X208" i="1"/>
  <c r="W208" i="1" s="1"/>
  <c r="P208" i="1"/>
  <c r="K208" i="1"/>
  <c r="AY207" i="1"/>
  <c r="S207" i="1" s="1"/>
  <c r="AX207" i="1"/>
  <c r="AV207" i="1"/>
  <c r="AU207" i="1"/>
  <c r="AS207" i="1"/>
  <c r="AF207" i="1" s="1"/>
  <c r="AL207" i="1"/>
  <c r="AG207" i="1"/>
  <c r="J207" i="1" s="1"/>
  <c r="Y207" i="1"/>
  <c r="X207" i="1"/>
  <c r="W207" i="1" s="1"/>
  <c r="P207" i="1"/>
  <c r="I207" i="1"/>
  <c r="H207" i="1" s="1"/>
  <c r="AA207" i="1" s="1"/>
  <c r="AY206" i="1"/>
  <c r="AX206" i="1"/>
  <c r="AV206" i="1"/>
  <c r="AU206" i="1"/>
  <c r="AS206" i="1" s="1"/>
  <c r="N206" i="1" s="1"/>
  <c r="AL206" i="1"/>
  <c r="I206" i="1" s="1"/>
  <c r="H206" i="1" s="1"/>
  <c r="AA206" i="1" s="1"/>
  <c r="AG206" i="1"/>
  <c r="J206" i="1" s="1"/>
  <c r="Y206" i="1"/>
  <c r="X206" i="1"/>
  <c r="W206" i="1" s="1"/>
  <c r="P206" i="1"/>
  <c r="K206" i="1"/>
  <c r="AY205" i="1"/>
  <c r="AX205" i="1"/>
  <c r="AV205" i="1"/>
  <c r="S205" i="1" s="1"/>
  <c r="AU205" i="1"/>
  <c r="AS205" i="1" s="1"/>
  <c r="AL205" i="1"/>
  <c r="I205" i="1" s="1"/>
  <c r="AG205" i="1"/>
  <c r="Y205" i="1"/>
  <c r="X205" i="1"/>
  <c r="W205" i="1" s="1"/>
  <c r="P205" i="1"/>
  <c r="J205" i="1"/>
  <c r="H205" i="1"/>
  <c r="AY204" i="1"/>
  <c r="AX204" i="1"/>
  <c r="AV204" i="1"/>
  <c r="AU204" i="1"/>
  <c r="AS204" i="1"/>
  <c r="AT204" i="1" s="1"/>
  <c r="AL204" i="1"/>
  <c r="I204" i="1" s="1"/>
  <c r="H204" i="1" s="1"/>
  <c r="AG204" i="1"/>
  <c r="J204" i="1" s="1"/>
  <c r="AF204" i="1"/>
  <c r="AE204" i="1"/>
  <c r="Y204" i="1"/>
  <c r="X204" i="1"/>
  <c r="W204" i="1" s="1"/>
  <c r="P204" i="1"/>
  <c r="N204" i="1"/>
  <c r="K204" i="1"/>
  <c r="AY203" i="1"/>
  <c r="AX203" i="1"/>
  <c r="AV203" i="1"/>
  <c r="AU203" i="1"/>
  <c r="AS203" i="1"/>
  <c r="AL203" i="1"/>
  <c r="AG203" i="1"/>
  <c r="J203" i="1" s="1"/>
  <c r="Y203" i="1"/>
  <c r="X203" i="1"/>
  <c r="S203" i="1"/>
  <c r="P203" i="1"/>
  <c r="I203" i="1"/>
  <c r="H203" i="1"/>
  <c r="AA203" i="1" s="1"/>
  <c r="AY202" i="1"/>
  <c r="AX202" i="1"/>
  <c r="AV202" i="1"/>
  <c r="AW202" i="1" s="1"/>
  <c r="AU202" i="1"/>
  <c r="AS202" i="1"/>
  <c r="N202" i="1" s="1"/>
  <c r="AL202" i="1"/>
  <c r="I202" i="1" s="1"/>
  <c r="H202" i="1" s="1"/>
  <c r="AG202" i="1"/>
  <c r="J202" i="1" s="1"/>
  <c r="AA202" i="1"/>
  <c r="Y202" i="1"/>
  <c r="X202" i="1"/>
  <c r="W202" i="1" s="1"/>
  <c r="P202" i="1"/>
  <c r="K202" i="1"/>
  <c r="AY201" i="1"/>
  <c r="AX201" i="1"/>
  <c r="AV201" i="1"/>
  <c r="AU201" i="1"/>
  <c r="AS201" i="1" s="1"/>
  <c r="AE201" i="1" s="1"/>
  <c r="AL201" i="1"/>
  <c r="I201" i="1" s="1"/>
  <c r="AG201" i="1"/>
  <c r="J201" i="1" s="1"/>
  <c r="AF201" i="1"/>
  <c r="Y201" i="1"/>
  <c r="X201" i="1"/>
  <c r="P201" i="1"/>
  <c r="H201" i="1"/>
  <c r="AY200" i="1"/>
  <c r="AX200" i="1"/>
  <c r="AW200" i="1"/>
  <c r="AV200" i="1"/>
  <c r="AU200" i="1"/>
  <c r="AS200" i="1" s="1"/>
  <c r="N200" i="1" s="1"/>
  <c r="AL200" i="1"/>
  <c r="AG200" i="1"/>
  <c r="J200" i="1" s="1"/>
  <c r="Y200" i="1"/>
  <c r="X200" i="1"/>
  <c r="P200" i="1"/>
  <c r="I200" i="1"/>
  <c r="H200" i="1" s="1"/>
  <c r="AA200" i="1" s="1"/>
  <c r="AY199" i="1"/>
  <c r="AX199" i="1"/>
  <c r="AV199" i="1"/>
  <c r="AU199" i="1"/>
  <c r="AS199" i="1"/>
  <c r="AL199" i="1"/>
  <c r="AG199" i="1"/>
  <c r="J199" i="1" s="1"/>
  <c r="Y199" i="1"/>
  <c r="X199" i="1"/>
  <c r="P199" i="1"/>
  <c r="I199" i="1"/>
  <c r="H199" i="1" s="1"/>
  <c r="AY198" i="1"/>
  <c r="AX198" i="1"/>
  <c r="AV198" i="1"/>
  <c r="AW198" i="1" s="1"/>
  <c r="AU198" i="1"/>
  <c r="AS198" i="1" s="1"/>
  <c r="K198" i="1" s="1"/>
  <c r="AL198" i="1"/>
  <c r="I198" i="1" s="1"/>
  <c r="H198" i="1" s="1"/>
  <c r="AG198" i="1"/>
  <c r="AA198" i="1"/>
  <c r="Y198" i="1"/>
  <c r="X198" i="1"/>
  <c r="S198" i="1"/>
  <c r="P198" i="1"/>
  <c r="J198" i="1"/>
  <c r="AY197" i="1"/>
  <c r="AX197" i="1"/>
  <c r="AW197" i="1" s="1"/>
  <c r="AV197" i="1"/>
  <c r="AU197" i="1"/>
  <c r="AS197" i="1" s="1"/>
  <c r="AT197" i="1"/>
  <c r="AL197" i="1"/>
  <c r="I197" i="1" s="1"/>
  <c r="H197" i="1" s="1"/>
  <c r="AG197" i="1"/>
  <c r="J197" i="1" s="1"/>
  <c r="AF197" i="1"/>
  <c r="AE197" i="1"/>
  <c r="Y197" i="1"/>
  <c r="X197" i="1"/>
  <c r="P197" i="1"/>
  <c r="AY196" i="1"/>
  <c r="AX196" i="1"/>
  <c r="AW196" i="1"/>
  <c r="AV196" i="1"/>
  <c r="AU196" i="1"/>
  <c r="AS196" i="1"/>
  <c r="AL196" i="1"/>
  <c r="I196" i="1" s="1"/>
  <c r="H196" i="1" s="1"/>
  <c r="AA196" i="1" s="1"/>
  <c r="AG196" i="1"/>
  <c r="Y196" i="1"/>
  <c r="X196" i="1"/>
  <c r="W196" i="1" s="1"/>
  <c r="P196" i="1"/>
  <c r="N196" i="1"/>
  <c r="J196" i="1"/>
  <c r="AY195" i="1"/>
  <c r="AX195" i="1"/>
  <c r="AV195" i="1"/>
  <c r="S195" i="1" s="1"/>
  <c r="AU195" i="1"/>
  <c r="AS195" i="1"/>
  <c r="AL195" i="1"/>
  <c r="AG195" i="1"/>
  <c r="J195" i="1" s="1"/>
  <c r="Y195" i="1"/>
  <c r="X195" i="1"/>
  <c r="W195" i="1" s="1"/>
  <c r="P195" i="1"/>
  <c r="I195" i="1"/>
  <c r="H195" i="1" s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P194" i="1"/>
  <c r="AY193" i="1"/>
  <c r="AX193" i="1"/>
  <c r="AV193" i="1"/>
  <c r="S193" i="1" s="1"/>
  <c r="AU193" i="1"/>
  <c r="AS193" i="1" s="1"/>
  <c r="AF193" i="1" s="1"/>
  <c r="AT193" i="1"/>
  <c r="AL193" i="1"/>
  <c r="I193" i="1" s="1"/>
  <c r="H193" i="1" s="1"/>
  <c r="AG193" i="1"/>
  <c r="J193" i="1" s="1"/>
  <c r="Y193" i="1"/>
  <c r="X193" i="1"/>
  <c r="W193" i="1"/>
  <c r="P193" i="1"/>
  <c r="N193" i="1"/>
  <c r="AY192" i="1"/>
  <c r="AX192" i="1"/>
  <c r="AV192" i="1"/>
  <c r="S192" i="1" s="1"/>
  <c r="AU192" i="1"/>
  <c r="AT192" i="1"/>
  <c r="AS192" i="1"/>
  <c r="AL192" i="1"/>
  <c r="I192" i="1" s="1"/>
  <c r="H192" i="1" s="1"/>
  <c r="AA192" i="1" s="1"/>
  <c r="AG192" i="1"/>
  <c r="J192" i="1" s="1"/>
  <c r="Y192" i="1"/>
  <c r="X192" i="1"/>
  <c r="P192" i="1"/>
  <c r="N192" i="1"/>
  <c r="AY191" i="1"/>
  <c r="AX191" i="1"/>
  <c r="AV191" i="1"/>
  <c r="AU191" i="1"/>
  <c r="AS191" i="1" s="1"/>
  <c r="AF191" i="1" s="1"/>
  <c r="AT191" i="1"/>
  <c r="AL191" i="1"/>
  <c r="I191" i="1" s="1"/>
  <c r="H191" i="1" s="1"/>
  <c r="AA191" i="1" s="1"/>
  <c r="AG191" i="1"/>
  <c r="J191" i="1" s="1"/>
  <c r="Y191" i="1"/>
  <c r="X191" i="1"/>
  <c r="P191" i="1"/>
  <c r="AY190" i="1"/>
  <c r="S190" i="1" s="1"/>
  <c r="AX190" i="1"/>
  <c r="AV190" i="1"/>
  <c r="AU190" i="1"/>
  <c r="AS190" i="1" s="1"/>
  <c r="K190" i="1" s="1"/>
  <c r="AL190" i="1"/>
  <c r="I190" i="1" s="1"/>
  <c r="H190" i="1" s="1"/>
  <c r="AA190" i="1" s="1"/>
  <c r="AG190" i="1"/>
  <c r="Y190" i="1"/>
  <c r="X190" i="1"/>
  <c r="W190" i="1" s="1"/>
  <c r="P190" i="1"/>
  <c r="J190" i="1"/>
  <c r="AY189" i="1"/>
  <c r="AX189" i="1"/>
  <c r="AV189" i="1"/>
  <c r="AW189" i="1" s="1"/>
  <c r="AU189" i="1"/>
  <c r="AS189" i="1" s="1"/>
  <c r="AL189" i="1"/>
  <c r="I189" i="1" s="1"/>
  <c r="H189" i="1" s="1"/>
  <c r="AG189" i="1"/>
  <c r="J189" i="1" s="1"/>
  <c r="AE189" i="1"/>
  <c r="Y189" i="1"/>
  <c r="X189" i="1"/>
  <c r="W189" i="1" s="1"/>
  <c r="P189" i="1"/>
  <c r="AY188" i="1"/>
  <c r="AX188" i="1"/>
  <c r="AV188" i="1"/>
  <c r="AU188" i="1"/>
  <c r="AS188" i="1"/>
  <c r="AL188" i="1"/>
  <c r="AG188" i="1"/>
  <c r="Y188" i="1"/>
  <c r="X188" i="1"/>
  <c r="P188" i="1"/>
  <c r="J188" i="1"/>
  <c r="I188" i="1"/>
  <c r="H188" i="1" s="1"/>
  <c r="AY187" i="1"/>
  <c r="AX187" i="1"/>
  <c r="AV187" i="1"/>
  <c r="AU187" i="1"/>
  <c r="AS187" i="1" s="1"/>
  <c r="AL187" i="1"/>
  <c r="I187" i="1" s="1"/>
  <c r="AG187" i="1"/>
  <c r="Y187" i="1"/>
  <c r="X187" i="1"/>
  <c r="W187" i="1" s="1"/>
  <c r="P187" i="1"/>
  <c r="J187" i="1"/>
  <c r="H187" i="1"/>
  <c r="AY186" i="1"/>
  <c r="AX186" i="1"/>
  <c r="AV186" i="1"/>
  <c r="AU186" i="1"/>
  <c r="AS186" i="1" s="1"/>
  <c r="AL186" i="1"/>
  <c r="I186" i="1" s="1"/>
  <c r="H186" i="1" s="1"/>
  <c r="AA186" i="1" s="1"/>
  <c r="AG186" i="1"/>
  <c r="J186" i="1" s="1"/>
  <c r="Y186" i="1"/>
  <c r="W186" i="1" s="1"/>
  <c r="X186" i="1"/>
  <c r="P186" i="1"/>
  <c r="AY185" i="1"/>
  <c r="AX185" i="1"/>
  <c r="AV185" i="1"/>
  <c r="AU185" i="1"/>
  <c r="AS185" i="1" s="1"/>
  <c r="N185" i="1" s="1"/>
  <c r="AL185" i="1"/>
  <c r="AG185" i="1"/>
  <c r="J185" i="1" s="1"/>
  <c r="Y185" i="1"/>
  <c r="W185" i="1" s="1"/>
  <c r="X185" i="1"/>
  <c r="P185" i="1"/>
  <c r="I185" i="1"/>
  <c r="H185" i="1"/>
  <c r="AA185" i="1" s="1"/>
  <c r="AY184" i="1"/>
  <c r="AX184" i="1"/>
  <c r="AV184" i="1"/>
  <c r="AU184" i="1"/>
  <c r="AS184" i="1" s="1"/>
  <c r="AL184" i="1"/>
  <c r="AG184" i="1"/>
  <c r="J184" i="1" s="1"/>
  <c r="Y184" i="1"/>
  <c r="X184" i="1"/>
  <c r="P184" i="1"/>
  <c r="I184" i="1"/>
  <c r="H184" i="1" s="1"/>
  <c r="AY183" i="1"/>
  <c r="AX183" i="1"/>
  <c r="AV183" i="1"/>
  <c r="AU183" i="1"/>
  <c r="AS183" i="1"/>
  <c r="AF183" i="1" s="1"/>
  <c r="AL183" i="1"/>
  <c r="I183" i="1" s="1"/>
  <c r="H183" i="1" s="1"/>
  <c r="AG183" i="1"/>
  <c r="AE183" i="1"/>
  <c r="Y183" i="1"/>
  <c r="W183" i="1" s="1"/>
  <c r="X183" i="1"/>
  <c r="P183" i="1"/>
  <c r="J183" i="1"/>
  <c r="AY182" i="1"/>
  <c r="AX182" i="1"/>
  <c r="AV182" i="1"/>
  <c r="AW182" i="1" s="1"/>
  <c r="AU182" i="1"/>
  <c r="AS182" i="1" s="1"/>
  <c r="AL182" i="1"/>
  <c r="AG182" i="1"/>
  <c r="Y182" i="1"/>
  <c r="W182" i="1" s="1"/>
  <c r="X182" i="1"/>
  <c r="P182" i="1"/>
  <c r="J182" i="1"/>
  <c r="I182" i="1"/>
  <c r="H182" i="1" s="1"/>
  <c r="AA182" i="1" s="1"/>
  <c r="AY181" i="1"/>
  <c r="AX181" i="1"/>
  <c r="AV181" i="1"/>
  <c r="AW181" i="1" s="1"/>
  <c r="AU181" i="1"/>
  <c r="AS181" i="1" s="1"/>
  <c r="N181" i="1" s="1"/>
  <c r="AL181" i="1"/>
  <c r="I181" i="1" s="1"/>
  <c r="H181" i="1" s="1"/>
  <c r="AG181" i="1"/>
  <c r="J181" i="1" s="1"/>
  <c r="AA181" i="1"/>
  <c r="Y181" i="1"/>
  <c r="W181" i="1" s="1"/>
  <c r="X181" i="1"/>
  <c r="P181" i="1"/>
  <c r="AY180" i="1"/>
  <c r="AX180" i="1"/>
  <c r="AV180" i="1"/>
  <c r="AU180" i="1"/>
  <c r="AS180" i="1" s="1"/>
  <c r="AL180" i="1"/>
  <c r="AG180" i="1"/>
  <c r="J180" i="1" s="1"/>
  <c r="Y180" i="1"/>
  <c r="X180" i="1"/>
  <c r="P180" i="1"/>
  <c r="I180" i="1"/>
  <c r="H180" i="1" s="1"/>
  <c r="AY179" i="1"/>
  <c r="AX179" i="1"/>
  <c r="AV179" i="1"/>
  <c r="AU179" i="1"/>
  <c r="AS179" i="1"/>
  <c r="AL179" i="1"/>
  <c r="I179" i="1" s="1"/>
  <c r="H179" i="1" s="1"/>
  <c r="AG179" i="1"/>
  <c r="J179" i="1" s="1"/>
  <c r="AE179" i="1"/>
  <c r="Y179" i="1"/>
  <c r="X179" i="1"/>
  <c r="W179" i="1" s="1"/>
  <c r="S179" i="1"/>
  <c r="P179" i="1"/>
  <c r="AY178" i="1"/>
  <c r="AX178" i="1"/>
  <c r="AV178" i="1"/>
  <c r="AW178" i="1" s="1"/>
  <c r="AU178" i="1"/>
  <c r="AS178" i="1" s="1"/>
  <c r="AL178" i="1"/>
  <c r="AG178" i="1"/>
  <c r="Y178" i="1"/>
  <c r="X178" i="1"/>
  <c r="P178" i="1"/>
  <c r="J178" i="1"/>
  <c r="I178" i="1"/>
  <c r="H178" i="1" s="1"/>
  <c r="AA178" i="1" s="1"/>
  <c r="AY177" i="1"/>
  <c r="AX177" i="1"/>
  <c r="AV177" i="1"/>
  <c r="S177" i="1" s="1"/>
  <c r="AU177" i="1"/>
  <c r="AS177" i="1"/>
  <c r="AT177" i="1" s="1"/>
  <c r="AL177" i="1"/>
  <c r="I177" i="1" s="1"/>
  <c r="H177" i="1" s="1"/>
  <c r="AA177" i="1" s="1"/>
  <c r="AG177" i="1"/>
  <c r="J177" i="1" s="1"/>
  <c r="Y177" i="1"/>
  <c r="X177" i="1"/>
  <c r="W177" i="1"/>
  <c r="P177" i="1"/>
  <c r="AY176" i="1"/>
  <c r="AX176" i="1"/>
  <c r="AV176" i="1"/>
  <c r="AU176" i="1"/>
  <c r="AS176" i="1" s="1"/>
  <c r="AL176" i="1"/>
  <c r="I176" i="1" s="1"/>
  <c r="H176" i="1" s="1"/>
  <c r="AG176" i="1"/>
  <c r="J176" i="1" s="1"/>
  <c r="Y176" i="1"/>
  <c r="X176" i="1"/>
  <c r="P176" i="1"/>
  <c r="AY175" i="1"/>
  <c r="AX175" i="1"/>
  <c r="AV175" i="1"/>
  <c r="S175" i="1" s="1"/>
  <c r="AU175" i="1"/>
  <c r="AS175" i="1" s="1"/>
  <c r="AL175" i="1"/>
  <c r="I175" i="1" s="1"/>
  <c r="H175" i="1" s="1"/>
  <c r="AG175" i="1"/>
  <c r="Y175" i="1"/>
  <c r="X175" i="1"/>
  <c r="W175" i="1"/>
  <c r="P175" i="1"/>
  <c r="J175" i="1"/>
  <c r="AY174" i="1"/>
  <c r="AX174" i="1"/>
  <c r="AV174" i="1"/>
  <c r="AW174" i="1" s="1"/>
  <c r="AU174" i="1"/>
  <c r="AS174" i="1" s="1"/>
  <c r="AL174" i="1"/>
  <c r="I174" i="1" s="1"/>
  <c r="H174" i="1" s="1"/>
  <c r="AA174" i="1" s="1"/>
  <c r="AG174" i="1"/>
  <c r="J174" i="1" s="1"/>
  <c r="Y174" i="1"/>
  <c r="X174" i="1"/>
  <c r="P174" i="1"/>
  <c r="AY173" i="1"/>
  <c r="AX173" i="1"/>
  <c r="AV173" i="1"/>
  <c r="AU173" i="1"/>
  <c r="AS173" i="1"/>
  <c r="N173" i="1" s="1"/>
  <c r="AL173" i="1"/>
  <c r="AG173" i="1"/>
  <c r="J173" i="1" s="1"/>
  <c r="AA173" i="1"/>
  <c r="Y173" i="1"/>
  <c r="X173" i="1"/>
  <c r="W173" i="1" s="1"/>
  <c r="P173" i="1"/>
  <c r="I173" i="1"/>
  <c r="H173" i="1"/>
  <c r="AY172" i="1"/>
  <c r="AX172" i="1"/>
  <c r="AV172" i="1"/>
  <c r="AU172" i="1"/>
  <c r="AS172" i="1" s="1"/>
  <c r="AL172" i="1"/>
  <c r="AG172" i="1"/>
  <c r="J172" i="1" s="1"/>
  <c r="Y172" i="1"/>
  <c r="X172" i="1"/>
  <c r="P172" i="1"/>
  <c r="I172" i="1"/>
  <c r="H172" i="1" s="1"/>
  <c r="AY171" i="1"/>
  <c r="S171" i="1" s="1"/>
  <c r="AX171" i="1"/>
  <c r="AW171" i="1" s="1"/>
  <c r="AV171" i="1"/>
  <c r="AU171" i="1"/>
  <c r="AS171" i="1"/>
  <c r="AL171" i="1"/>
  <c r="I171" i="1" s="1"/>
  <c r="AG171" i="1"/>
  <c r="AF171" i="1"/>
  <c r="AE171" i="1"/>
  <c r="Y171" i="1"/>
  <c r="W171" i="1" s="1"/>
  <c r="X171" i="1"/>
  <c r="P171" i="1"/>
  <c r="J171" i="1"/>
  <c r="H171" i="1"/>
  <c r="AY170" i="1"/>
  <c r="AX170" i="1"/>
  <c r="AV170" i="1"/>
  <c r="AU170" i="1"/>
  <c r="AS170" i="1" s="1"/>
  <c r="AL170" i="1"/>
  <c r="I170" i="1" s="1"/>
  <c r="H170" i="1" s="1"/>
  <c r="AG170" i="1"/>
  <c r="J170" i="1" s="1"/>
  <c r="Y170" i="1"/>
  <c r="W170" i="1" s="1"/>
  <c r="X170" i="1"/>
  <c r="P170" i="1"/>
  <c r="N170" i="1"/>
  <c r="AY169" i="1"/>
  <c r="AX169" i="1"/>
  <c r="AV169" i="1"/>
  <c r="S169" i="1" s="1"/>
  <c r="AU169" i="1"/>
  <c r="AS169" i="1" s="1"/>
  <c r="AL169" i="1"/>
  <c r="AG169" i="1"/>
  <c r="J169" i="1" s="1"/>
  <c r="Y169" i="1"/>
  <c r="X169" i="1"/>
  <c r="W169" i="1" s="1"/>
  <c r="P169" i="1"/>
  <c r="I169" i="1"/>
  <c r="H169" i="1"/>
  <c r="AY168" i="1"/>
  <c r="AX168" i="1"/>
  <c r="AV168" i="1"/>
  <c r="AU168" i="1"/>
  <c r="AS168" i="1" s="1"/>
  <c r="AL168" i="1"/>
  <c r="I168" i="1" s="1"/>
  <c r="H168" i="1" s="1"/>
  <c r="AG168" i="1"/>
  <c r="J168" i="1" s="1"/>
  <c r="AF168" i="1"/>
  <c r="Y168" i="1"/>
  <c r="X168" i="1"/>
  <c r="P168" i="1"/>
  <c r="N168" i="1"/>
  <c r="AY167" i="1"/>
  <c r="AX167" i="1"/>
  <c r="AV167" i="1"/>
  <c r="S167" i="1" s="1"/>
  <c r="AU167" i="1"/>
  <c r="AS167" i="1"/>
  <c r="AL167" i="1"/>
  <c r="I167" i="1" s="1"/>
  <c r="AG167" i="1"/>
  <c r="J167" i="1" s="1"/>
  <c r="Y167" i="1"/>
  <c r="X167" i="1"/>
  <c r="P167" i="1"/>
  <c r="H167" i="1"/>
  <c r="AY166" i="1"/>
  <c r="AX166" i="1"/>
  <c r="AV166" i="1"/>
  <c r="AU166" i="1"/>
  <c r="AS166" i="1" s="1"/>
  <c r="AT166" i="1"/>
  <c r="AL166" i="1"/>
  <c r="I166" i="1" s="1"/>
  <c r="H166" i="1" s="1"/>
  <c r="AG166" i="1"/>
  <c r="J166" i="1" s="1"/>
  <c r="Y166" i="1"/>
  <c r="W166" i="1" s="1"/>
  <c r="X166" i="1"/>
  <c r="P166" i="1"/>
  <c r="N166" i="1"/>
  <c r="AY165" i="1"/>
  <c r="AX165" i="1"/>
  <c r="AV165" i="1"/>
  <c r="AU165" i="1"/>
  <c r="AS165" i="1" s="1"/>
  <c r="AT165" i="1"/>
  <c r="AL165" i="1"/>
  <c r="AG165" i="1"/>
  <c r="AA165" i="1"/>
  <c r="Y165" i="1"/>
  <c r="X165" i="1"/>
  <c r="W165" i="1" s="1"/>
  <c r="S165" i="1"/>
  <c r="P165" i="1"/>
  <c r="J165" i="1"/>
  <c r="I165" i="1"/>
  <c r="H165" i="1"/>
  <c r="AY164" i="1"/>
  <c r="AX164" i="1"/>
  <c r="AV164" i="1"/>
  <c r="AU164" i="1"/>
  <c r="AS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V163" i="1"/>
  <c r="AU163" i="1"/>
  <c r="AS163" i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AL162" i="1"/>
  <c r="I162" i="1" s="1"/>
  <c r="H162" i="1" s="1"/>
  <c r="AA162" i="1" s="1"/>
  <c r="AG162" i="1"/>
  <c r="Y162" i="1"/>
  <c r="X162" i="1"/>
  <c r="P162" i="1"/>
  <c r="J162" i="1"/>
  <c r="AY161" i="1"/>
  <c r="AX161" i="1"/>
  <c r="AV161" i="1"/>
  <c r="AU161" i="1"/>
  <c r="AT161" i="1"/>
  <c r="AS161" i="1"/>
  <c r="AL161" i="1"/>
  <c r="I161" i="1" s="1"/>
  <c r="H161" i="1" s="1"/>
  <c r="AG161" i="1"/>
  <c r="J161" i="1" s="1"/>
  <c r="Y161" i="1"/>
  <c r="X161" i="1"/>
  <c r="W161" i="1"/>
  <c r="P161" i="1"/>
  <c r="N161" i="1"/>
  <c r="K161" i="1"/>
  <c r="AY160" i="1"/>
  <c r="AX160" i="1"/>
  <c r="AV160" i="1"/>
  <c r="AU160" i="1"/>
  <c r="AS160" i="1" s="1"/>
  <c r="AL160" i="1"/>
  <c r="I160" i="1" s="1"/>
  <c r="AG160" i="1"/>
  <c r="J160" i="1" s="1"/>
  <c r="Y160" i="1"/>
  <c r="X160" i="1"/>
  <c r="P160" i="1"/>
  <c r="H160" i="1"/>
  <c r="AY159" i="1"/>
  <c r="S159" i="1" s="1"/>
  <c r="AX159" i="1"/>
  <c r="AV159" i="1"/>
  <c r="AW159" i="1" s="1"/>
  <c r="AU159" i="1"/>
  <c r="AS159" i="1"/>
  <c r="AL159" i="1"/>
  <c r="I159" i="1" s="1"/>
  <c r="H159" i="1" s="1"/>
  <c r="AG159" i="1"/>
  <c r="J159" i="1" s="1"/>
  <c r="AE159" i="1"/>
  <c r="Y159" i="1"/>
  <c r="X159" i="1"/>
  <c r="W159" i="1"/>
  <c r="P159" i="1"/>
  <c r="K159" i="1"/>
  <c r="AY158" i="1"/>
  <c r="S158" i="1" s="1"/>
  <c r="AX158" i="1"/>
  <c r="AV158" i="1"/>
  <c r="AU158" i="1"/>
  <c r="AS158" i="1" s="1"/>
  <c r="AT158" i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 s="1"/>
  <c r="AL157" i="1"/>
  <c r="I157" i="1" s="1"/>
  <c r="H157" i="1" s="1"/>
  <c r="AA157" i="1" s="1"/>
  <c r="AG157" i="1"/>
  <c r="Y157" i="1"/>
  <c r="X157" i="1"/>
  <c r="W157" i="1"/>
  <c r="P157" i="1"/>
  <c r="K157" i="1"/>
  <c r="J157" i="1"/>
  <c r="AY156" i="1"/>
  <c r="AX156" i="1"/>
  <c r="AV156" i="1"/>
  <c r="AU156" i="1"/>
  <c r="AS156" i="1" s="1"/>
  <c r="N156" i="1" s="1"/>
  <c r="AL156" i="1"/>
  <c r="I156" i="1" s="1"/>
  <c r="H156" i="1" s="1"/>
  <c r="AG156" i="1"/>
  <c r="J156" i="1" s="1"/>
  <c r="Y156" i="1"/>
  <c r="X156" i="1"/>
  <c r="P156" i="1"/>
  <c r="AY155" i="1"/>
  <c r="S155" i="1" s="1"/>
  <c r="AX155" i="1"/>
  <c r="AW155" i="1"/>
  <c r="AV155" i="1"/>
  <c r="AU155" i="1"/>
  <c r="AS155" i="1" s="1"/>
  <c r="AF155" i="1" s="1"/>
  <c r="AL155" i="1"/>
  <c r="I155" i="1" s="1"/>
  <c r="AG155" i="1"/>
  <c r="J155" i="1" s="1"/>
  <c r="Y155" i="1"/>
  <c r="X155" i="1"/>
  <c r="W155" i="1" s="1"/>
  <c r="P155" i="1"/>
  <c r="H155" i="1"/>
  <c r="AY154" i="1"/>
  <c r="S154" i="1" s="1"/>
  <c r="AX154" i="1"/>
  <c r="AV154" i="1"/>
  <c r="AW154" i="1" s="1"/>
  <c r="AU154" i="1"/>
  <c r="AS154" i="1" s="1"/>
  <c r="AT154" i="1" s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AW153" i="1" s="1"/>
  <c r="AU153" i="1"/>
  <c r="AS153" i="1"/>
  <c r="K153" i="1" s="1"/>
  <c r="AL153" i="1"/>
  <c r="I153" i="1" s="1"/>
  <c r="AG153" i="1"/>
  <c r="J153" i="1" s="1"/>
  <c r="AE153" i="1"/>
  <c r="Y153" i="1"/>
  <c r="W153" i="1" s="1"/>
  <c r="X153" i="1"/>
  <c r="S153" i="1"/>
  <c r="P153" i="1"/>
  <c r="H153" i="1"/>
  <c r="AY152" i="1"/>
  <c r="AX152" i="1"/>
  <c r="AV152" i="1"/>
  <c r="AU152" i="1"/>
  <c r="AS152" i="1" s="1"/>
  <c r="AL152" i="1"/>
  <c r="I152" i="1" s="1"/>
  <c r="H152" i="1" s="1"/>
  <c r="AG152" i="1"/>
  <c r="J152" i="1" s="1"/>
  <c r="AF152" i="1"/>
  <c r="Y152" i="1"/>
  <c r="X152" i="1"/>
  <c r="P152" i="1"/>
  <c r="N152" i="1"/>
  <c r="AY151" i="1"/>
  <c r="AX151" i="1"/>
  <c r="AV151" i="1"/>
  <c r="AW151" i="1" s="1"/>
  <c r="AU151" i="1"/>
  <c r="AS151" i="1"/>
  <c r="AL151" i="1"/>
  <c r="I151" i="1" s="1"/>
  <c r="H151" i="1" s="1"/>
  <c r="AG151" i="1"/>
  <c r="Y151" i="1"/>
  <c r="X151" i="1"/>
  <c r="W151" i="1"/>
  <c r="S151" i="1"/>
  <c r="P151" i="1"/>
  <c r="J151" i="1"/>
  <c r="AY150" i="1"/>
  <c r="S150" i="1" s="1"/>
  <c r="T150" i="1" s="1"/>
  <c r="U150" i="1" s="1"/>
  <c r="AX150" i="1"/>
  <c r="AV150" i="1"/>
  <c r="AW150" i="1" s="1"/>
  <c r="AU150" i="1"/>
  <c r="AS150" i="1" s="1"/>
  <c r="AT150" i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AU149" i="1"/>
  <c r="AS149" i="1" s="1"/>
  <c r="AL149" i="1"/>
  <c r="I149" i="1" s="1"/>
  <c r="AG149" i="1"/>
  <c r="AA149" i="1"/>
  <c r="Y149" i="1"/>
  <c r="X149" i="1"/>
  <c r="W149" i="1" s="1"/>
  <c r="P149" i="1"/>
  <c r="K149" i="1"/>
  <c r="J149" i="1"/>
  <c r="H149" i="1"/>
  <c r="AY148" i="1"/>
  <c r="AX148" i="1"/>
  <c r="AV148" i="1"/>
  <c r="AU148" i="1"/>
  <c r="AS148" i="1" s="1"/>
  <c r="AL148" i="1"/>
  <c r="AG148" i="1"/>
  <c r="J148" i="1" s="1"/>
  <c r="Y148" i="1"/>
  <c r="X148" i="1"/>
  <c r="P148" i="1"/>
  <c r="I148" i="1"/>
  <c r="H148" i="1" s="1"/>
  <c r="AA148" i="1" s="1"/>
  <c r="AY147" i="1"/>
  <c r="S147" i="1" s="1"/>
  <c r="AX147" i="1"/>
  <c r="AV147" i="1"/>
  <c r="AW147" i="1" s="1"/>
  <c r="AU147" i="1"/>
  <c r="AS147" i="1" s="1"/>
  <c r="K147" i="1" s="1"/>
  <c r="AL147" i="1"/>
  <c r="I147" i="1" s="1"/>
  <c r="H147" i="1" s="1"/>
  <c r="AG147" i="1"/>
  <c r="J147" i="1" s="1"/>
  <c r="AA147" i="1"/>
  <c r="Y147" i="1"/>
  <c r="X147" i="1"/>
  <c r="P147" i="1"/>
  <c r="AY146" i="1"/>
  <c r="AX146" i="1"/>
  <c r="AV146" i="1"/>
  <c r="AW146" i="1" s="1"/>
  <c r="AU146" i="1"/>
  <c r="AS146" i="1" s="1"/>
  <c r="AT146" i="1"/>
  <c r="AL146" i="1"/>
  <c r="I146" i="1" s="1"/>
  <c r="H146" i="1" s="1"/>
  <c r="AA146" i="1" s="1"/>
  <c r="AG146" i="1"/>
  <c r="Y146" i="1"/>
  <c r="X146" i="1"/>
  <c r="W146" i="1" s="1"/>
  <c r="P146" i="1"/>
  <c r="J146" i="1"/>
  <c r="AY145" i="1"/>
  <c r="AX145" i="1"/>
  <c r="AW145" i="1"/>
  <c r="AV145" i="1"/>
  <c r="AU145" i="1"/>
  <c r="AS145" i="1"/>
  <c r="AF145" i="1" s="1"/>
  <c r="AL145" i="1"/>
  <c r="I145" i="1" s="1"/>
  <c r="AG145" i="1"/>
  <c r="J145" i="1" s="1"/>
  <c r="Y145" i="1"/>
  <c r="X145" i="1"/>
  <c r="W145" i="1"/>
  <c r="S145" i="1"/>
  <c r="P145" i="1"/>
  <c r="K145" i="1"/>
  <c r="H145" i="1"/>
  <c r="AY144" i="1"/>
  <c r="AX144" i="1"/>
  <c r="AV144" i="1"/>
  <c r="AU144" i="1"/>
  <c r="AS144" i="1" s="1"/>
  <c r="AF144" i="1" s="1"/>
  <c r="AL144" i="1"/>
  <c r="AG144" i="1"/>
  <c r="J144" i="1" s="1"/>
  <c r="Y144" i="1"/>
  <c r="X144" i="1"/>
  <c r="W144" i="1" s="1"/>
  <c r="P144" i="1"/>
  <c r="I144" i="1"/>
  <c r="H144" i="1"/>
  <c r="AA144" i="1" s="1"/>
  <c r="AY143" i="1"/>
  <c r="S143" i="1" s="1"/>
  <c r="AX143" i="1"/>
  <c r="AV143" i="1"/>
  <c r="AU143" i="1"/>
  <c r="AS143" i="1"/>
  <c r="AL143" i="1"/>
  <c r="I143" i="1" s="1"/>
  <c r="H143" i="1" s="1"/>
  <c r="AA143" i="1" s="1"/>
  <c r="AG143" i="1"/>
  <c r="J143" i="1" s="1"/>
  <c r="Y143" i="1"/>
  <c r="X143" i="1"/>
  <c r="P143" i="1"/>
  <c r="AY142" i="1"/>
  <c r="AX142" i="1"/>
  <c r="AV142" i="1"/>
  <c r="AW142" i="1" s="1"/>
  <c r="AU142" i="1"/>
  <c r="AS142" i="1" s="1"/>
  <c r="AT142" i="1" s="1"/>
  <c r="AL142" i="1"/>
  <c r="AG142" i="1"/>
  <c r="J142" i="1" s="1"/>
  <c r="Y142" i="1"/>
  <c r="X142" i="1"/>
  <c r="W142" i="1" s="1"/>
  <c r="P142" i="1"/>
  <c r="I142" i="1"/>
  <c r="H142" i="1" s="1"/>
  <c r="AY141" i="1"/>
  <c r="S141" i="1" s="1"/>
  <c r="T141" i="1" s="1"/>
  <c r="U141" i="1" s="1"/>
  <c r="AX141" i="1"/>
  <c r="AV141" i="1"/>
  <c r="AW141" i="1" s="1"/>
  <c r="AU141" i="1"/>
  <c r="AS141" i="1"/>
  <c r="AL141" i="1"/>
  <c r="AG141" i="1"/>
  <c r="J141" i="1" s="1"/>
  <c r="AA141" i="1"/>
  <c r="Y141" i="1"/>
  <c r="X141" i="1"/>
  <c r="W141" i="1"/>
  <c r="P141" i="1"/>
  <c r="I141" i="1"/>
  <c r="H141" i="1" s="1"/>
  <c r="AY140" i="1"/>
  <c r="AX140" i="1"/>
  <c r="AV140" i="1"/>
  <c r="AU140" i="1"/>
  <c r="AS140" i="1" s="1"/>
  <c r="N140" i="1" s="1"/>
  <c r="AL140" i="1"/>
  <c r="I140" i="1" s="1"/>
  <c r="H140" i="1" s="1"/>
  <c r="AA140" i="1" s="1"/>
  <c r="AG140" i="1"/>
  <c r="J140" i="1" s="1"/>
  <c r="AF140" i="1"/>
  <c r="Y140" i="1"/>
  <c r="X140" i="1"/>
  <c r="P140" i="1"/>
  <c r="AY139" i="1"/>
  <c r="AX139" i="1"/>
  <c r="AW139" i="1" s="1"/>
  <c r="AV139" i="1"/>
  <c r="AU139" i="1"/>
  <c r="AS139" i="1"/>
  <c r="K139" i="1" s="1"/>
  <c r="AL139" i="1"/>
  <c r="I139" i="1" s="1"/>
  <c r="H139" i="1" s="1"/>
  <c r="AG139" i="1"/>
  <c r="Y139" i="1"/>
  <c r="X139" i="1"/>
  <c r="S139" i="1"/>
  <c r="P139" i="1"/>
  <c r="J139" i="1"/>
  <c r="AY138" i="1"/>
  <c r="S138" i="1" s="1"/>
  <c r="AX138" i="1"/>
  <c r="AV138" i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AU137" i="1"/>
  <c r="AS137" i="1"/>
  <c r="AL137" i="1"/>
  <c r="AG137" i="1"/>
  <c r="AE137" i="1"/>
  <c r="Y137" i="1"/>
  <c r="X137" i="1"/>
  <c r="W137" i="1"/>
  <c r="P137" i="1"/>
  <c r="J137" i="1"/>
  <c r="I137" i="1"/>
  <c r="H137" i="1"/>
  <c r="AA137" i="1" s="1"/>
  <c r="AY136" i="1"/>
  <c r="AX136" i="1"/>
  <c r="AV136" i="1"/>
  <c r="AU136" i="1"/>
  <c r="AS136" i="1" s="1"/>
  <c r="AL136" i="1"/>
  <c r="I136" i="1" s="1"/>
  <c r="AG136" i="1"/>
  <c r="J136" i="1" s="1"/>
  <c r="Y136" i="1"/>
  <c r="X136" i="1"/>
  <c r="W136" i="1" s="1"/>
  <c r="P136" i="1"/>
  <c r="H136" i="1"/>
  <c r="AA136" i="1" s="1"/>
  <c r="AY135" i="1"/>
  <c r="S135" i="1" s="1"/>
  <c r="AX135" i="1"/>
  <c r="AV135" i="1"/>
  <c r="AW135" i="1" s="1"/>
  <c r="AU135" i="1"/>
  <c r="AS135" i="1" s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AW134" i="1" s="1"/>
  <c r="AU134" i="1"/>
  <c r="AS134" i="1" s="1"/>
  <c r="AT134" i="1" s="1"/>
  <c r="AL134" i="1"/>
  <c r="AG134" i="1"/>
  <c r="Y134" i="1"/>
  <c r="X134" i="1"/>
  <c r="P134" i="1"/>
  <c r="J134" i="1"/>
  <c r="I134" i="1"/>
  <c r="H134" i="1" s="1"/>
  <c r="AY133" i="1"/>
  <c r="AX133" i="1"/>
  <c r="AV133" i="1"/>
  <c r="AW133" i="1" s="1"/>
  <c r="AU133" i="1"/>
  <c r="AS133" i="1"/>
  <c r="N133" i="1" s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W132" i="1" s="1"/>
  <c r="AV132" i="1"/>
  <c r="AU132" i="1"/>
  <c r="AS132" i="1" s="1"/>
  <c r="AT132" i="1"/>
  <c r="AL132" i="1"/>
  <c r="I132" i="1" s="1"/>
  <c r="H132" i="1" s="1"/>
  <c r="AG132" i="1"/>
  <c r="J132" i="1" s="1"/>
  <c r="AF132" i="1"/>
  <c r="AE132" i="1"/>
  <c r="Y132" i="1"/>
  <c r="X132" i="1"/>
  <c r="P132" i="1"/>
  <c r="AY131" i="1"/>
  <c r="AX131" i="1"/>
  <c r="AW131" i="1"/>
  <c r="AV131" i="1"/>
  <c r="AU131" i="1"/>
  <c r="AS131" i="1"/>
  <c r="AT131" i="1" s="1"/>
  <c r="AL131" i="1"/>
  <c r="I131" i="1" s="1"/>
  <c r="H131" i="1" s="1"/>
  <c r="AA131" i="1" s="1"/>
  <c r="AG131" i="1"/>
  <c r="J131" i="1" s="1"/>
  <c r="AE131" i="1"/>
  <c r="Y131" i="1"/>
  <c r="X131" i="1"/>
  <c r="W131" i="1" s="1"/>
  <c r="P131" i="1"/>
  <c r="K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W129" i="1" s="1"/>
  <c r="AU129" i="1"/>
  <c r="AS129" i="1" s="1"/>
  <c r="AL129" i="1"/>
  <c r="I129" i="1" s="1"/>
  <c r="H129" i="1" s="1"/>
  <c r="AG129" i="1"/>
  <c r="J129" i="1" s="1"/>
  <c r="Y129" i="1"/>
  <c r="X129" i="1"/>
  <c r="W129" i="1"/>
  <c r="P129" i="1"/>
  <c r="K129" i="1"/>
  <c r="AY128" i="1"/>
  <c r="AX128" i="1"/>
  <c r="AW128" i="1" s="1"/>
  <c r="AV128" i="1"/>
  <c r="AU128" i="1"/>
  <c r="AS128" i="1" s="1"/>
  <c r="AL128" i="1"/>
  <c r="I128" i="1" s="1"/>
  <c r="AG128" i="1"/>
  <c r="J128" i="1" s="1"/>
  <c r="Y128" i="1"/>
  <c r="W128" i="1" s="1"/>
  <c r="X128" i="1"/>
  <c r="P128" i="1"/>
  <c r="H128" i="1"/>
  <c r="AY127" i="1"/>
  <c r="AX127" i="1"/>
  <c r="AV127" i="1"/>
  <c r="AU127" i="1"/>
  <c r="AS127" i="1" s="1"/>
  <c r="AL127" i="1"/>
  <c r="AG127" i="1"/>
  <c r="J127" i="1" s="1"/>
  <c r="AE127" i="1"/>
  <c r="Y127" i="1"/>
  <c r="X127" i="1"/>
  <c r="P127" i="1"/>
  <c r="I127" i="1"/>
  <c r="H127" i="1" s="1"/>
  <c r="AY126" i="1"/>
  <c r="AX126" i="1"/>
  <c r="AV126" i="1"/>
  <c r="AW126" i="1" s="1"/>
  <c r="AU126" i="1"/>
  <c r="AS126" i="1"/>
  <c r="AF126" i="1" s="1"/>
  <c r="AL126" i="1"/>
  <c r="AG126" i="1"/>
  <c r="J126" i="1" s="1"/>
  <c r="Y126" i="1"/>
  <c r="X126" i="1"/>
  <c r="W126" i="1" s="1"/>
  <c r="P126" i="1"/>
  <c r="I126" i="1"/>
  <c r="H126" i="1"/>
  <c r="AA126" i="1" s="1"/>
  <c r="AY125" i="1"/>
  <c r="AX125" i="1"/>
  <c r="AV125" i="1"/>
  <c r="AU125" i="1"/>
  <c r="AS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Y124" i="1"/>
  <c r="X124" i="1"/>
  <c r="P124" i="1"/>
  <c r="AY123" i="1"/>
  <c r="AX123" i="1"/>
  <c r="AW123" i="1" s="1"/>
  <c r="AV123" i="1"/>
  <c r="AU123" i="1"/>
  <c r="AS123" i="1"/>
  <c r="AL123" i="1"/>
  <c r="I123" i="1" s="1"/>
  <c r="H123" i="1" s="1"/>
  <c r="AA123" i="1" s="1"/>
  <c r="AG123" i="1"/>
  <c r="J123" i="1" s="1"/>
  <c r="AE123" i="1"/>
  <c r="Y123" i="1"/>
  <c r="W123" i="1" s="1"/>
  <c r="X123" i="1"/>
  <c r="P123" i="1"/>
  <c r="AY122" i="1"/>
  <c r="S122" i="1" s="1"/>
  <c r="AX122" i="1"/>
  <c r="AV122" i="1"/>
  <c r="AU122" i="1"/>
  <c r="AS122" i="1"/>
  <c r="K122" i="1" s="1"/>
  <c r="AL122" i="1"/>
  <c r="I122" i="1" s="1"/>
  <c r="AG122" i="1"/>
  <c r="J122" i="1" s="1"/>
  <c r="Y122" i="1"/>
  <c r="X122" i="1"/>
  <c r="W122" i="1" s="1"/>
  <c r="P122" i="1"/>
  <c r="H122" i="1"/>
  <c r="AA122" i="1" s="1"/>
  <c r="AY121" i="1"/>
  <c r="AX121" i="1"/>
  <c r="AV121" i="1"/>
  <c r="AW121" i="1" s="1"/>
  <c r="AU121" i="1"/>
  <c r="AS121" i="1"/>
  <c r="K121" i="1" s="1"/>
  <c r="AL121" i="1"/>
  <c r="I121" i="1" s="1"/>
  <c r="H121" i="1" s="1"/>
  <c r="AG121" i="1"/>
  <c r="Y121" i="1"/>
  <c r="X121" i="1"/>
  <c r="W121" i="1" s="1"/>
  <c r="P121" i="1"/>
  <c r="J121" i="1"/>
  <c r="AY120" i="1"/>
  <c r="AX120" i="1"/>
  <c r="AV120" i="1"/>
  <c r="S120" i="1" s="1"/>
  <c r="AU120" i="1"/>
  <c r="AS120" i="1" s="1"/>
  <c r="AT120" i="1" s="1"/>
  <c r="AL120" i="1"/>
  <c r="I120" i="1" s="1"/>
  <c r="AG120" i="1"/>
  <c r="Y120" i="1"/>
  <c r="X120" i="1"/>
  <c r="W120" i="1" s="1"/>
  <c r="P120" i="1"/>
  <c r="J120" i="1"/>
  <c r="H120" i="1"/>
  <c r="T120" i="1" s="1"/>
  <c r="U120" i="1" s="1"/>
  <c r="AY119" i="1"/>
  <c r="AX119" i="1"/>
  <c r="AV119" i="1"/>
  <c r="AU119" i="1"/>
  <c r="AS119" i="1"/>
  <c r="AL119" i="1"/>
  <c r="I119" i="1" s="1"/>
  <c r="H119" i="1" s="1"/>
  <c r="AG119" i="1"/>
  <c r="J119" i="1" s="1"/>
  <c r="AE119" i="1"/>
  <c r="Y119" i="1"/>
  <c r="X119" i="1"/>
  <c r="W119" i="1" s="1"/>
  <c r="P119" i="1"/>
  <c r="K119" i="1"/>
  <c r="AY118" i="1"/>
  <c r="AX118" i="1"/>
  <c r="AV118" i="1"/>
  <c r="AW118" i="1" s="1"/>
  <c r="AU118" i="1"/>
  <c r="AS118" i="1" s="1"/>
  <c r="K118" i="1" s="1"/>
  <c r="AL118" i="1"/>
  <c r="AG118" i="1"/>
  <c r="J118" i="1" s="1"/>
  <c r="AF118" i="1"/>
  <c r="AA118" i="1"/>
  <c r="Y118" i="1"/>
  <c r="X118" i="1"/>
  <c r="P118" i="1"/>
  <c r="I118" i="1"/>
  <c r="H118" i="1" s="1"/>
  <c r="AY117" i="1"/>
  <c r="AX117" i="1"/>
  <c r="AV117" i="1"/>
  <c r="AW117" i="1" s="1"/>
  <c r="AU117" i="1"/>
  <c r="AS117" i="1" s="1"/>
  <c r="AL117" i="1"/>
  <c r="I117" i="1" s="1"/>
  <c r="H117" i="1" s="1"/>
  <c r="AG117" i="1"/>
  <c r="J117" i="1" s="1"/>
  <c r="Y117" i="1"/>
  <c r="X117" i="1"/>
  <c r="P117" i="1"/>
  <c r="AY116" i="1"/>
  <c r="AX116" i="1"/>
  <c r="AV116" i="1"/>
  <c r="S116" i="1" s="1"/>
  <c r="T116" i="1" s="1"/>
  <c r="U116" i="1" s="1"/>
  <c r="AU116" i="1"/>
  <c r="AS116" i="1" s="1"/>
  <c r="AT116" i="1" s="1"/>
  <c r="AL116" i="1"/>
  <c r="I116" i="1" s="1"/>
  <c r="AG116" i="1"/>
  <c r="J116" i="1" s="1"/>
  <c r="AF116" i="1"/>
  <c r="Y116" i="1"/>
  <c r="X116" i="1"/>
  <c r="W116" i="1" s="1"/>
  <c r="P116" i="1"/>
  <c r="H116" i="1"/>
  <c r="AY115" i="1"/>
  <c r="AX115" i="1"/>
  <c r="AV115" i="1"/>
  <c r="AU115" i="1"/>
  <c r="AS115" i="1" s="1"/>
  <c r="AT115" i="1"/>
  <c r="AL115" i="1"/>
  <c r="AG115" i="1"/>
  <c r="J115" i="1" s="1"/>
  <c r="AE115" i="1"/>
  <c r="Y115" i="1"/>
  <c r="X115" i="1"/>
  <c r="W115" i="1"/>
  <c r="P115" i="1"/>
  <c r="I115" i="1"/>
  <c r="H115" i="1" s="1"/>
  <c r="AA115" i="1" s="1"/>
  <c r="AY114" i="1"/>
  <c r="AX114" i="1"/>
  <c r="AV114" i="1"/>
  <c r="AU114" i="1"/>
  <c r="AS114" i="1" s="1"/>
  <c r="AL114" i="1"/>
  <c r="AG114" i="1"/>
  <c r="J114" i="1" s="1"/>
  <c r="AF114" i="1"/>
  <c r="Y114" i="1"/>
  <c r="X114" i="1"/>
  <c r="S114" i="1"/>
  <c r="P114" i="1"/>
  <c r="I114" i="1"/>
  <c r="H114" i="1" s="1"/>
  <c r="AY113" i="1"/>
  <c r="AX113" i="1"/>
  <c r="AV113" i="1"/>
  <c r="AW113" i="1" s="1"/>
  <c r="AU113" i="1"/>
  <c r="AS113" i="1"/>
  <c r="K113" i="1" s="1"/>
  <c r="AL113" i="1"/>
  <c r="I113" i="1" s="1"/>
  <c r="H113" i="1" s="1"/>
  <c r="AA113" i="1" s="1"/>
  <c r="AG113" i="1"/>
  <c r="Y113" i="1"/>
  <c r="X113" i="1"/>
  <c r="W113" i="1" s="1"/>
  <c r="P113" i="1"/>
  <c r="J113" i="1"/>
  <c r="AY112" i="1"/>
  <c r="AX112" i="1"/>
  <c r="AW112" i="1" s="1"/>
  <c r="AV112" i="1"/>
  <c r="AU112" i="1"/>
  <c r="AS112" i="1" s="1"/>
  <c r="AT112" i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S111" i="1" s="1"/>
  <c r="AU111" i="1"/>
  <c r="AS111" i="1" s="1"/>
  <c r="AT111" i="1"/>
  <c r="AL111" i="1"/>
  <c r="AG111" i="1"/>
  <c r="J111" i="1" s="1"/>
  <c r="Y111" i="1"/>
  <c r="X111" i="1"/>
  <c r="P111" i="1"/>
  <c r="I111" i="1"/>
  <c r="H111" i="1" s="1"/>
  <c r="AY110" i="1"/>
  <c r="AX110" i="1"/>
  <c r="AV110" i="1"/>
  <c r="AU110" i="1"/>
  <c r="AS110" i="1" s="1"/>
  <c r="AT110" i="1"/>
  <c r="AL110" i="1"/>
  <c r="AG110" i="1"/>
  <c r="J110" i="1" s="1"/>
  <c r="Y110" i="1"/>
  <c r="X110" i="1"/>
  <c r="W110" i="1" s="1"/>
  <c r="S110" i="1"/>
  <c r="P110" i="1"/>
  <c r="I110" i="1"/>
  <c r="H110" i="1" s="1"/>
  <c r="AA110" i="1" s="1"/>
  <c r="AY109" i="1"/>
  <c r="AX109" i="1"/>
  <c r="AV109" i="1"/>
  <c r="AU109" i="1"/>
  <c r="AS109" i="1"/>
  <c r="N109" i="1" s="1"/>
  <c r="AL109" i="1"/>
  <c r="I109" i="1" s="1"/>
  <c r="H109" i="1" s="1"/>
  <c r="AA109" i="1" s="1"/>
  <c r="AG109" i="1"/>
  <c r="Y109" i="1"/>
  <c r="X109" i="1"/>
  <c r="W109" i="1" s="1"/>
  <c r="S109" i="1"/>
  <c r="T109" i="1" s="1"/>
  <c r="U109" i="1" s="1"/>
  <c r="P109" i="1"/>
  <c r="K109" i="1"/>
  <c r="J109" i="1"/>
  <c r="AY108" i="1"/>
  <c r="AX108" i="1"/>
  <c r="AV108" i="1"/>
  <c r="S108" i="1" s="1"/>
  <c r="AU108" i="1"/>
  <c r="AS108" i="1" s="1"/>
  <c r="AE108" i="1" s="1"/>
  <c r="AL108" i="1"/>
  <c r="I108" i="1" s="1"/>
  <c r="AG108" i="1"/>
  <c r="Y108" i="1"/>
  <c r="X108" i="1"/>
  <c r="P108" i="1"/>
  <c r="J108" i="1"/>
  <c r="H108" i="1"/>
  <c r="AY107" i="1"/>
  <c r="AX107" i="1"/>
  <c r="AW107" i="1"/>
  <c r="AV107" i="1"/>
  <c r="AU107" i="1"/>
  <c r="AS107" i="1"/>
  <c r="AL107" i="1"/>
  <c r="I107" i="1" s="1"/>
  <c r="H107" i="1" s="1"/>
  <c r="AA107" i="1" s="1"/>
  <c r="AG107" i="1"/>
  <c r="J107" i="1" s="1"/>
  <c r="Y107" i="1"/>
  <c r="W107" i="1" s="1"/>
  <c r="X107" i="1"/>
  <c r="P107" i="1"/>
  <c r="AY106" i="1"/>
  <c r="S106" i="1" s="1"/>
  <c r="AX106" i="1"/>
  <c r="AV106" i="1"/>
  <c r="AU106" i="1"/>
  <c r="AS106" i="1"/>
  <c r="AL106" i="1"/>
  <c r="AG106" i="1"/>
  <c r="J106" i="1" s="1"/>
  <c r="Y106" i="1"/>
  <c r="X106" i="1"/>
  <c r="W106" i="1" s="1"/>
  <c r="T106" i="1"/>
  <c r="U106" i="1" s="1"/>
  <c r="P106" i="1"/>
  <c r="I106" i="1"/>
  <c r="H106" i="1" s="1"/>
  <c r="AA106" i="1" s="1"/>
  <c r="AY105" i="1"/>
  <c r="AX105" i="1"/>
  <c r="AV105" i="1"/>
  <c r="AU105" i="1"/>
  <c r="AS105" i="1" s="1"/>
  <c r="K105" i="1" s="1"/>
  <c r="AL105" i="1"/>
  <c r="I105" i="1" s="1"/>
  <c r="H105" i="1" s="1"/>
  <c r="AG105" i="1"/>
  <c r="J105" i="1" s="1"/>
  <c r="Y105" i="1"/>
  <c r="X105" i="1"/>
  <c r="P105" i="1"/>
  <c r="AY104" i="1"/>
  <c r="AX104" i="1"/>
  <c r="AV104" i="1"/>
  <c r="S104" i="1" s="1"/>
  <c r="AU104" i="1"/>
  <c r="AS104" i="1" s="1"/>
  <c r="AT104" i="1" s="1"/>
  <c r="AL104" i="1"/>
  <c r="I104" i="1" s="1"/>
  <c r="AG104" i="1"/>
  <c r="Y104" i="1"/>
  <c r="X104" i="1"/>
  <c r="W104" i="1"/>
  <c r="P104" i="1"/>
  <c r="J104" i="1"/>
  <c r="H104" i="1"/>
  <c r="AY103" i="1"/>
  <c r="AX103" i="1"/>
  <c r="AV103" i="1"/>
  <c r="AU103" i="1"/>
  <c r="AS103" i="1"/>
  <c r="K103" i="1" s="1"/>
  <c r="AL103" i="1"/>
  <c r="I103" i="1" s="1"/>
  <c r="H103" i="1" s="1"/>
  <c r="AG103" i="1"/>
  <c r="J103" i="1" s="1"/>
  <c r="Y103" i="1"/>
  <c r="W103" i="1" s="1"/>
  <c r="X103" i="1"/>
  <c r="P103" i="1"/>
  <c r="AY102" i="1"/>
  <c r="S102" i="1" s="1"/>
  <c r="AX102" i="1"/>
  <c r="AV102" i="1"/>
  <c r="AU102" i="1"/>
  <c r="AS102" i="1"/>
  <c r="K102" i="1" s="1"/>
  <c r="AL102" i="1"/>
  <c r="I102" i="1" s="1"/>
  <c r="H102" i="1" s="1"/>
  <c r="AG102" i="1"/>
  <c r="J102" i="1" s="1"/>
  <c r="AF102" i="1"/>
  <c r="Y102" i="1"/>
  <c r="X102" i="1"/>
  <c r="P102" i="1"/>
  <c r="AY101" i="1"/>
  <c r="AX101" i="1"/>
  <c r="AV101" i="1"/>
  <c r="AU101" i="1"/>
  <c r="AS101" i="1" s="1"/>
  <c r="AL101" i="1"/>
  <c r="I101" i="1" s="1"/>
  <c r="H101" i="1" s="1"/>
  <c r="AG101" i="1"/>
  <c r="Y101" i="1"/>
  <c r="X101" i="1"/>
  <c r="W101" i="1" s="1"/>
  <c r="P101" i="1"/>
  <c r="J101" i="1"/>
  <c r="AY100" i="1"/>
  <c r="AX100" i="1"/>
  <c r="AW100" i="1" s="1"/>
  <c r="AV100" i="1"/>
  <c r="AU100" i="1"/>
  <c r="AS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/>
  <c r="AL99" i="1"/>
  <c r="AG99" i="1"/>
  <c r="J99" i="1" s="1"/>
  <c r="Y99" i="1"/>
  <c r="W99" i="1" s="1"/>
  <c r="X99" i="1"/>
  <c r="P99" i="1"/>
  <c r="I99" i="1"/>
  <c r="H99" i="1" s="1"/>
  <c r="AA99" i="1" s="1"/>
  <c r="AY98" i="1"/>
  <c r="AX98" i="1"/>
  <c r="AV98" i="1"/>
  <c r="AU98" i="1"/>
  <c r="AS98" i="1"/>
  <c r="AL98" i="1"/>
  <c r="I98" i="1" s="1"/>
  <c r="H98" i="1" s="1"/>
  <c r="AG98" i="1"/>
  <c r="J98" i="1" s="1"/>
  <c r="AF98" i="1"/>
  <c r="Y98" i="1"/>
  <c r="X98" i="1"/>
  <c r="P98" i="1"/>
  <c r="AY97" i="1"/>
  <c r="AX97" i="1"/>
  <c r="AV97" i="1"/>
  <c r="AU97" i="1"/>
  <c r="AS97" i="1" s="1"/>
  <c r="N97" i="1" s="1"/>
  <c r="AL97" i="1"/>
  <c r="I97" i="1" s="1"/>
  <c r="AG97" i="1"/>
  <c r="J97" i="1" s="1"/>
  <c r="Y97" i="1"/>
  <c r="X97" i="1"/>
  <c r="S97" i="1"/>
  <c r="P97" i="1"/>
  <c r="H97" i="1"/>
  <c r="AA97" i="1" s="1"/>
  <c r="AY96" i="1"/>
  <c r="AX96" i="1"/>
  <c r="AW96" i="1" s="1"/>
  <c r="AV96" i="1"/>
  <c r="AU96" i="1"/>
  <c r="AS96" i="1" s="1"/>
  <c r="AL96" i="1"/>
  <c r="I96" i="1" s="1"/>
  <c r="H96" i="1" s="1"/>
  <c r="AG96" i="1"/>
  <c r="Y96" i="1"/>
  <c r="X96" i="1"/>
  <c r="W96" i="1" s="1"/>
  <c r="P96" i="1"/>
  <c r="J96" i="1"/>
  <c r="AY95" i="1"/>
  <c r="AX95" i="1"/>
  <c r="AV95" i="1"/>
  <c r="AW95" i="1" s="1"/>
  <c r="AU95" i="1"/>
  <c r="AS95" i="1"/>
  <c r="AL95" i="1"/>
  <c r="I95" i="1" s="1"/>
  <c r="H95" i="1" s="1"/>
  <c r="AG95" i="1"/>
  <c r="Y95" i="1"/>
  <c r="X95" i="1"/>
  <c r="W95" i="1"/>
  <c r="P95" i="1"/>
  <c r="K95" i="1"/>
  <c r="J95" i="1"/>
  <c r="AY94" i="1"/>
  <c r="AX94" i="1"/>
  <c r="AV94" i="1"/>
  <c r="AW94" i="1" s="1"/>
  <c r="AU94" i="1"/>
  <c r="AS94" i="1" s="1"/>
  <c r="AL94" i="1"/>
  <c r="I94" i="1" s="1"/>
  <c r="H94" i="1" s="1"/>
  <c r="AA94" i="1" s="1"/>
  <c r="AG94" i="1"/>
  <c r="Y94" i="1"/>
  <c r="X94" i="1"/>
  <c r="P94" i="1"/>
  <c r="J94" i="1"/>
  <c r="AY93" i="1"/>
  <c r="AX93" i="1"/>
  <c r="AV93" i="1"/>
  <c r="AW93" i="1" s="1"/>
  <c r="AU93" i="1"/>
  <c r="AS93" i="1" s="1"/>
  <c r="K93" i="1" s="1"/>
  <c r="AT93" i="1"/>
  <c r="AL93" i="1"/>
  <c r="I93" i="1" s="1"/>
  <c r="H93" i="1" s="1"/>
  <c r="AG93" i="1"/>
  <c r="Y93" i="1"/>
  <c r="X93" i="1"/>
  <c r="W93" i="1"/>
  <c r="S93" i="1"/>
  <c r="T93" i="1" s="1"/>
  <c r="U93" i="1" s="1"/>
  <c r="P93" i="1"/>
  <c r="J93" i="1"/>
  <c r="AY92" i="1"/>
  <c r="AX92" i="1"/>
  <c r="AV92" i="1"/>
  <c r="AW92" i="1" s="1"/>
  <c r="AU92" i="1"/>
  <c r="AS92" i="1" s="1"/>
  <c r="AF92" i="1" s="1"/>
  <c r="AT92" i="1"/>
  <c r="AL92" i="1"/>
  <c r="I92" i="1" s="1"/>
  <c r="H92" i="1" s="1"/>
  <c r="AA92" i="1" s="1"/>
  <c r="AG92" i="1"/>
  <c r="J92" i="1" s="1"/>
  <c r="Y92" i="1"/>
  <c r="X92" i="1"/>
  <c r="W92" i="1" s="1"/>
  <c r="P92" i="1"/>
  <c r="AY91" i="1"/>
  <c r="AX91" i="1"/>
  <c r="AV91" i="1"/>
  <c r="AU91" i="1"/>
  <c r="AS91" i="1" s="1"/>
  <c r="AL91" i="1"/>
  <c r="I91" i="1" s="1"/>
  <c r="H91" i="1" s="1"/>
  <c r="AA91" i="1" s="1"/>
  <c r="AG91" i="1"/>
  <c r="J91" i="1" s="1"/>
  <c r="Y91" i="1"/>
  <c r="X91" i="1"/>
  <c r="P91" i="1"/>
  <c r="AY90" i="1"/>
  <c r="S90" i="1" s="1"/>
  <c r="AX90" i="1"/>
  <c r="AV90" i="1"/>
  <c r="AU90" i="1"/>
  <c r="AS90" i="1" s="1"/>
  <c r="AF90" i="1" s="1"/>
  <c r="AL90" i="1"/>
  <c r="I90" i="1" s="1"/>
  <c r="H90" i="1" s="1"/>
  <c r="AG90" i="1"/>
  <c r="J90" i="1" s="1"/>
  <c r="Y90" i="1"/>
  <c r="X90" i="1"/>
  <c r="P90" i="1"/>
  <c r="N90" i="1"/>
  <c r="AY89" i="1"/>
  <c r="AX89" i="1"/>
  <c r="AW89" i="1"/>
  <c r="AV89" i="1"/>
  <c r="S89" i="1" s="1"/>
  <c r="AU89" i="1"/>
  <c r="AS89" i="1" s="1"/>
  <c r="AF89" i="1" s="1"/>
  <c r="AL89" i="1"/>
  <c r="I89" i="1" s="1"/>
  <c r="AG89" i="1"/>
  <c r="J89" i="1" s="1"/>
  <c r="Y89" i="1"/>
  <c r="X89" i="1"/>
  <c r="W89" i="1" s="1"/>
  <c r="T89" i="1"/>
  <c r="U89" i="1" s="1"/>
  <c r="P89" i="1"/>
  <c r="K89" i="1"/>
  <c r="H89" i="1"/>
  <c r="AY88" i="1"/>
  <c r="AX88" i="1"/>
  <c r="AV88" i="1"/>
  <c r="AU88" i="1"/>
  <c r="AS88" i="1" s="1"/>
  <c r="AT88" i="1" s="1"/>
  <c r="AL88" i="1"/>
  <c r="AG88" i="1"/>
  <c r="Y88" i="1"/>
  <c r="X88" i="1"/>
  <c r="P88" i="1"/>
  <c r="J88" i="1"/>
  <c r="I88" i="1"/>
  <c r="H88" i="1" s="1"/>
  <c r="AY87" i="1"/>
  <c r="AX87" i="1"/>
  <c r="AV87" i="1"/>
  <c r="AW87" i="1" s="1"/>
  <c r="AU87" i="1"/>
  <c r="AS87" i="1"/>
  <c r="AL87" i="1"/>
  <c r="I87" i="1" s="1"/>
  <c r="H87" i="1" s="1"/>
  <c r="AG87" i="1"/>
  <c r="J87" i="1" s="1"/>
  <c r="Y87" i="1"/>
  <c r="X87" i="1"/>
  <c r="P87" i="1"/>
  <c r="AY86" i="1"/>
  <c r="AX86" i="1"/>
  <c r="AV86" i="1"/>
  <c r="AW86" i="1" s="1"/>
  <c r="AU86" i="1"/>
  <c r="AS86" i="1" s="1"/>
  <c r="AL86" i="1"/>
  <c r="I86" i="1" s="1"/>
  <c r="H86" i="1" s="1"/>
  <c r="AA86" i="1" s="1"/>
  <c r="AG86" i="1"/>
  <c r="J86" i="1" s="1"/>
  <c r="Y86" i="1"/>
  <c r="X86" i="1"/>
  <c r="W86" i="1" s="1"/>
  <c r="P86" i="1"/>
  <c r="AY85" i="1"/>
  <c r="AX85" i="1"/>
  <c r="AV85" i="1"/>
  <c r="S85" i="1" s="1"/>
  <c r="AU85" i="1"/>
  <c r="AS85" i="1"/>
  <c r="AL85" i="1"/>
  <c r="I85" i="1" s="1"/>
  <c r="AG85" i="1"/>
  <c r="Y85" i="1"/>
  <c r="X85" i="1"/>
  <c r="W85" i="1" s="1"/>
  <c r="P85" i="1"/>
  <c r="J85" i="1"/>
  <c r="H85" i="1"/>
  <c r="AA85" i="1" s="1"/>
  <c r="AY84" i="1"/>
  <c r="S84" i="1" s="1"/>
  <c r="AX84" i="1"/>
  <c r="AV84" i="1"/>
  <c r="AU84" i="1"/>
  <c r="AS84" i="1" s="1"/>
  <c r="AT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AW83" i="1" s="1"/>
  <c r="AU83" i="1"/>
  <c r="AS83" i="1"/>
  <c r="AF83" i="1" s="1"/>
  <c r="AL83" i="1"/>
  <c r="I83" i="1" s="1"/>
  <c r="H83" i="1" s="1"/>
  <c r="AG83" i="1"/>
  <c r="J83" i="1" s="1"/>
  <c r="Y83" i="1"/>
  <c r="X83" i="1"/>
  <c r="W83" i="1"/>
  <c r="P83" i="1"/>
  <c r="AY82" i="1"/>
  <c r="AX82" i="1"/>
  <c r="AV82" i="1"/>
  <c r="AU82" i="1"/>
  <c r="AS82" i="1" s="1"/>
  <c r="AF82" i="1" s="1"/>
  <c r="AL82" i="1"/>
  <c r="AG82" i="1"/>
  <c r="J82" i="1" s="1"/>
  <c r="Y82" i="1"/>
  <c r="X82" i="1"/>
  <c r="W82" i="1" s="1"/>
  <c r="P82" i="1"/>
  <c r="N82" i="1"/>
  <c r="I82" i="1"/>
  <c r="H82" i="1" s="1"/>
  <c r="AA82" i="1" s="1"/>
  <c r="AY81" i="1"/>
  <c r="AX81" i="1"/>
  <c r="AV81" i="1"/>
  <c r="AW81" i="1" s="1"/>
  <c r="AU81" i="1"/>
  <c r="AS81" i="1"/>
  <c r="AL81" i="1"/>
  <c r="I81" i="1" s="1"/>
  <c r="H81" i="1" s="1"/>
  <c r="AA81" i="1" s="1"/>
  <c r="AG81" i="1"/>
  <c r="Y81" i="1"/>
  <c r="X81" i="1"/>
  <c r="W81" i="1" s="1"/>
  <c r="P81" i="1"/>
  <c r="J81" i="1"/>
  <c r="AY80" i="1"/>
  <c r="S80" i="1" s="1"/>
  <c r="AX80" i="1"/>
  <c r="AV80" i="1"/>
  <c r="AW80" i="1" s="1"/>
  <c r="AU80" i="1"/>
  <c r="AS80" i="1" s="1"/>
  <c r="AT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U79" i="1"/>
  <c r="AS79" i="1"/>
  <c r="AL79" i="1"/>
  <c r="I79" i="1" s="1"/>
  <c r="H79" i="1" s="1"/>
  <c r="AG79" i="1"/>
  <c r="J79" i="1" s="1"/>
  <c r="Y79" i="1"/>
  <c r="X79" i="1"/>
  <c r="W79" i="1"/>
  <c r="P79" i="1"/>
  <c r="AY78" i="1"/>
  <c r="AX78" i="1"/>
  <c r="AV78" i="1"/>
  <c r="AU78" i="1"/>
  <c r="AS78" i="1" s="1"/>
  <c r="AF78" i="1" s="1"/>
  <c r="AL78" i="1"/>
  <c r="I78" i="1" s="1"/>
  <c r="H78" i="1" s="1"/>
  <c r="AA78" i="1" s="1"/>
  <c r="AG78" i="1"/>
  <c r="J78" i="1" s="1"/>
  <c r="Y78" i="1"/>
  <c r="X78" i="1"/>
  <c r="W78" i="1" s="1"/>
  <c r="P78" i="1"/>
  <c r="N78" i="1"/>
  <c r="AY77" i="1"/>
  <c r="AX77" i="1"/>
  <c r="AV77" i="1"/>
  <c r="AW77" i="1" s="1"/>
  <c r="AU77" i="1"/>
  <c r="AS77" i="1"/>
  <c r="K77" i="1" s="1"/>
  <c r="AL77" i="1"/>
  <c r="I77" i="1" s="1"/>
  <c r="AG77" i="1"/>
  <c r="Y77" i="1"/>
  <c r="X77" i="1"/>
  <c r="W77" i="1" s="1"/>
  <c r="P77" i="1"/>
  <c r="J77" i="1"/>
  <c r="H77" i="1"/>
  <c r="AY76" i="1"/>
  <c r="AX76" i="1"/>
  <c r="AV76" i="1"/>
  <c r="AW76" i="1" s="1"/>
  <c r="AU76" i="1"/>
  <c r="AS76" i="1" s="1"/>
  <c r="AT76" i="1" s="1"/>
  <c r="AL76" i="1"/>
  <c r="I76" i="1" s="1"/>
  <c r="H76" i="1" s="1"/>
  <c r="AG76" i="1"/>
  <c r="J76" i="1" s="1"/>
  <c r="Y76" i="1"/>
  <c r="W76" i="1" s="1"/>
  <c r="X76" i="1"/>
  <c r="P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AU74" i="1"/>
  <c r="AS74" i="1" s="1"/>
  <c r="N74" i="1" s="1"/>
  <c r="AL74" i="1"/>
  <c r="I74" i="1" s="1"/>
  <c r="H74" i="1" s="1"/>
  <c r="AA74" i="1" s="1"/>
  <c r="AG74" i="1"/>
  <c r="J74" i="1" s="1"/>
  <c r="Y74" i="1"/>
  <c r="X74" i="1"/>
  <c r="P74" i="1"/>
  <c r="AY73" i="1"/>
  <c r="AX73" i="1"/>
  <c r="AV73" i="1"/>
  <c r="AW73" i="1" s="1"/>
  <c r="AU73" i="1"/>
  <c r="AS73" i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 s="1"/>
  <c r="AT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W71" i="1" s="1"/>
  <c r="AU71" i="1"/>
  <c r="AS71" i="1" s="1"/>
  <c r="AF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U70" i="1"/>
  <c r="AS70" i="1" s="1"/>
  <c r="AL70" i="1"/>
  <c r="I70" i="1" s="1"/>
  <c r="H70" i="1" s="1"/>
  <c r="AA70" i="1" s="1"/>
  <c r="AG70" i="1"/>
  <c r="J70" i="1" s="1"/>
  <c r="AF70" i="1"/>
  <c r="Y70" i="1"/>
  <c r="X70" i="1"/>
  <c r="W70" i="1" s="1"/>
  <c r="P70" i="1"/>
  <c r="N70" i="1"/>
  <c r="AY69" i="1"/>
  <c r="AX69" i="1"/>
  <c r="AV69" i="1"/>
  <c r="AW69" i="1" s="1"/>
  <c r="AU69" i="1"/>
  <c r="AS69" i="1" s="1"/>
  <c r="K69" i="1" s="1"/>
  <c r="AL69" i="1"/>
  <c r="I69" i="1" s="1"/>
  <c r="AG69" i="1"/>
  <c r="Y69" i="1"/>
  <c r="X69" i="1"/>
  <c r="W69" i="1" s="1"/>
  <c r="P69" i="1"/>
  <c r="J69" i="1"/>
  <c r="H69" i="1"/>
  <c r="AY68" i="1"/>
  <c r="AX68" i="1"/>
  <c r="AV68" i="1"/>
  <c r="AW68" i="1" s="1"/>
  <c r="AU68" i="1"/>
  <c r="AS68" i="1" s="1"/>
  <c r="AT68" i="1" s="1"/>
  <c r="AL68" i="1"/>
  <c r="I68" i="1" s="1"/>
  <c r="H68" i="1" s="1"/>
  <c r="AG68" i="1"/>
  <c r="J68" i="1" s="1"/>
  <c r="Y68" i="1"/>
  <c r="W68" i="1" s="1"/>
  <c r="X68" i="1"/>
  <c r="P68" i="1"/>
  <c r="AY67" i="1"/>
  <c r="AX67" i="1"/>
  <c r="AV67" i="1"/>
  <c r="AU67" i="1"/>
  <c r="AS67" i="1"/>
  <c r="AF67" i="1" s="1"/>
  <c r="AL67" i="1"/>
  <c r="I67" i="1" s="1"/>
  <c r="H67" i="1" s="1"/>
  <c r="AG67" i="1"/>
  <c r="J67" i="1" s="1"/>
  <c r="Y67" i="1"/>
  <c r="X67" i="1"/>
  <c r="W67" i="1" s="1"/>
  <c r="P67" i="1"/>
  <c r="AY66" i="1"/>
  <c r="AX66" i="1"/>
  <c r="AV66" i="1"/>
  <c r="AU66" i="1"/>
  <c r="AS66" i="1" s="1"/>
  <c r="AF66" i="1" s="1"/>
  <c r="AL66" i="1"/>
  <c r="AG66" i="1"/>
  <c r="J66" i="1" s="1"/>
  <c r="Y66" i="1"/>
  <c r="X66" i="1"/>
  <c r="W66" i="1" s="1"/>
  <c r="P66" i="1"/>
  <c r="N66" i="1"/>
  <c r="I66" i="1"/>
  <c r="H66" i="1"/>
  <c r="AA66" i="1" s="1"/>
  <c r="AY65" i="1"/>
  <c r="AX65" i="1"/>
  <c r="AV65" i="1"/>
  <c r="S65" i="1" s="1"/>
  <c r="AU65" i="1"/>
  <c r="AS65" i="1"/>
  <c r="AL65" i="1"/>
  <c r="I65" i="1" s="1"/>
  <c r="AG65" i="1"/>
  <c r="Y65" i="1"/>
  <c r="X65" i="1"/>
  <c r="W65" i="1" s="1"/>
  <c r="P65" i="1"/>
  <c r="J65" i="1"/>
  <c r="H65" i="1"/>
  <c r="AA65" i="1" s="1"/>
  <c r="AY64" i="1"/>
  <c r="S64" i="1" s="1"/>
  <c r="AX64" i="1"/>
  <c r="AV64" i="1"/>
  <c r="AU64" i="1"/>
  <c r="AS64" i="1" s="1"/>
  <c r="AT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W63" i="1" s="1"/>
  <c r="AU63" i="1"/>
  <c r="AS63" i="1"/>
  <c r="AF63" i="1" s="1"/>
  <c r="AL63" i="1"/>
  <c r="I63" i="1" s="1"/>
  <c r="H63" i="1" s="1"/>
  <c r="AG63" i="1"/>
  <c r="J63" i="1" s="1"/>
  <c r="Y63" i="1"/>
  <c r="X63" i="1"/>
  <c r="W63" i="1"/>
  <c r="P63" i="1"/>
  <c r="AY62" i="1"/>
  <c r="AX62" i="1"/>
  <c r="AV62" i="1"/>
  <c r="AU62" i="1"/>
  <c r="AS62" i="1" s="1"/>
  <c r="AL62" i="1"/>
  <c r="I62" i="1" s="1"/>
  <c r="H62" i="1" s="1"/>
  <c r="AA62" i="1" s="1"/>
  <c r="AG62" i="1"/>
  <c r="J62" i="1" s="1"/>
  <c r="AF62" i="1"/>
  <c r="Y62" i="1"/>
  <c r="X62" i="1"/>
  <c r="W62" i="1" s="1"/>
  <c r="P62" i="1"/>
  <c r="N62" i="1"/>
  <c r="AY61" i="1"/>
  <c r="AX61" i="1"/>
  <c r="AV61" i="1"/>
  <c r="S61" i="1" s="1"/>
  <c r="AU61" i="1"/>
  <c r="AS61" i="1"/>
  <c r="AF61" i="1" s="1"/>
  <c r="AL61" i="1"/>
  <c r="I61" i="1" s="1"/>
  <c r="AG61" i="1"/>
  <c r="Y61" i="1"/>
  <c r="X61" i="1"/>
  <c r="P61" i="1"/>
  <c r="J61" i="1"/>
  <c r="H61" i="1"/>
  <c r="AY60" i="1"/>
  <c r="AX60" i="1"/>
  <c r="AW60" i="1"/>
  <c r="AV60" i="1"/>
  <c r="AU60" i="1"/>
  <c r="AS60" i="1" s="1"/>
  <c r="AT60" i="1" s="1"/>
  <c r="AL60" i="1"/>
  <c r="I60" i="1" s="1"/>
  <c r="H60" i="1" s="1"/>
  <c r="AG60" i="1"/>
  <c r="J60" i="1" s="1"/>
  <c r="Y60" i="1"/>
  <c r="W60" i="1" s="1"/>
  <c r="X60" i="1"/>
  <c r="P60" i="1"/>
  <c r="AY59" i="1"/>
  <c r="AX59" i="1"/>
  <c r="AV59" i="1"/>
  <c r="AW59" i="1" s="1"/>
  <c r="AU59" i="1"/>
  <c r="AS59" i="1"/>
  <c r="AL59" i="1"/>
  <c r="I59" i="1" s="1"/>
  <c r="H59" i="1" s="1"/>
  <c r="AG59" i="1"/>
  <c r="J59" i="1" s="1"/>
  <c r="Y59" i="1"/>
  <c r="X59" i="1"/>
  <c r="W59" i="1" s="1"/>
  <c r="P59" i="1"/>
  <c r="AY58" i="1"/>
  <c r="AX58" i="1"/>
  <c r="AV58" i="1"/>
  <c r="AU58" i="1"/>
  <c r="AS58" i="1" s="1"/>
  <c r="N58" i="1" s="1"/>
  <c r="AL58" i="1"/>
  <c r="AG58" i="1"/>
  <c r="J58" i="1" s="1"/>
  <c r="AF58" i="1"/>
  <c r="Y58" i="1"/>
  <c r="X58" i="1"/>
  <c r="W58" i="1" s="1"/>
  <c r="P58" i="1"/>
  <c r="I58" i="1"/>
  <c r="H58" i="1" s="1"/>
  <c r="AA58" i="1" s="1"/>
  <c r="AY57" i="1"/>
  <c r="AX57" i="1"/>
  <c r="AV57" i="1"/>
  <c r="AW57" i="1" s="1"/>
  <c r="AU57" i="1"/>
  <c r="AS57" i="1"/>
  <c r="AF57" i="1" s="1"/>
  <c r="AL57" i="1"/>
  <c r="I57" i="1" s="1"/>
  <c r="H57" i="1" s="1"/>
  <c r="AG57" i="1"/>
  <c r="J57" i="1" s="1"/>
  <c r="Y57" i="1"/>
  <c r="X57" i="1"/>
  <c r="P57" i="1"/>
  <c r="AY56" i="1"/>
  <c r="S56" i="1" s="1"/>
  <c r="AX56" i="1"/>
  <c r="AW56" i="1"/>
  <c r="AV56" i="1"/>
  <c r="AU56" i="1"/>
  <c r="AS56" i="1" s="1"/>
  <c r="AT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W55" i="1" s="1"/>
  <c r="AU55" i="1"/>
  <c r="AS55" i="1" s="1"/>
  <c r="AF55" i="1" s="1"/>
  <c r="AL55" i="1"/>
  <c r="I55" i="1" s="1"/>
  <c r="H55" i="1" s="1"/>
  <c r="AG55" i="1"/>
  <c r="J55" i="1" s="1"/>
  <c r="AE55" i="1"/>
  <c r="Y55" i="1"/>
  <c r="X55" i="1"/>
  <c r="W55" i="1" s="1"/>
  <c r="P55" i="1"/>
  <c r="AY54" i="1"/>
  <c r="AX54" i="1"/>
  <c r="AV54" i="1"/>
  <c r="AU54" i="1"/>
  <c r="AS54" i="1" s="1"/>
  <c r="AF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AX53" i="1"/>
  <c r="AV53" i="1"/>
  <c r="AW53" i="1" s="1"/>
  <c r="AU53" i="1"/>
  <c r="AS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 s="1"/>
  <c r="AT52" i="1" s="1"/>
  <c r="AL52" i="1"/>
  <c r="AG52" i="1"/>
  <c r="J52" i="1" s="1"/>
  <c r="Y52" i="1"/>
  <c r="W52" i="1" s="1"/>
  <c r="X52" i="1"/>
  <c r="P52" i="1"/>
  <c r="I52" i="1"/>
  <c r="H52" i="1" s="1"/>
  <c r="AA52" i="1" s="1"/>
  <c r="AY51" i="1"/>
  <c r="AX51" i="1"/>
  <c r="AV51" i="1"/>
  <c r="AW51" i="1" s="1"/>
  <c r="AU51" i="1"/>
  <c r="AS51" i="1"/>
  <c r="AF51" i="1" s="1"/>
  <c r="AL51" i="1"/>
  <c r="AG51" i="1"/>
  <c r="J51" i="1" s="1"/>
  <c r="AE51" i="1"/>
  <c r="Y51" i="1"/>
  <c r="X51" i="1"/>
  <c r="W51" i="1"/>
  <c r="P51" i="1"/>
  <c r="I51" i="1"/>
  <c r="H51" i="1" s="1"/>
  <c r="AA51" i="1" s="1"/>
  <c r="AY50" i="1"/>
  <c r="AX50" i="1"/>
  <c r="AV50" i="1"/>
  <c r="AU50" i="1"/>
  <c r="AS50" i="1" s="1"/>
  <c r="N50" i="1" s="1"/>
  <c r="AL50" i="1"/>
  <c r="AG50" i="1"/>
  <c r="J50" i="1" s="1"/>
  <c r="Y50" i="1"/>
  <c r="X50" i="1"/>
  <c r="W50" i="1" s="1"/>
  <c r="P50" i="1"/>
  <c r="I50" i="1"/>
  <c r="H50" i="1" s="1"/>
  <c r="AA50" i="1" s="1"/>
  <c r="AY49" i="1"/>
  <c r="AX49" i="1"/>
  <c r="AV49" i="1"/>
  <c r="AW49" i="1" s="1"/>
  <c r="AU49" i="1"/>
  <c r="AS49" i="1"/>
  <c r="K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W48" i="1" s="1"/>
  <c r="AU48" i="1"/>
  <c r="AS48" i="1" s="1"/>
  <c r="AT48" i="1" s="1"/>
  <c r="AL48" i="1"/>
  <c r="AG48" i="1"/>
  <c r="J48" i="1" s="1"/>
  <c r="Y48" i="1"/>
  <c r="X48" i="1"/>
  <c r="P48" i="1"/>
  <c r="I48" i="1"/>
  <c r="H48" i="1" s="1"/>
  <c r="AA48" i="1" s="1"/>
  <c r="AY47" i="1"/>
  <c r="AX47" i="1"/>
  <c r="AV47" i="1"/>
  <c r="AW47" i="1" s="1"/>
  <c r="AU47" i="1"/>
  <c r="AS47" i="1"/>
  <c r="AF47" i="1" s="1"/>
  <c r="AL47" i="1"/>
  <c r="I47" i="1" s="1"/>
  <c r="H47" i="1" s="1"/>
  <c r="AA47" i="1" s="1"/>
  <c r="AG47" i="1"/>
  <c r="J47" i="1" s="1"/>
  <c r="AE47" i="1"/>
  <c r="Y47" i="1"/>
  <c r="X47" i="1"/>
  <c r="W47" i="1"/>
  <c r="P47" i="1"/>
  <c r="K47" i="1"/>
  <c r="AY46" i="1"/>
  <c r="AX46" i="1"/>
  <c r="AV46" i="1"/>
  <c r="AU46" i="1"/>
  <c r="AS46" i="1" s="1"/>
  <c r="AF46" i="1" s="1"/>
  <c r="AL46" i="1"/>
  <c r="AG46" i="1"/>
  <c r="J46" i="1" s="1"/>
  <c r="Y46" i="1"/>
  <c r="X46" i="1"/>
  <c r="P46" i="1"/>
  <c r="N46" i="1"/>
  <c r="I46" i="1"/>
  <c r="H46" i="1" s="1"/>
  <c r="AY45" i="1"/>
  <c r="AX45" i="1"/>
  <c r="AW45" i="1" s="1"/>
  <c r="AV45" i="1"/>
  <c r="AU45" i="1"/>
  <c r="AS45" i="1"/>
  <c r="AF45" i="1" s="1"/>
  <c r="AL45" i="1"/>
  <c r="I45" i="1" s="1"/>
  <c r="H45" i="1" s="1"/>
  <c r="AG45" i="1"/>
  <c r="J45" i="1" s="1"/>
  <c r="Y45" i="1"/>
  <c r="W45" i="1" s="1"/>
  <c r="X45" i="1"/>
  <c r="S45" i="1"/>
  <c r="P45" i="1"/>
  <c r="K45" i="1"/>
  <c r="AY44" i="1"/>
  <c r="S44" i="1" s="1"/>
  <c r="AX44" i="1"/>
  <c r="AV44" i="1"/>
  <c r="AU44" i="1"/>
  <c r="AS44" i="1" s="1"/>
  <c r="AT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AW43" i="1" s="1"/>
  <c r="AU43" i="1"/>
  <c r="AS43" i="1"/>
  <c r="AF43" i="1" s="1"/>
  <c r="AL43" i="1"/>
  <c r="AG43" i="1"/>
  <c r="J43" i="1" s="1"/>
  <c r="Y43" i="1"/>
  <c r="X43" i="1"/>
  <c r="W43" i="1"/>
  <c r="P43" i="1"/>
  <c r="I43" i="1"/>
  <c r="H43" i="1" s="1"/>
  <c r="AA43" i="1" s="1"/>
  <c r="AY42" i="1"/>
  <c r="AX42" i="1"/>
  <c r="AV42" i="1"/>
  <c r="AU42" i="1"/>
  <c r="AS42" i="1" s="1"/>
  <c r="AL42" i="1"/>
  <c r="I42" i="1" s="1"/>
  <c r="H42" i="1" s="1"/>
  <c r="AA42" i="1" s="1"/>
  <c r="AG42" i="1"/>
  <c r="J42" i="1" s="1"/>
  <c r="AF42" i="1"/>
  <c r="Y42" i="1"/>
  <c r="X42" i="1"/>
  <c r="W42" i="1" s="1"/>
  <c r="P42" i="1"/>
  <c r="AY41" i="1"/>
  <c r="AX41" i="1"/>
  <c r="AV41" i="1"/>
  <c r="S41" i="1" s="1"/>
  <c r="AU41" i="1"/>
  <c r="AS41" i="1" s="1"/>
  <c r="AL41" i="1"/>
  <c r="I41" i="1" s="1"/>
  <c r="AG41" i="1"/>
  <c r="AF41" i="1"/>
  <c r="AE41" i="1"/>
  <c r="AA41" i="1"/>
  <c r="Y41" i="1"/>
  <c r="X41" i="1"/>
  <c r="W41" i="1" s="1"/>
  <c r="P41" i="1"/>
  <c r="K41" i="1"/>
  <c r="J41" i="1"/>
  <c r="H41" i="1"/>
  <c r="AY40" i="1"/>
  <c r="AX40" i="1"/>
  <c r="AV40" i="1"/>
  <c r="AW40" i="1" s="1"/>
  <c r="AU40" i="1"/>
  <c r="AS40" i="1" s="1"/>
  <c r="AT40" i="1"/>
  <c r="AL40" i="1"/>
  <c r="I40" i="1" s="1"/>
  <c r="H40" i="1" s="1"/>
  <c r="AG40" i="1"/>
  <c r="Y40" i="1"/>
  <c r="X40" i="1"/>
  <c r="P40" i="1"/>
  <c r="J40" i="1"/>
  <c r="AY39" i="1"/>
  <c r="AX39" i="1"/>
  <c r="AW39" i="1"/>
  <c r="AV39" i="1"/>
  <c r="AU39" i="1"/>
  <c r="AS39" i="1"/>
  <c r="AT39" i="1" s="1"/>
  <c r="AL39" i="1"/>
  <c r="AG39" i="1"/>
  <c r="Y39" i="1"/>
  <c r="X39" i="1"/>
  <c r="W39" i="1" s="1"/>
  <c r="S39" i="1"/>
  <c r="P39" i="1"/>
  <c r="N39" i="1"/>
  <c r="J39" i="1"/>
  <c r="I39" i="1"/>
  <c r="H39" i="1" s="1"/>
  <c r="AA39" i="1" s="1"/>
  <c r="AY38" i="1"/>
  <c r="AX38" i="1"/>
  <c r="AV38" i="1"/>
  <c r="AU38" i="1"/>
  <c r="AS38" i="1" s="1"/>
  <c r="AL38" i="1"/>
  <c r="AG38" i="1"/>
  <c r="J38" i="1" s="1"/>
  <c r="Y38" i="1"/>
  <c r="X38" i="1"/>
  <c r="P38" i="1"/>
  <c r="I38" i="1"/>
  <c r="H38" i="1"/>
  <c r="AA38" i="1" s="1"/>
  <c r="AY37" i="1"/>
  <c r="AX37" i="1"/>
  <c r="AV37" i="1"/>
  <c r="AW37" i="1" s="1"/>
  <c r="AU37" i="1"/>
  <c r="AS37" i="1" s="1"/>
  <c r="AL37" i="1"/>
  <c r="I37" i="1" s="1"/>
  <c r="H37" i="1" s="1"/>
  <c r="AG37" i="1"/>
  <c r="Y37" i="1"/>
  <c r="X37" i="1"/>
  <c r="W37" i="1"/>
  <c r="S37" i="1"/>
  <c r="P37" i="1"/>
  <c r="J37" i="1"/>
  <c r="AY36" i="1"/>
  <c r="AX36" i="1"/>
  <c r="AV36" i="1"/>
  <c r="AW36" i="1" s="1"/>
  <c r="AU36" i="1"/>
  <c r="AS36" i="1" s="1"/>
  <c r="AT36" i="1"/>
  <c r="AL36" i="1"/>
  <c r="AG36" i="1"/>
  <c r="Y36" i="1"/>
  <c r="X36" i="1"/>
  <c r="P36" i="1"/>
  <c r="J36" i="1"/>
  <c r="I36" i="1"/>
  <c r="H36" i="1" s="1"/>
  <c r="AA36" i="1" s="1"/>
  <c r="AY35" i="1"/>
  <c r="AX35" i="1"/>
  <c r="AV35" i="1"/>
  <c r="AW35" i="1" s="1"/>
  <c r="AU35" i="1"/>
  <c r="AS35" i="1" s="1"/>
  <c r="AF35" i="1" s="1"/>
  <c r="AL35" i="1"/>
  <c r="I35" i="1" s="1"/>
  <c r="H35" i="1" s="1"/>
  <c r="AG35" i="1"/>
  <c r="J35" i="1" s="1"/>
  <c r="Y35" i="1"/>
  <c r="X35" i="1"/>
  <c r="W35" i="1"/>
  <c r="P35" i="1"/>
  <c r="K35" i="1"/>
  <c r="AY34" i="1"/>
  <c r="AX34" i="1"/>
  <c r="AV34" i="1"/>
  <c r="AU34" i="1"/>
  <c r="AS34" i="1" s="1"/>
  <c r="AF34" i="1" s="1"/>
  <c r="AL34" i="1"/>
  <c r="I34" i="1" s="1"/>
  <c r="H34" i="1" s="1"/>
  <c r="AA34" i="1" s="1"/>
  <c r="AG34" i="1"/>
  <c r="J34" i="1" s="1"/>
  <c r="Y34" i="1"/>
  <c r="X34" i="1"/>
  <c r="W34" i="1" s="1"/>
  <c r="P34" i="1"/>
  <c r="AY33" i="1"/>
  <c r="S33" i="1" s="1"/>
  <c r="AX33" i="1"/>
  <c r="AW33" i="1" s="1"/>
  <c r="AV33" i="1"/>
  <c r="AU33" i="1"/>
  <c r="AS33" i="1"/>
  <c r="AL33" i="1"/>
  <c r="I33" i="1" s="1"/>
  <c r="AG33" i="1"/>
  <c r="AF33" i="1"/>
  <c r="AE33" i="1"/>
  <c r="Y33" i="1"/>
  <c r="X33" i="1"/>
  <c r="W33" i="1" s="1"/>
  <c r="P33" i="1"/>
  <c r="K33" i="1"/>
  <c r="J33" i="1"/>
  <c r="H33" i="1"/>
  <c r="AA33" i="1" s="1"/>
  <c r="AY32" i="1"/>
  <c r="S32" i="1" s="1"/>
  <c r="AX32" i="1"/>
  <c r="AV32" i="1"/>
  <c r="AW32" i="1" s="1"/>
  <c r="AU32" i="1"/>
  <c r="AS32" i="1" s="1"/>
  <c r="AT32" i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 s="1"/>
  <c r="AT31" i="1"/>
  <c r="AL31" i="1"/>
  <c r="AG31" i="1"/>
  <c r="Y31" i="1"/>
  <c r="X31" i="1"/>
  <c r="W31" i="1"/>
  <c r="S31" i="1"/>
  <c r="T31" i="1" s="1"/>
  <c r="U31" i="1" s="1"/>
  <c r="P31" i="1"/>
  <c r="J31" i="1"/>
  <c r="I31" i="1"/>
  <c r="H31" i="1"/>
  <c r="AA31" i="1" s="1"/>
  <c r="AY30" i="1"/>
  <c r="AX30" i="1"/>
  <c r="AV30" i="1"/>
  <c r="AU30" i="1"/>
  <c r="AS30" i="1" s="1"/>
  <c r="AL30" i="1"/>
  <c r="AG30" i="1"/>
  <c r="J30" i="1" s="1"/>
  <c r="Y30" i="1"/>
  <c r="X30" i="1"/>
  <c r="W30" i="1" s="1"/>
  <c r="P30" i="1"/>
  <c r="I30" i="1"/>
  <c r="H30" i="1" s="1"/>
  <c r="AA30" i="1" s="1"/>
  <c r="AY29" i="1"/>
  <c r="AX29" i="1"/>
  <c r="AV29" i="1"/>
  <c r="AW29" i="1" s="1"/>
  <c r="AU29" i="1"/>
  <c r="AS29" i="1"/>
  <c r="AF29" i="1" s="1"/>
  <c r="AL29" i="1"/>
  <c r="I29" i="1" s="1"/>
  <c r="H29" i="1" s="1"/>
  <c r="AG29" i="1"/>
  <c r="AE29" i="1"/>
  <c r="Y29" i="1"/>
  <c r="W29" i="1" s="1"/>
  <c r="X29" i="1"/>
  <c r="P29" i="1"/>
  <c r="J29" i="1"/>
  <c r="AY28" i="1"/>
  <c r="AX28" i="1"/>
  <c r="AV28" i="1"/>
  <c r="AW28" i="1" s="1"/>
  <c r="AU28" i="1"/>
  <c r="AS28" i="1" s="1"/>
  <c r="AT28" i="1"/>
  <c r="AL28" i="1"/>
  <c r="AG28" i="1"/>
  <c r="Y28" i="1"/>
  <c r="X28" i="1"/>
  <c r="W28" i="1" s="1"/>
  <c r="P28" i="1"/>
  <c r="J28" i="1"/>
  <c r="I28" i="1"/>
  <c r="H28" i="1" s="1"/>
  <c r="AA28" i="1" s="1"/>
  <c r="AY27" i="1"/>
  <c r="AX27" i="1"/>
  <c r="AV27" i="1"/>
  <c r="AW27" i="1" s="1"/>
  <c r="AU27" i="1"/>
  <c r="AS27" i="1"/>
  <c r="AF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AU26" i="1"/>
  <c r="AS26" i="1" s="1"/>
  <c r="AF26" i="1" s="1"/>
  <c r="AL26" i="1"/>
  <c r="AG26" i="1"/>
  <c r="J26" i="1" s="1"/>
  <c r="Y26" i="1"/>
  <c r="X26" i="1"/>
  <c r="W26" i="1" s="1"/>
  <c r="P26" i="1"/>
  <c r="I26" i="1"/>
  <c r="H26" i="1"/>
  <c r="AA26" i="1" s="1"/>
  <c r="AY25" i="1"/>
  <c r="S25" i="1" s="1"/>
  <c r="AX25" i="1"/>
  <c r="AV25" i="1"/>
  <c r="AW25" i="1" s="1"/>
  <c r="AU25" i="1"/>
  <c r="AS25" i="1"/>
  <c r="AL25" i="1"/>
  <c r="I25" i="1" s="1"/>
  <c r="AG25" i="1"/>
  <c r="J25" i="1" s="1"/>
  <c r="AF25" i="1"/>
  <c r="AE25" i="1"/>
  <c r="Y25" i="1"/>
  <c r="X25" i="1"/>
  <c r="W25" i="1" s="1"/>
  <c r="P25" i="1"/>
  <c r="K25" i="1"/>
  <c r="H25" i="1"/>
  <c r="AA25" i="1" s="1"/>
  <c r="AY24" i="1"/>
  <c r="AX24" i="1"/>
  <c r="AV24" i="1"/>
  <c r="AW24" i="1" s="1"/>
  <c r="AU24" i="1"/>
  <c r="AS24" i="1" s="1"/>
  <c r="AT24" i="1"/>
  <c r="AL24" i="1"/>
  <c r="I24" i="1" s="1"/>
  <c r="H24" i="1" s="1"/>
  <c r="AG24" i="1"/>
  <c r="J24" i="1" s="1"/>
  <c r="Y24" i="1"/>
  <c r="X24" i="1"/>
  <c r="P24" i="1"/>
  <c r="AY23" i="1"/>
  <c r="AX23" i="1"/>
  <c r="AV23" i="1"/>
  <c r="AW23" i="1" s="1"/>
  <c r="AU23" i="1"/>
  <c r="AS23" i="1" s="1"/>
  <c r="AT23" i="1"/>
  <c r="AL23" i="1"/>
  <c r="I23" i="1" s="1"/>
  <c r="H23" i="1" s="1"/>
  <c r="AG23" i="1"/>
  <c r="J23" i="1" s="1"/>
  <c r="Y23" i="1"/>
  <c r="X23" i="1"/>
  <c r="W23" i="1"/>
  <c r="P23" i="1"/>
  <c r="N23" i="1"/>
  <c r="AY22" i="1"/>
  <c r="AX22" i="1"/>
  <c r="AV22" i="1"/>
  <c r="AU22" i="1"/>
  <c r="AS22" i="1" s="1"/>
  <c r="AF22" i="1" s="1"/>
  <c r="AL22" i="1"/>
  <c r="AG22" i="1"/>
  <c r="J22" i="1" s="1"/>
  <c r="Y22" i="1"/>
  <c r="X22" i="1"/>
  <c r="W22" i="1" s="1"/>
  <c r="P22" i="1"/>
  <c r="N22" i="1"/>
  <c r="I22" i="1"/>
  <c r="H22" i="1" s="1"/>
  <c r="AY21" i="1"/>
  <c r="AX21" i="1"/>
  <c r="AW21" i="1" s="1"/>
  <c r="AV21" i="1"/>
  <c r="AU21" i="1"/>
  <c r="AS21" i="1"/>
  <c r="AF21" i="1" s="1"/>
  <c r="AL21" i="1"/>
  <c r="I21" i="1" s="1"/>
  <c r="H21" i="1" s="1"/>
  <c r="AG21" i="1"/>
  <c r="J21" i="1" s="1"/>
  <c r="Y21" i="1"/>
  <c r="W21" i="1" s="1"/>
  <c r="X21" i="1"/>
  <c r="S21" i="1"/>
  <c r="P21" i="1"/>
  <c r="K21" i="1"/>
  <c r="AY20" i="1"/>
  <c r="S20" i="1" s="1"/>
  <c r="AX20" i="1"/>
  <c r="AV20" i="1"/>
  <c r="AU20" i="1"/>
  <c r="AS20" i="1" s="1"/>
  <c r="AT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W19" i="1" s="1"/>
  <c r="AU19" i="1"/>
  <c r="AS19" i="1"/>
  <c r="AF19" i="1" s="1"/>
  <c r="AL19" i="1"/>
  <c r="I19" i="1" s="1"/>
  <c r="H19" i="1" s="1"/>
  <c r="AG19" i="1"/>
  <c r="J19" i="1" s="1"/>
  <c r="Y19" i="1"/>
  <c r="W19" i="1" s="1"/>
  <c r="X19" i="1"/>
  <c r="P19" i="1"/>
  <c r="AY18" i="1"/>
  <c r="AX18" i="1"/>
  <c r="AV18" i="1"/>
  <c r="AU18" i="1"/>
  <c r="AS18" i="1" s="1"/>
  <c r="AL18" i="1"/>
  <c r="AG18" i="1"/>
  <c r="J18" i="1" s="1"/>
  <c r="AF18" i="1"/>
  <c r="Y18" i="1"/>
  <c r="X18" i="1"/>
  <c r="W18" i="1" s="1"/>
  <c r="P18" i="1"/>
  <c r="N18" i="1"/>
  <c r="I18" i="1"/>
  <c r="H18" i="1" s="1"/>
  <c r="AA18" i="1" s="1"/>
  <c r="AY17" i="1"/>
  <c r="AX17" i="1"/>
  <c r="AV17" i="1"/>
  <c r="AW17" i="1" s="1"/>
  <c r="AU17" i="1"/>
  <c r="AS17" i="1"/>
  <c r="AF17" i="1" s="1"/>
  <c r="AL17" i="1"/>
  <c r="I17" i="1" s="1"/>
  <c r="H17" i="1" s="1"/>
  <c r="AG17" i="1"/>
  <c r="Y17" i="1"/>
  <c r="X17" i="1"/>
  <c r="W17" i="1" s="1"/>
  <c r="P17" i="1"/>
  <c r="J17" i="1"/>
  <c r="AY16" i="1"/>
  <c r="S16" i="1" s="1"/>
  <c r="AX16" i="1"/>
  <c r="AV16" i="1"/>
  <c r="AW16" i="1" s="1"/>
  <c r="AU16" i="1"/>
  <c r="AS16" i="1" s="1"/>
  <c r="AT16" i="1"/>
  <c r="AL16" i="1"/>
  <c r="I16" i="1" s="1"/>
  <c r="H16" i="1" s="1"/>
  <c r="AA16" i="1" s="1"/>
  <c r="AG16" i="1"/>
  <c r="J16" i="1" s="1"/>
  <c r="Y16" i="1"/>
  <c r="X16" i="1"/>
  <c r="W16" i="1" s="1"/>
  <c r="P16" i="1"/>
  <c r="AF75" i="1" l="1"/>
  <c r="AE75" i="1"/>
  <c r="AF86" i="1"/>
  <c r="AT86" i="1"/>
  <c r="N86" i="1"/>
  <c r="AE91" i="1"/>
  <c r="AF91" i="1"/>
  <c r="N91" i="1"/>
  <c r="AE37" i="1"/>
  <c r="K37" i="1"/>
  <c r="AF37" i="1"/>
  <c r="AF31" i="1"/>
  <c r="N31" i="1"/>
  <c r="W84" i="1"/>
  <c r="AB93" i="1"/>
  <c r="N95" i="1"/>
  <c r="AE95" i="1"/>
  <c r="W127" i="1"/>
  <c r="AF23" i="1"/>
  <c r="K23" i="1"/>
  <c r="S48" i="1"/>
  <c r="W80" i="1"/>
  <c r="AT103" i="1"/>
  <c r="AF107" i="1"/>
  <c r="AT107" i="1"/>
  <c r="N107" i="1"/>
  <c r="S134" i="1"/>
  <c r="N144" i="1"/>
  <c r="N169" i="1"/>
  <c r="K169" i="1"/>
  <c r="AF169" i="1"/>
  <c r="AT169" i="1"/>
  <c r="AF188" i="1"/>
  <c r="AE188" i="1"/>
  <c r="K188" i="1"/>
  <c r="AT188" i="1"/>
  <c r="N188" i="1"/>
  <c r="N270" i="1"/>
  <c r="K270" i="1"/>
  <c r="AF270" i="1"/>
  <c r="AE270" i="1"/>
  <c r="AT270" i="1"/>
  <c r="AW85" i="1"/>
  <c r="AF99" i="1"/>
  <c r="K99" i="1"/>
  <c r="AE99" i="1"/>
  <c r="N103" i="1"/>
  <c r="AT137" i="1"/>
  <c r="N137" i="1"/>
  <c r="S17" i="1"/>
  <c r="S57" i="1"/>
  <c r="AW61" i="1"/>
  <c r="S81" i="1"/>
  <c r="T97" i="1"/>
  <c r="U97" i="1" s="1"/>
  <c r="N99" i="1"/>
  <c r="AT99" i="1"/>
  <c r="AW116" i="1"/>
  <c r="S118" i="1"/>
  <c r="AW124" i="1"/>
  <c r="AW130" i="1"/>
  <c r="K133" i="1"/>
  <c r="W139" i="1"/>
  <c r="Q145" i="1"/>
  <c r="O145" i="1" s="1"/>
  <c r="R145" i="1" s="1"/>
  <c r="L145" i="1" s="1"/>
  <c r="M145" i="1" s="1"/>
  <c r="AA145" i="1"/>
  <c r="AD145" i="1" s="1"/>
  <c r="AE161" i="1"/>
  <c r="AF161" i="1"/>
  <c r="W162" i="1"/>
  <c r="AW163" i="1"/>
  <c r="S163" i="1"/>
  <c r="AF165" i="1"/>
  <c r="N165" i="1"/>
  <c r="AE165" i="1"/>
  <c r="K165" i="1"/>
  <c r="AW169" i="1"/>
  <c r="AW173" i="1"/>
  <c r="S173" i="1"/>
  <c r="AF192" i="1"/>
  <c r="AE192" i="1"/>
  <c r="K192" i="1"/>
  <c r="W203" i="1"/>
  <c r="AW205" i="1"/>
  <c r="AW210" i="1"/>
  <c r="S210" i="1"/>
  <c r="AT211" i="1"/>
  <c r="K211" i="1"/>
  <c r="K219" i="1"/>
  <c r="AW255" i="1"/>
  <c r="S255" i="1"/>
  <c r="T255" i="1" s="1"/>
  <c r="U255" i="1" s="1"/>
  <c r="AE300" i="1"/>
  <c r="AT300" i="1"/>
  <c r="K300" i="1"/>
  <c r="AF300" i="1"/>
  <c r="AW310" i="1"/>
  <c r="S310" i="1"/>
  <c r="T310" i="1" s="1"/>
  <c r="U310" i="1" s="1"/>
  <c r="V310" i="1" s="1"/>
  <c r="Z310" i="1" s="1"/>
  <c r="AW313" i="1"/>
  <c r="AE281" i="1"/>
  <c r="AT281" i="1"/>
  <c r="K281" i="1"/>
  <c r="AF281" i="1"/>
  <c r="AF59" i="1"/>
  <c r="AE59" i="1"/>
  <c r="S142" i="1"/>
  <c r="S40" i="1"/>
  <c r="T40" i="1" s="1"/>
  <c r="U40" i="1" s="1"/>
  <c r="AF79" i="1"/>
  <c r="AE79" i="1"/>
  <c r="AW105" i="1"/>
  <c r="S105" i="1"/>
  <c r="K130" i="1"/>
  <c r="AF130" i="1"/>
  <c r="AA153" i="1"/>
  <c r="S281" i="1"/>
  <c r="T281" i="1" s="1"/>
  <c r="U281" i="1" s="1"/>
  <c r="Q281" i="1" s="1"/>
  <c r="O281" i="1" s="1"/>
  <c r="R281" i="1" s="1"/>
  <c r="L281" i="1" s="1"/>
  <c r="M281" i="1" s="1"/>
  <c r="W48" i="1"/>
  <c r="S52" i="1"/>
  <c r="S29" i="1"/>
  <c r="S47" i="1"/>
  <c r="T47" i="1" s="1"/>
  <c r="U47" i="1" s="1"/>
  <c r="AB47" i="1" s="1"/>
  <c r="AF50" i="1"/>
  <c r="K51" i="1"/>
  <c r="W57" i="1"/>
  <c r="W61" i="1"/>
  <c r="AW64" i="1"/>
  <c r="AE71" i="1"/>
  <c r="S72" i="1"/>
  <c r="W74" i="1"/>
  <c r="AW79" i="1"/>
  <c r="AW84" i="1"/>
  <c r="S87" i="1"/>
  <c r="AT89" i="1"/>
  <c r="W90" i="1"/>
  <c r="AE104" i="1"/>
  <c r="AF119" i="1"/>
  <c r="AT119" i="1"/>
  <c r="AF123" i="1"/>
  <c r="AT123" i="1"/>
  <c r="N123" i="1"/>
  <c r="AT127" i="1"/>
  <c r="K127" i="1"/>
  <c r="AF149" i="1"/>
  <c r="AE149" i="1"/>
  <c r="AF153" i="1"/>
  <c r="AT153" i="1"/>
  <c r="N153" i="1"/>
  <c r="AE269" i="1"/>
  <c r="AT269" i="1"/>
  <c r="N300" i="1"/>
  <c r="AF175" i="1"/>
  <c r="AE175" i="1"/>
  <c r="W64" i="1"/>
  <c r="AT95" i="1"/>
  <c r="AW104" i="1"/>
  <c r="AE135" i="1"/>
  <c r="K135" i="1"/>
  <c r="AW65" i="1"/>
  <c r="K151" i="1"/>
  <c r="AE151" i="1"/>
  <c r="T39" i="1"/>
  <c r="U39" i="1" s="1"/>
  <c r="AB39" i="1" s="1"/>
  <c r="AD39" i="1" s="1"/>
  <c r="AE21" i="1"/>
  <c r="AE45" i="1"/>
  <c r="AE67" i="1"/>
  <c r="AF95" i="1"/>
  <c r="AF111" i="1"/>
  <c r="K111" i="1"/>
  <c r="AE111" i="1"/>
  <c r="AF115" i="1"/>
  <c r="N115" i="1"/>
  <c r="K115" i="1"/>
  <c r="N119" i="1"/>
  <c r="K123" i="1"/>
  <c r="N127" i="1"/>
  <c r="S127" i="1"/>
  <c r="S130" i="1"/>
  <c r="S133" i="1"/>
  <c r="T133" i="1" s="1"/>
  <c r="U133" i="1" s="1"/>
  <c r="AB133" i="1" s="1"/>
  <c r="AE139" i="1"/>
  <c r="AF199" i="1"/>
  <c r="K199" i="1"/>
  <c r="AF261" i="1"/>
  <c r="AE261" i="1"/>
  <c r="AT261" i="1"/>
  <c r="N261" i="1"/>
  <c r="K261" i="1"/>
  <c r="AA299" i="1"/>
  <c r="T299" i="1"/>
  <c r="U299" i="1" s="1"/>
  <c r="AC299" i="1" s="1"/>
  <c r="Q299" i="1"/>
  <c r="O299" i="1" s="1"/>
  <c r="R299" i="1" s="1"/>
  <c r="L299" i="1" s="1"/>
  <c r="M299" i="1" s="1"/>
  <c r="AF160" i="1"/>
  <c r="N160" i="1"/>
  <c r="AF293" i="1"/>
  <c r="AE293" i="1"/>
  <c r="AT293" i="1"/>
  <c r="AW41" i="1"/>
  <c r="S88" i="1"/>
  <c r="T88" i="1" s="1"/>
  <c r="U88" i="1" s="1"/>
  <c r="AW88" i="1"/>
  <c r="AF103" i="1"/>
  <c r="AE103" i="1"/>
  <c r="AT249" i="1"/>
  <c r="AF249" i="1"/>
  <c r="AE249" i="1"/>
  <c r="K249" i="1"/>
  <c r="N249" i="1"/>
  <c r="AF39" i="1"/>
  <c r="K39" i="1"/>
  <c r="N54" i="1"/>
  <c r="K107" i="1"/>
  <c r="AF200" i="1"/>
  <c r="K200" i="1"/>
  <c r="AE200" i="1"/>
  <c r="AT200" i="1"/>
  <c r="AE19" i="1"/>
  <c r="K31" i="1"/>
  <c r="W38" i="1"/>
  <c r="AE43" i="1"/>
  <c r="S51" i="1"/>
  <c r="T51" i="1" s="1"/>
  <c r="U51" i="1" s="1"/>
  <c r="AE63" i="1"/>
  <c r="S68" i="1"/>
  <c r="S73" i="1"/>
  <c r="AF74" i="1"/>
  <c r="AW75" i="1"/>
  <c r="S77" i="1"/>
  <c r="AE83" i="1"/>
  <c r="W87" i="1"/>
  <c r="AE107" i="1"/>
  <c r="AB109" i="1"/>
  <c r="AW109" i="1"/>
  <c r="N111" i="1"/>
  <c r="AE120" i="1"/>
  <c r="AF135" i="1"/>
  <c r="AF139" i="1"/>
  <c r="T145" i="1"/>
  <c r="U145" i="1" s="1"/>
  <c r="AC145" i="1" s="1"/>
  <c r="N148" i="1"/>
  <c r="AF148" i="1"/>
  <c r="T153" i="1"/>
  <c r="U153" i="1" s="1"/>
  <c r="AB153" i="1" s="1"/>
  <c r="AF157" i="1"/>
  <c r="AE157" i="1"/>
  <c r="AE169" i="1"/>
  <c r="AF187" i="1"/>
  <c r="AE187" i="1"/>
  <c r="W188" i="1"/>
  <c r="W194" i="1"/>
  <c r="AT199" i="1"/>
  <c r="AA212" i="1"/>
  <c r="S146" i="1"/>
  <c r="T146" i="1" s="1"/>
  <c r="U146" i="1" s="1"/>
  <c r="AB146" i="1" s="1"/>
  <c r="S183" i="1"/>
  <c r="K191" i="1"/>
  <c r="AT196" i="1"/>
  <c r="AF196" i="1"/>
  <c r="AE196" i="1"/>
  <c r="K196" i="1"/>
  <c r="W216" i="1"/>
  <c r="AW234" i="1"/>
  <c r="S234" i="1"/>
  <c r="AW238" i="1"/>
  <c r="S238" i="1"/>
  <c r="T238" i="1" s="1"/>
  <c r="U238" i="1" s="1"/>
  <c r="Q238" i="1" s="1"/>
  <c r="O238" i="1" s="1"/>
  <c r="R238" i="1" s="1"/>
  <c r="L238" i="1" s="1"/>
  <c r="M238" i="1" s="1"/>
  <c r="AW249" i="1"/>
  <c r="AW276" i="1"/>
  <c r="S276" i="1"/>
  <c r="T276" i="1" s="1"/>
  <c r="U276" i="1" s="1"/>
  <c r="K288" i="1"/>
  <c r="AF288" i="1"/>
  <c r="AE288" i="1"/>
  <c r="T158" i="1"/>
  <c r="U158" i="1" s="1"/>
  <c r="Q158" i="1" s="1"/>
  <c r="O158" i="1" s="1"/>
  <c r="R158" i="1" s="1"/>
  <c r="L158" i="1" s="1"/>
  <c r="M158" i="1" s="1"/>
  <c r="T190" i="1"/>
  <c r="U190" i="1" s="1"/>
  <c r="V190" i="1" s="1"/>
  <c r="Z190" i="1" s="1"/>
  <c r="W200" i="1"/>
  <c r="AA231" i="1"/>
  <c r="Q231" i="1"/>
  <c r="O231" i="1" s="1"/>
  <c r="R231" i="1" s="1"/>
  <c r="S231" i="1"/>
  <c r="T231" i="1" s="1"/>
  <c r="U231" i="1" s="1"/>
  <c r="AW231" i="1"/>
  <c r="N264" i="1"/>
  <c r="AF264" i="1"/>
  <c r="AE264" i="1"/>
  <c r="K274" i="1"/>
  <c r="AF274" i="1"/>
  <c r="AE274" i="1"/>
  <c r="S28" i="1"/>
  <c r="W56" i="1"/>
  <c r="W72" i="1"/>
  <c r="W91" i="1"/>
  <c r="AW91" i="1"/>
  <c r="T108" i="1"/>
  <c r="U108" i="1" s="1"/>
  <c r="V108" i="1" s="1"/>
  <c r="Z108" i="1" s="1"/>
  <c r="W111" i="1"/>
  <c r="AW20" i="1"/>
  <c r="S24" i="1"/>
  <c r="K27" i="1"/>
  <c r="W36" i="1"/>
  <c r="S36" i="1"/>
  <c r="AW44" i="1"/>
  <c r="S49" i="1"/>
  <c r="T49" i="1" s="1"/>
  <c r="U49" i="1" s="1"/>
  <c r="Q49" i="1" s="1"/>
  <c r="O49" i="1" s="1"/>
  <c r="R49" i="1" s="1"/>
  <c r="L49" i="1" s="1"/>
  <c r="M49" i="1" s="1"/>
  <c r="S53" i="1"/>
  <c r="S60" i="1"/>
  <c r="T60" i="1" s="1"/>
  <c r="U60" i="1" s="1"/>
  <c r="AW67" i="1"/>
  <c r="S69" i="1"/>
  <c r="S76" i="1"/>
  <c r="W88" i="1"/>
  <c r="AW90" i="1"/>
  <c r="S91" i="1"/>
  <c r="T91" i="1" s="1"/>
  <c r="U91" i="1" s="1"/>
  <c r="Q91" i="1" s="1"/>
  <c r="O91" i="1" s="1"/>
  <c r="R91" i="1" s="1"/>
  <c r="L91" i="1" s="1"/>
  <c r="M91" i="1" s="1"/>
  <c r="S98" i="1"/>
  <c r="W105" i="1"/>
  <c r="AT106" i="1"/>
  <c r="K106" i="1"/>
  <c r="W108" i="1"/>
  <c r="S121" i="1"/>
  <c r="N131" i="1"/>
  <c r="W132" i="1"/>
  <c r="AB145" i="1"/>
  <c r="W152" i="1"/>
  <c r="AW183" i="1"/>
  <c r="K194" i="1"/>
  <c r="N194" i="1"/>
  <c r="W201" i="1"/>
  <c r="AW203" i="1"/>
  <c r="K207" i="1"/>
  <c r="AE212" i="1"/>
  <c r="AT212" i="1"/>
  <c r="AF212" i="1"/>
  <c r="K232" i="1"/>
  <c r="AF232" i="1"/>
  <c r="AF253" i="1"/>
  <c r="AT253" i="1"/>
  <c r="N253" i="1"/>
  <c r="K253" i="1"/>
  <c r="AE253" i="1"/>
  <c r="N259" i="1"/>
  <c r="K259" i="1"/>
  <c r="N274" i="1"/>
  <c r="N288" i="1"/>
  <c r="T288" i="1"/>
  <c r="U288" i="1" s="1"/>
  <c r="AC288" i="1" s="1"/>
  <c r="N298" i="1"/>
  <c r="K298" i="1"/>
  <c r="AW301" i="1"/>
  <c r="W150" i="1"/>
  <c r="W156" i="1"/>
  <c r="AW158" i="1"/>
  <c r="T165" i="1"/>
  <c r="U165" i="1" s="1"/>
  <c r="AB165" i="1" s="1"/>
  <c r="W167" i="1"/>
  <c r="AW170" i="1"/>
  <c r="W174" i="1"/>
  <c r="AW201" i="1"/>
  <c r="AW213" i="1"/>
  <c r="W215" i="1"/>
  <c r="AF216" i="1"/>
  <c r="AT216" i="1"/>
  <c r="N216" i="1"/>
  <c r="K216" i="1"/>
  <c r="AB228" i="1"/>
  <c r="W230" i="1"/>
  <c r="AW243" i="1"/>
  <c r="S252" i="1"/>
  <c r="AT260" i="1"/>
  <c r="K260" i="1"/>
  <c r="N265" i="1"/>
  <c r="W266" i="1"/>
  <c r="T280" i="1"/>
  <c r="U280" i="1" s="1"/>
  <c r="AB280" i="1" s="1"/>
  <c r="W282" i="1"/>
  <c r="AW282" i="1"/>
  <c r="K295" i="1"/>
  <c r="AT304" i="1"/>
  <c r="AF304" i="1"/>
  <c r="AE304" i="1"/>
  <c r="AW306" i="1"/>
  <c r="S306" i="1"/>
  <c r="W314" i="1"/>
  <c r="AW108" i="1"/>
  <c r="S112" i="1"/>
  <c r="W117" i="1"/>
  <c r="AW120" i="1"/>
  <c r="S123" i="1"/>
  <c r="T123" i="1" s="1"/>
  <c r="U123" i="1" s="1"/>
  <c r="W124" i="1"/>
  <c r="S126" i="1"/>
  <c r="T126" i="1" s="1"/>
  <c r="U126" i="1" s="1"/>
  <c r="Q126" i="1" s="1"/>
  <c r="O126" i="1" s="1"/>
  <c r="R126" i="1" s="1"/>
  <c r="AW137" i="1"/>
  <c r="W140" i="1"/>
  <c r="AW175" i="1"/>
  <c r="W178" i="1"/>
  <c r="AW186" i="1"/>
  <c r="S187" i="1"/>
  <c r="T187" i="1" s="1"/>
  <c r="U187" i="1" s="1"/>
  <c r="S191" i="1"/>
  <c r="T191" i="1" s="1"/>
  <c r="U191" i="1" s="1"/>
  <c r="T192" i="1"/>
  <c r="U192" i="1" s="1"/>
  <c r="Q192" i="1" s="1"/>
  <c r="O192" i="1" s="1"/>
  <c r="R192" i="1" s="1"/>
  <c r="L192" i="1" s="1"/>
  <c r="M192" i="1" s="1"/>
  <c r="W199" i="1"/>
  <c r="AT209" i="1"/>
  <c r="W214" i="1"/>
  <c r="W249" i="1"/>
  <c r="K292" i="1"/>
  <c r="AF292" i="1"/>
  <c r="AE292" i="1"/>
  <c r="AT292" i="1"/>
  <c r="N292" i="1"/>
  <c r="AF296" i="1"/>
  <c r="AE296" i="1"/>
  <c r="T313" i="1"/>
  <c r="U313" i="1" s="1"/>
  <c r="AB313" i="1" s="1"/>
  <c r="S96" i="1"/>
  <c r="T96" i="1" s="1"/>
  <c r="U96" i="1" s="1"/>
  <c r="W97" i="1"/>
  <c r="AW97" i="1"/>
  <c r="S100" i="1"/>
  <c r="T100" i="1" s="1"/>
  <c r="U100" i="1" s="1"/>
  <c r="V100" i="1" s="1"/>
  <c r="Z100" i="1" s="1"/>
  <c r="AW102" i="1"/>
  <c r="S107" i="1"/>
  <c r="AW122" i="1"/>
  <c r="S128" i="1"/>
  <c r="S132" i="1"/>
  <c r="AW138" i="1"/>
  <c r="W143" i="1"/>
  <c r="AW143" i="1"/>
  <c r="W147" i="1"/>
  <c r="AW165" i="1"/>
  <c r="AW177" i="1"/>
  <c r="K189" i="1"/>
  <c r="AT189" i="1"/>
  <c r="N208" i="1"/>
  <c r="AE208" i="1"/>
  <c r="AT213" i="1"/>
  <c r="AE213" i="1"/>
  <c r="AW222" i="1"/>
  <c r="S222" i="1"/>
  <c r="N228" i="1"/>
  <c r="AE228" i="1"/>
  <c r="AT228" i="1"/>
  <c r="AE252" i="1"/>
  <c r="K252" i="1"/>
  <c r="AE256" i="1"/>
  <c r="N256" i="1"/>
  <c r="AF256" i="1"/>
  <c r="N280" i="1"/>
  <c r="N296" i="1"/>
  <c r="AW167" i="1"/>
  <c r="AW179" i="1"/>
  <c r="N189" i="1"/>
  <c r="S189" i="1"/>
  <c r="T198" i="1"/>
  <c r="U198" i="1" s="1"/>
  <c r="S201" i="1"/>
  <c r="AT203" i="1"/>
  <c r="K203" i="1"/>
  <c r="AT208" i="1"/>
  <c r="N220" i="1"/>
  <c r="AE220" i="1"/>
  <c r="K226" i="1"/>
  <c r="AE226" i="1"/>
  <c r="K228" i="1"/>
  <c r="S250" i="1"/>
  <c r="K256" i="1"/>
  <c r="AT262" i="1"/>
  <c r="AF262" i="1"/>
  <c r="AT268" i="1"/>
  <c r="N268" i="1"/>
  <c r="AT295" i="1"/>
  <c r="N308" i="1"/>
  <c r="AE308" i="1"/>
  <c r="S217" i="1"/>
  <c r="T217" i="1" s="1"/>
  <c r="U217" i="1" s="1"/>
  <c r="AC217" i="1" s="1"/>
  <c r="AD217" i="1" s="1"/>
  <c r="AW224" i="1"/>
  <c r="AW226" i="1"/>
  <c r="K254" i="1"/>
  <c r="AF254" i="1"/>
  <c r="T272" i="1"/>
  <c r="U272" i="1" s="1"/>
  <c r="AC272" i="1" s="1"/>
  <c r="K282" i="1"/>
  <c r="AF282" i="1"/>
  <c r="S297" i="1"/>
  <c r="T297" i="1" s="1"/>
  <c r="U297" i="1" s="1"/>
  <c r="T308" i="1"/>
  <c r="U308" i="1" s="1"/>
  <c r="AC308" i="1" s="1"/>
  <c r="AW209" i="1"/>
  <c r="AW217" i="1"/>
  <c r="S221" i="1"/>
  <c r="T221" i="1" s="1"/>
  <c r="U221" i="1" s="1"/>
  <c r="S226" i="1"/>
  <c r="T226" i="1" s="1"/>
  <c r="U226" i="1" s="1"/>
  <c r="V226" i="1" s="1"/>
  <c r="Z226" i="1" s="1"/>
  <c r="W243" i="1"/>
  <c r="T254" i="1"/>
  <c r="U254" i="1" s="1"/>
  <c r="V254" i="1" s="1"/>
  <c r="Z254" i="1" s="1"/>
  <c r="AT257" i="1"/>
  <c r="N257" i="1"/>
  <c r="AW258" i="1"/>
  <c r="S271" i="1"/>
  <c r="AT282" i="1"/>
  <c r="K285" i="1"/>
  <c r="AT285" i="1"/>
  <c r="AW293" i="1"/>
  <c r="AW297" i="1"/>
  <c r="W308" i="1"/>
  <c r="AW308" i="1"/>
  <c r="AW190" i="1"/>
  <c r="W192" i="1"/>
  <c r="W197" i="1"/>
  <c r="S197" i="1"/>
  <c r="W198" i="1"/>
  <c r="AW211" i="1"/>
  <c r="S212" i="1"/>
  <c r="T212" i="1" s="1"/>
  <c r="U212" i="1" s="1"/>
  <c r="AC212" i="1" s="1"/>
  <c r="AW212" i="1"/>
  <c r="AW221" i="1"/>
  <c r="W228" i="1"/>
  <c r="AW228" i="1"/>
  <c r="AW230" i="1"/>
  <c r="W231" i="1"/>
  <c r="W235" i="1"/>
  <c r="W239" i="1"/>
  <c r="AW247" i="1"/>
  <c r="K250" i="1"/>
  <c r="AT250" i="1"/>
  <c r="N250" i="1"/>
  <c r="W254" i="1"/>
  <c r="AW254" i="1"/>
  <c r="W271" i="1"/>
  <c r="W276" i="1"/>
  <c r="AE277" i="1"/>
  <c r="AT277" i="1"/>
  <c r="K277" i="1"/>
  <c r="W283" i="1"/>
  <c r="N284" i="1"/>
  <c r="AT284" i="1"/>
  <c r="K284" i="1"/>
  <c r="W293" i="1"/>
  <c r="W302" i="1"/>
  <c r="W311" i="1"/>
  <c r="S311" i="1"/>
  <c r="S199" i="1"/>
  <c r="S211" i="1"/>
  <c r="T211" i="1" s="1"/>
  <c r="U211" i="1" s="1"/>
  <c r="AC211" i="1" s="1"/>
  <c r="AW214" i="1"/>
  <c r="S215" i="1"/>
  <c r="W218" i="1"/>
  <c r="W225" i="1"/>
  <c r="AW232" i="1"/>
  <c r="W237" i="1"/>
  <c r="W241" i="1"/>
  <c r="AW259" i="1"/>
  <c r="N271" i="1"/>
  <c r="AT271" i="1"/>
  <c r="AW272" i="1"/>
  <c r="AW273" i="1"/>
  <c r="AT289" i="1"/>
  <c r="W291" i="1"/>
  <c r="W301" i="1"/>
  <c r="W245" i="1"/>
  <c r="W259" i="1"/>
  <c r="W263" i="1"/>
  <c r="W272" i="1"/>
  <c r="W273" i="1"/>
  <c r="W279" i="1"/>
  <c r="S295" i="1"/>
  <c r="Q304" i="1"/>
  <c r="O304" i="1" s="1"/>
  <c r="R304" i="1" s="1"/>
  <c r="L304" i="1" s="1"/>
  <c r="M304" i="1" s="1"/>
  <c r="S309" i="1"/>
  <c r="AW284" i="1"/>
  <c r="N289" i="1"/>
  <c r="AW290" i="1"/>
  <c r="W303" i="1"/>
  <c r="S305" i="1"/>
  <c r="AW309" i="1"/>
  <c r="S314" i="1"/>
  <c r="AE94" i="1"/>
  <c r="N94" i="1"/>
  <c r="AF94" i="1"/>
  <c r="AT94" i="1"/>
  <c r="K94" i="1"/>
  <c r="AA29" i="1"/>
  <c r="AC31" i="1"/>
  <c r="AB31" i="1"/>
  <c r="AD31" i="1" s="1"/>
  <c r="V31" i="1"/>
  <c r="Z31" i="1" s="1"/>
  <c r="AA56" i="1"/>
  <c r="T56" i="1"/>
  <c r="U56" i="1" s="1"/>
  <c r="AA72" i="1"/>
  <c r="T72" i="1"/>
  <c r="U72" i="1" s="1"/>
  <c r="AA112" i="1"/>
  <c r="V120" i="1"/>
  <c r="Z120" i="1" s="1"/>
  <c r="AC120" i="1"/>
  <c r="AD120" i="1" s="1"/>
  <c r="T90" i="1"/>
  <c r="U90" i="1" s="1"/>
  <c r="AA22" i="1"/>
  <c r="AA24" i="1"/>
  <c r="T24" i="1"/>
  <c r="U24" i="1" s="1"/>
  <c r="Q24" i="1"/>
  <c r="O24" i="1" s="1"/>
  <c r="R24" i="1" s="1"/>
  <c r="AA37" i="1"/>
  <c r="AC39" i="1"/>
  <c r="V39" i="1"/>
  <c r="Z39" i="1" s="1"/>
  <c r="AA46" i="1"/>
  <c r="AA60" i="1"/>
  <c r="AA76" i="1"/>
  <c r="T76" i="1"/>
  <c r="U76" i="1" s="1"/>
  <c r="T98" i="1"/>
  <c r="U98" i="1" s="1"/>
  <c r="Q98" i="1" s="1"/>
  <c r="O98" i="1" s="1"/>
  <c r="R98" i="1" s="1"/>
  <c r="Q102" i="1"/>
  <c r="O102" i="1" s="1"/>
  <c r="R102" i="1" s="1"/>
  <c r="L102" i="1" s="1"/>
  <c r="M102" i="1" s="1"/>
  <c r="V133" i="1"/>
  <c r="Z133" i="1" s="1"/>
  <c r="AC133" i="1"/>
  <c r="AA32" i="1"/>
  <c r="T32" i="1"/>
  <c r="U32" i="1" s="1"/>
  <c r="Q32" i="1" s="1"/>
  <c r="O32" i="1" s="1"/>
  <c r="R32" i="1" s="1"/>
  <c r="L32" i="1" s="1"/>
  <c r="M32" i="1" s="1"/>
  <c r="AC47" i="1"/>
  <c r="AD47" i="1" s="1"/>
  <c r="AC51" i="1"/>
  <c r="AB51" i="1"/>
  <c r="V51" i="1"/>
  <c r="Z51" i="1" s="1"/>
  <c r="AA80" i="1"/>
  <c r="T80" i="1"/>
  <c r="U80" i="1" s="1"/>
  <c r="Q80" i="1" s="1"/>
  <c r="O80" i="1" s="1"/>
  <c r="R80" i="1" s="1"/>
  <c r="L80" i="1" s="1"/>
  <c r="M80" i="1" s="1"/>
  <c r="V93" i="1"/>
  <c r="Z93" i="1" s="1"/>
  <c r="AC93" i="1"/>
  <c r="AA68" i="1"/>
  <c r="T68" i="1"/>
  <c r="U68" i="1" s="1"/>
  <c r="Q68" i="1" s="1"/>
  <c r="O68" i="1" s="1"/>
  <c r="R68" i="1" s="1"/>
  <c r="L68" i="1" s="1"/>
  <c r="M68" i="1" s="1"/>
  <c r="Q21" i="1"/>
  <c r="O21" i="1" s="1"/>
  <c r="R21" i="1" s="1"/>
  <c r="L21" i="1" s="1"/>
  <c r="M21" i="1" s="1"/>
  <c r="AA21" i="1"/>
  <c r="AA45" i="1"/>
  <c r="AA64" i="1"/>
  <c r="T64" i="1"/>
  <c r="U64" i="1" s="1"/>
  <c r="AA84" i="1"/>
  <c r="T84" i="1"/>
  <c r="U84" i="1" s="1"/>
  <c r="Q84" i="1" s="1"/>
  <c r="O84" i="1" s="1"/>
  <c r="R84" i="1" s="1"/>
  <c r="AA95" i="1"/>
  <c r="AA20" i="1"/>
  <c r="T20" i="1"/>
  <c r="U20" i="1" s="1"/>
  <c r="AA40" i="1"/>
  <c r="AA44" i="1"/>
  <c r="T44" i="1"/>
  <c r="U44" i="1" s="1"/>
  <c r="AA87" i="1"/>
  <c r="V89" i="1"/>
  <c r="Z89" i="1" s="1"/>
  <c r="AC89" i="1"/>
  <c r="AB89" i="1"/>
  <c r="V116" i="1"/>
  <c r="Z116" i="1" s="1"/>
  <c r="AC116" i="1"/>
  <c r="AB116" i="1"/>
  <c r="Q47" i="1"/>
  <c r="O47" i="1" s="1"/>
  <c r="R47" i="1" s="1"/>
  <c r="L47" i="1" s="1"/>
  <c r="M47" i="1" s="1"/>
  <c r="N53" i="1"/>
  <c r="AT53" i="1"/>
  <c r="N65" i="1"/>
  <c r="AT65" i="1"/>
  <c r="N73" i="1"/>
  <c r="AT73" i="1"/>
  <c r="N81" i="1"/>
  <c r="AT81" i="1"/>
  <c r="N85" i="1"/>
  <c r="AT85" i="1"/>
  <c r="AF101" i="1"/>
  <c r="AE101" i="1"/>
  <c r="AT101" i="1"/>
  <c r="K101" i="1"/>
  <c r="AF141" i="1"/>
  <c r="AT141" i="1"/>
  <c r="N141" i="1"/>
  <c r="AE141" i="1"/>
  <c r="K141" i="1"/>
  <c r="AC158" i="1"/>
  <c r="AB158" i="1"/>
  <c r="AF28" i="1"/>
  <c r="AE28" i="1"/>
  <c r="N28" i="1"/>
  <c r="K28" i="1"/>
  <c r="AF36" i="1"/>
  <c r="AE36" i="1"/>
  <c r="N36" i="1"/>
  <c r="K36" i="1"/>
  <c r="Q51" i="1"/>
  <c r="O51" i="1" s="1"/>
  <c r="R51" i="1" s="1"/>
  <c r="L51" i="1" s="1"/>
  <c r="M51" i="1" s="1"/>
  <c r="T87" i="1"/>
  <c r="U87" i="1" s="1"/>
  <c r="AB87" i="1" s="1"/>
  <c r="AF87" i="1"/>
  <c r="N87" i="1"/>
  <c r="AE87" i="1"/>
  <c r="AT87" i="1"/>
  <c r="K88" i="1"/>
  <c r="AF88" i="1"/>
  <c r="N88" i="1"/>
  <c r="K96" i="1"/>
  <c r="N96" i="1"/>
  <c r="AT96" i="1"/>
  <c r="AA98" i="1"/>
  <c r="AW101" i="1"/>
  <c r="S101" i="1"/>
  <c r="AA104" i="1"/>
  <c r="T104" i="1"/>
  <c r="U104" i="1" s="1"/>
  <c r="AA119" i="1"/>
  <c r="AW125" i="1"/>
  <c r="S125" i="1"/>
  <c r="AA135" i="1"/>
  <c r="AC141" i="1"/>
  <c r="AB141" i="1"/>
  <c r="V141" i="1"/>
  <c r="Z141" i="1" s="1"/>
  <c r="Q167" i="1"/>
  <c r="O167" i="1" s="1"/>
  <c r="R167" i="1" s="1"/>
  <c r="L167" i="1" s="1"/>
  <c r="M167" i="1" s="1"/>
  <c r="AA167" i="1"/>
  <c r="T167" i="1"/>
  <c r="U167" i="1" s="1"/>
  <c r="AF181" i="1"/>
  <c r="K181" i="1"/>
  <c r="AE181" i="1"/>
  <c r="AT181" i="1"/>
  <c r="T207" i="1"/>
  <c r="U207" i="1" s="1"/>
  <c r="T16" i="1"/>
  <c r="U16" i="1" s="1"/>
  <c r="K17" i="1"/>
  <c r="K19" i="1"/>
  <c r="W24" i="1"/>
  <c r="AF24" i="1"/>
  <c r="AE24" i="1"/>
  <c r="N24" i="1"/>
  <c r="K24" i="1"/>
  <c r="N27" i="1"/>
  <c r="AT27" i="1"/>
  <c r="AT30" i="1"/>
  <c r="K30" i="1"/>
  <c r="AE30" i="1"/>
  <c r="W32" i="1"/>
  <c r="AF32" i="1"/>
  <c r="AE32" i="1"/>
  <c r="N32" i="1"/>
  <c r="K32" i="1"/>
  <c r="N35" i="1"/>
  <c r="AT35" i="1"/>
  <c r="AT38" i="1"/>
  <c r="K38" i="1"/>
  <c r="AE38" i="1"/>
  <c r="W40" i="1"/>
  <c r="AF40" i="1"/>
  <c r="AE40" i="1"/>
  <c r="N40" i="1"/>
  <c r="K40" i="1"/>
  <c r="K43" i="1"/>
  <c r="T48" i="1"/>
  <c r="U48" i="1" s="1"/>
  <c r="T52" i="1"/>
  <c r="U52" i="1" s="1"/>
  <c r="K53" i="1"/>
  <c r="K55" i="1"/>
  <c r="K57" i="1"/>
  <c r="K59" i="1"/>
  <c r="K61" i="1"/>
  <c r="K63" i="1"/>
  <c r="K65" i="1"/>
  <c r="K67" i="1"/>
  <c r="K71" i="1"/>
  <c r="K73" i="1"/>
  <c r="K75" i="1"/>
  <c r="K79" i="1"/>
  <c r="K81" i="1"/>
  <c r="K83" i="1"/>
  <c r="K85" i="1"/>
  <c r="N89" i="1"/>
  <c r="Q93" i="1"/>
  <c r="O93" i="1" s="1"/>
  <c r="R93" i="1" s="1"/>
  <c r="L93" i="1" s="1"/>
  <c r="M93" i="1" s="1"/>
  <c r="AA93" i="1"/>
  <c r="AD93" i="1" s="1"/>
  <c r="AA102" i="1"/>
  <c r="T102" i="1"/>
  <c r="U102" i="1" s="1"/>
  <c r="AW106" i="1"/>
  <c r="AA117" i="1"/>
  <c r="AB130" i="1"/>
  <c r="AA134" i="1"/>
  <c r="T134" i="1"/>
  <c r="U134" i="1" s="1"/>
  <c r="Q134" i="1" s="1"/>
  <c r="O134" i="1" s="1"/>
  <c r="R134" i="1" s="1"/>
  <c r="Q146" i="1"/>
  <c r="O146" i="1" s="1"/>
  <c r="R146" i="1" s="1"/>
  <c r="V150" i="1"/>
  <c r="Z150" i="1" s="1"/>
  <c r="AC150" i="1"/>
  <c r="AB150" i="1"/>
  <c r="AA175" i="1"/>
  <c r="AA176" i="1"/>
  <c r="AW206" i="1"/>
  <c r="S206" i="1"/>
  <c r="AF210" i="1"/>
  <c r="AE210" i="1"/>
  <c r="AT210" i="1"/>
  <c r="N210" i="1"/>
  <c r="K210" i="1"/>
  <c r="AA35" i="1"/>
  <c r="AA49" i="1"/>
  <c r="AA103" i="1"/>
  <c r="AF113" i="1"/>
  <c r="AE113" i="1"/>
  <c r="AT113" i="1"/>
  <c r="N113" i="1"/>
  <c r="T114" i="1"/>
  <c r="U114" i="1" s="1"/>
  <c r="AF117" i="1"/>
  <c r="AE117" i="1"/>
  <c r="AT117" i="1"/>
  <c r="N117" i="1"/>
  <c r="K117" i="1"/>
  <c r="AA127" i="1"/>
  <c r="AA128" i="1"/>
  <c r="AA129" i="1"/>
  <c r="T135" i="1"/>
  <c r="U135" i="1" s="1"/>
  <c r="V146" i="1"/>
  <c r="Z146" i="1" s="1"/>
  <c r="AC146" i="1"/>
  <c r="S156" i="1"/>
  <c r="AW156" i="1"/>
  <c r="AF186" i="1"/>
  <c r="AE186" i="1"/>
  <c r="N186" i="1"/>
  <c r="K186" i="1"/>
  <c r="AT186" i="1"/>
  <c r="AF44" i="1"/>
  <c r="AE44" i="1"/>
  <c r="N44" i="1"/>
  <c r="K44" i="1"/>
  <c r="AA61" i="1"/>
  <c r="T25" i="1"/>
  <c r="U25" i="1" s="1"/>
  <c r="Q17" i="1"/>
  <c r="O17" i="1" s="1"/>
  <c r="R17" i="1" s="1"/>
  <c r="L17" i="1" s="1"/>
  <c r="M17" i="1" s="1"/>
  <c r="N49" i="1"/>
  <c r="AT49" i="1"/>
  <c r="N69" i="1"/>
  <c r="AT69" i="1"/>
  <c r="Q77" i="1"/>
  <c r="O77" i="1" s="1"/>
  <c r="R77" i="1" s="1"/>
  <c r="L77" i="1" s="1"/>
  <c r="M77" i="1" s="1"/>
  <c r="N77" i="1"/>
  <c r="AT77" i="1"/>
  <c r="AC126" i="1"/>
  <c r="AF20" i="1"/>
  <c r="AE20" i="1"/>
  <c r="N20" i="1"/>
  <c r="K20" i="1"/>
  <c r="T29" i="1"/>
  <c r="U29" i="1" s="1"/>
  <c r="S30" i="1"/>
  <c r="AW30" i="1"/>
  <c r="AT34" i="1"/>
  <c r="K34" i="1"/>
  <c r="AE34" i="1"/>
  <c r="AT42" i="1"/>
  <c r="K42" i="1"/>
  <c r="AE42" i="1"/>
  <c r="AF68" i="1"/>
  <c r="AE68" i="1"/>
  <c r="N68" i="1"/>
  <c r="K68" i="1"/>
  <c r="AF76" i="1"/>
  <c r="AE76" i="1"/>
  <c r="N76" i="1"/>
  <c r="K76" i="1"/>
  <c r="AF80" i="1"/>
  <c r="AE80" i="1"/>
  <c r="N80" i="1"/>
  <c r="K80" i="1"/>
  <c r="AF16" i="1"/>
  <c r="AE16" i="1"/>
  <c r="N16" i="1"/>
  <c r="K16" i="1"/>
  <c r="AE17" i="1"/>
  <c r="S42" i="1"/>
  <c r="AW42" i="1"/>
  <c r="AE53" i="1"/>
  <c r="N55" i="1"/>
  <c r="N59" i="1"/>
  <c r="AT59" i="1"/>
  <c r="AE61" i="1"/>
  <c r="AT63" i="1"/>
  <c r="N67" i="1"/>
  <c r="AT67" i="1"/>
  <c r="AE69" i="1"/>
  <c r="N71" i="1"/>
  <c r="AT71" i="1"/>
  <c r="AT75" i="1"/>
  <c r="AE89" i="1"/>
  <c r="AA90" i="1"/>
  <c r="Q90" i="1"/>
  <c r="O90" i="1" s="1"/>
  <c r="R90" i="1" s="1"/>
  <c r="AE98" i="1"/>
  <c r="N98" i="1"/>
  <c r="K98" i="1"/>
  <c r="AT98" i="1"/>
  <c r="AB120" i="1"/>
  <c r="AF129" i="1"/>
  <c r="AE129" i="1"/>
  <c r="AT129" i="1"/>
  <c r="T132" i="1"/>
  <c r="U132" i="1" s="1"/>
  <c r="Q132" i="1" s="1"/>
  <c r="O132" i="1" s="1"/>
  <c r="R132" i="1" s="1"/>
  <c r="L132" i="1" s="1"/>
  <c r="M132" i="1" s="1"/>
  <c r="Q141" i="1"/>
  <c r="O141" i="1" s="1"/>
  <c r="R141" i="1" s="1"/>
  <c r="AA152" i="1"/>
  <c r="S160" i="1"/>
  <c r="AW160" i="1"/>
  <c r="AA168" i="1"/>
  <c r="AA199" i="1"/>
  <c r="AT18" i="1"/>
  <c r="K18" i="1"/>
  <c r="AE18" i="1"/>
  <c r="AA19" i="1"/>
  <c r="T21" i="1"/>
  <c r="U21" i="1" s="1"/>
  <c r="S22" i="1"/>
  <c r="AW22" i="1"/>
  <c r="S27" i="1"/>
  <c r="N29" i="1"/>
  <c r="AT29" i="1"/>
  <c r="S35" i="1"/>
  <c r="N37" i="1"/>
  <c r="AT37" i="1"/>
  <c r="T45" i="1"/>
  <c r="U45" i="1" s="1"/>
  <c r="W46" i="1"/>
  <c r="S46" i="1"/>
  <c r="AW46" i="1"/>
  <c r="N47" i="1"/>
  <c r="AT47" i="1"/>
  <c r="AF49" i="1"/>
  <c r="AT50" i="1"/>
  <c r="K50" i="1"/>
  <c r="AE50" i="1"/>
  <c r="N51" i="1"/>
  <c r="AT51" i="1"/>
  <c r="AF53" i="1"/>
  <c r="AT54" i="1"/>
  <c r="K54" i="1"/>
  <c r="AE54" i="1"/>
  <c r="AA55" i="1"/>
  <c r="AT58" i="1"/>
  <c r="K58" i="1"/>
  <c r="AE58" i="1"/>
  <c r="AA59" i="1"/>
  <c r="AT62" i="1"/>
  <c r="K62" i="1"/>
  <c r="AE62" i="1"/>
  <c r="AA63" i="1"/>
  <c r="AF65" i="1"/>
  <c r="AT66" i="1"/>
  <c r="K66" i="1"/>
  <c r="AE66" i="1"/>
  <c r="AA67" i="1"/>
  <c r="AF69" i="1"/>
  <c r="AT70" i="1"/>
  <c r="K70" i="1"/>
  <c r="AE70" i="1"/>
  <c r="AA71" i="1"/>
  <c r="AF73" i="1"/>
  <c r="AT74" i="1"/>
  <c r="K74" i="1"/>
  <c r="AE74" i="1"/>
  <c r="AA75" i="1"/>
  <c r="AF77" i="1"/>
  <c r="AT78" i="1"/>
  <c r="K78" i="1"/>
  <c r="AE78" i="1"/>
  <c r="AA79" i="1"/>
  <c r="AF81" i="1"/>
  <c r="AT82" i="1"/>
  <c r="K82" i="1"/>
  <c r="AE82" i="1"/>
  <c r="AA83" i="1"/>
  <c r="AF85" i="1"/>
  <c r="AE86" i="1"/>
  <c r="K86" i="1"/>
  <c r="K87" i="1"/>
  <c r="AE88" i="1"/>
  <c r="AE90" i="1"/>
  <c r="AT90" i="1"/>
  <c r="K92" i="1"/>
  <c r="AE92" i="1"/>
  <c r="AE96" i="1"/>
  <c r="S103" i="1"/>
  <c r="AA105" i="1"/>
  <c r="T110" i="1"/>
  <c r="U110" i="1" s="1"/>
  <c r="S119" i="1"/>
  <c r="AA121" i="1"/>
  <c r="AE122" i="1"/>
  <c r="N122" i="1"/>
  <c r="AF122" i="1"/>
  <c r="AA130" i="1"/>
  <c r="T130" i="1"/>
  <c r="U130" i="1" s="1"/>
  <c r="S152" i="1"/>
  <c r="AW152" i="1"/>
  <c r="T159" i="1"/>
  <c r="U159" i="1" s="1"/>
  <c r="N163" i="1"/>
  <c r="K163" i="1"/>
  <c r="AF163" i="1"/>
  <c r="AE163" i="1"/>
  <c r="AT163" i="1"/>
  <c r="AW256" i="1"/>
  <c r="S256" i="1"/>
  <c r="N17" i="1"/>
  <c r="AT17" i="1"/>
  <c r="V106" i="1"/>
  <c r="Z106" i="1" s="1"/>
  <c r="AC106" i="1"/>
  <c r="AA114" i="1"/>
  <c r="AF125" i="1"/>
  <c r="AE125" i="1"/>
  <c r="AT125" i="1"/>
  <c r="K125" i="1"/>
  <c r="K217" i="1"/>
  <c r="N217" i="1"/>
  <c r="AE217" i="1"/>
  <c r="AF217" i="1"/>
  <c r="AT217" i="1"/>
  <c r="AT26" i="1"/>
  <c r="K26" i="1"/>
  <c r="AE26" i="1"/>
  <c r="T37" i="1"/>
  <c r="U37" i="1" s="1"/>
  <c r="AB37" i="1" s="1"/>
  <c r="S38" i="1"/>
  <c r="AW38" i="1"/>
  <c r="AF56" i="1"/>
  <c r="AE56" i="1"/>
  <c r="N56" i="1"/>
  <c r="K56" i="1"/>
  <c r="AF60" i="1"/>
  <c r="AE60" i="1"/>
  <c r="N60" i="1"/>
  <c r="K60" i="1"/>
  <c r="AA69" i="1"/>
  <c r="AA96" i="1"/>
  <c r="N19" i="1"/>
  <c r="AT19" i="1"/>
  <c r="AA23" i="1"/>
  <c r="S26" i="1"/>
  <c r="AW26" i="1"/>
  <c r="T33" i="1"/>
  <c r="U33" i="1" s="1"/>
  <c r="T41" i="1"/>
  <c r="U41" i="1" s="1"/>
  <c r="N43" i="1"/>
  <c r="AT43" i="1"/>
  <c r="AF48" i="1"/>
  <c r="AE48" i="1"/>
  <c r="N48" i="1"/>
  <c r="K48" i="1"/>
  <c r="AE49" i="1"/>
  <c r="AF52" i="1"/>
  <c r="AE52" i="1"/>
  <c r="N52" i="1"/>
  <c r="K52" i="1"/>
  <c r="AE73" i="1"/>
  <c r="N75" i="1"/>
  <c r="AE77" i="1"/>
  <c r="N79" i="1"/>
  <c r="AT79" i="1"/>
  <c r="AE81" i="1"/>
  <c r="AB106" i="1"/>
  <c r="V109" i="1"/>
  <c r="Z109" i="1" s="1"/>
  <c r="AC109" i="1"/>
  <c r="T118" i="1"/>
  <c r="U118" i="1" s="1"/>
  <c r="Q118" i="1" s="1"/>
  <c r="O118" i="1" s="1"/>
  <c r="R118" i="1" s="1"/>
  <c r="L118" i="1" s="1"/>
  <c r="M118" i="1" s="1"/>
  <c r="T17" i="1"/>
  <c r="U17" i="1" s="1"/>
  <c r="AB17" i="1" s="1"/>
  <c r="S23" i="1"/>
  <c r="Q25" i="1"/>
  <c r="O25" i="1" s="1"/>
  <c r="R25" i="1" s="1"/>
  <c r="L25" i="1" s="1"/>
  <c r="M25" i="1" s="1"/>
  <c r="N25" i="1"/>
  <c r="AT25" i="1"/>
  <c r="AE27" i="1"/>
  <c r="N30" i="1"/>
  <c r="Q31" i="1"/>
  <c r="O31" i="1" s="1"/>
  <c r="R31" i="1" s="1"/>
  <c r="N33" i="1"/>
  <c r="AT33" i="1"/>
  <c r="AE35" i="1"/>
  <c r="N38" i="1"/>
  <c r="N41" i="1"/>
  <c r="AT41" i="1"/>
  <c r="S50" i="1"/>
  <c r="AW50" i="1"/>
  <c r="T53" i="1"/>
  <c r="U53" i="1" s="1"/>
  <c r="Q53" i="1" s="1"/>
  <c r="O53" i="1" s="1"/>
  <c r="R53" i="1" s="1"/>
  <c r="L53" i="1" s="1"/>
  <c r="M53" i="1" s="1"/>
  <c r="S54" i="1"/>
  <c r="AW54" i="1"/>
  <c r="T57" i="1"/>
  <c r="U57" i="1" s="1"/>
  <c r="S58" i="1"/>
  <c r="AW58" i="1"/>
  <c r="T61" i="1"/>
  <c r="U61" i="1" s="1"/>
  <c r="Q61" i="1" s="1"/>
  <c r="O61" i="1" s="1"/>
  <c r="R61" i="1" s="1"/>
  <c r="S62" i="1"/>
  <c r="AW62" i="1"/>
  <c r="T65" i="1"/>
  <c r="U65" i="1" s="1"/>
  <c r="S66" i="1"/>
  <c r="AW66" i="1"/>
  <c r="T69" i="1"/>
  <c r="U69" i="1" s="1"/>
  <c r="AB69" i="1" s="1"/>
  <c r="S70" i="1"/>
  <c r="AW70" i="1"/>
  <c r="T73" i="1"/>
  <c r="U73" i="1" s="1"/>
  <c r="S74" i="1"/>
  <c r="AW74" i="1"/>
  <c r="T77" i="1"/>
  <c r="U77" i="1" s="1"/>
  <c r="S78" i="1"/>
  <c r="AW78" i="1"/>
  <c r="T81" i="1"/>
  <c r="U81" i="1" s="1"/>
  <c r="AB81" i="1" s="1"/>
  <c r="S82" i="1"/>
  <c r="AW82" i="1"/>
  <c r="T85" i="1"/>
  <c r="U85" i="1" s="1"/>
  <c r="Q85" i="1" s="1"/>
  <c r="O85" i="1" s="1"/>
  <c r="R85" i="1" s="1"/>
  <c r="AA88" i="1"/>
  <c r="S94" i="1"/>
  <c r="AF96" i="1"/>
  <c r="AB102" i="1"/>
  <c r="AW103" i="1"/>
  <c r="T105" i="1"/>
  <c r="U105" i="1" s="1"/>
  <c r="Q105" i="1" s="1"/>
  <c r="O105" i="1" s="1"/>
  <c r="R105" i="1" s="1"/>
  <c r="L105" i="1" s="1"/>
  <c r="M105" i="1" s="1"/>
  <c r="AF105" i="1"/>
  <c r="AE105" i="1"/>
  <c r="AT105" i="1"/>
  <c r="N105" i="1"/>
  <c r="T112" i="1"/>
  <c r="U112" i="1" s="1"/>
  <c r="Q112" i="1" s="1"/>
  <c r="O112" i="1" s="1"/>
  <c r="R112" i="1" s="1"/>
  <c r="AW119" i="1"/>
  <c r="T121" i="1"/>
  <c r="U121" i="1" s="1"/>
  <c r="Q121" i="1" s="1"/>
  <c r="O121" i="1" s="1"/>
  <c r="R121" i="1" s="1"/>
  <c r="L121" i="1" s="1"/>
  <c r="M121" i="1" s="1"/>
  <c r="AT122" i="1"/>
  <c r="AB126" i="1"/>
  <c r="AD126" i="1" s="1"/>
  <c r="AE126" i="1"/>
  <c r="N126" i="1"/>
  <c r="K126" i="1"/>
  <c r="AT126" i="1"/>
  <c r="K128" i="1"/>
  <c r="N128" i="1"/>
  <c r="AF128" i="1"/>
  <c r="AE128" i="1"/>
  <c r="AT128" i="1"/>
  <c r="AA249" i="1"/>
  <c r="N57" i="1"/>
  <c r="AT57" i="1"/>
  <c r="N61" i="1"/>
  <c r="AT61" i="1"/>
  <c r="Q65" i="1"/>
  <c r="O65" i="1" s="1"/>
  <c r="R65" i="1" s="1"/>
  <c r="L65" i="1" s="1"/>
  <c r="M65" i="1" s="1"/>
  <c r="K100" i="1"/>
  <c r="N100" i="1"/>
  <c r="AE100" i="1"/>
  <c r="AA111" i="1"/>
  <c r="K124" i="1"/>
  <c r="N124" i="1"/>
  <c r="AF124" i="1"/>
  <c r="AE124" i="1"/>
  <c r="AA195" i="1"/>
  <c r="AA17" i="1"/>
  <c r="AA53" i="1"/>
  <c r="AA57" i="1"/>
  <c r="AF64" i="1"/>
  <c r="AE64" i="1"/>
  <c r="N64" i="1"/>
  <c r="K64" i="1"/>
  <c r="AF72" i="1"/>
  <c r="AE72" i="1"/>
  <c r="N72" i="1"/>
  <c r="K72" i="1"/>
  <c r="AA77" i="1"/>
  <c r="AF84" i="1"/>
  <c r="AE84" i="1"/>
  <c r="N84" i="1"/>
  <c r="K84" i="1"/>
  <c r="Q106" i="1"/>
  <c r="O106" i="1" s="1"/>
  <c r="R106" i="1" s="1"/>
  <c r="L106" i="1" s="1"/>
  <c r="M106" i="1" s="1"/>
  <c r="AT22" i="1"/>
  <c r="K22" i="1"/>
  <c r="AE22" i="1"/>
  <c r="S34" i="1"/>
  <c r="AW34" i="1"/>
  <c r="AT46" i="1"/>
  <c r="K46" i="1"/>
  <c r="AE46" i="1"/>
  <c r="AT55" i="1"/>
  <c r="AE57" i="1"/>
  <c r="N63" i="1"/>
  <c r="AE65" i="1"/>
  <c r="AB77" i="1"/>
  <c r="N83" i="1"/>
  <c r="AT83" i="1"/>
  <c r="AE85" i="1"/>
  <c r="AF93" i="1"/>
  <c r="AE93" i="1"/>
  <c r="N93" i="1"/>
  <c r="AE97" i="1"/>
  <c r="AT97" i="1"/>
  <c r="K97" i="1"/>
  <c r="AF97" i="1"/>
  <c r="AF100" i="1"/>
  <c r="K108" i="1"/>
  <c r="N108" i="1"/>
  <c r="AT108" i="1"/>
  <c r="AF108" i="1"/>
  <c r="N129" i="1"/>
  <c r="S18" i="1"/>
  <c r="AW18" i="1"/>
  <c r="S19" i="1"/>
  <c r="N21" i="1"/>
  <c r="AT21" i="1"/>
  <c r="AE23" i="1"/>
  <c r="N26" i="1"/>
  <c r="T28" i="1"/>
  <c r="U28" i="1" s="1"/>
  <c r="Q28" i="1" s="1"/>
  <c r="O28" i="1" s="1"/>
  <c r="R28" i="1" s="1"/>
  <c r="L28" i="1" s="1"/>
  <c r="M28" i="1" s="1"/>
  <c r="K29" i="1"/>
  <c r="AF30" i="1"/>
  <c r="AE31" i="1"/>
  <c r="N34" i="1"/>
  <c r="T36" i="1"/>
  <c r="U36" i="1" s="1"/>
  <c r="Q36" i="1" s="1"/>
  <c r="O36" i="1" s="1"/>
  <c r="R36" i="1" s="1"/>
  <c r="L36" i="1" s="1"/>
  <c r="M36" i="1" s="1"/>
  <c r="AF38" i="1"/>
  <c r="AE39" i="1"/>
  <c r="N42" i="1"/>
  <c r="S43" i="1"/>
  <c r="N45" i="1"/>
  <c r="AT45" i="1"/>
  <c r="S55" i="1"/>
  <c r="S59" i="1"/>
  <c r="S63" i="1"/>
  <c r="S67" i="1"/>
  <c r="S71" i="1"/>
  <c r="S75" i="1"/>
  <c r="S79" i="1"/>
  <c r="S83" i="1"/>
  <c r="K90" i="1"/>
  <c r="K91" i="1"/>
  <c r="AT91" i="1"/>
  <c r="N92" i="1"/>
  <c r="S95" i="1"/>
  <c r="AT100" i="1"/>
  <c r="N101" i="1"/>
  <c r="AA101" i="1"/>
  <c r="AE106" i="1"/>
  <c r="N106" i="1"/>
  <c r="AF106" i="1"/>
  <c r="T122" i="1"/>
  <c r="U122" i="1" s="1"/>
  <c r="AT124" i="1"/>
  <c r="N125" i="1"/>
  <c r="AT136" i="1"/>
  <c r="K136" i="1"/>
  <c r="AE136" i="1"/>
  <c r="N136" i="1"/>
  <c r="AF136" i="1"/>
  <c r="T246" i="1"/>
  <c r="U246" i="1" s="1"/>
  <c r="Q246" i="1" s="1"/>
  <c r="O246" i="1" s="1"/>
  <c r="R246" i="1" s="1"/>
  <c r="L246" i="1" s="1"/>
  <c r="M246" i="1" s="1"/>
  <c r="T293" i="1"/>
  <c r="U293" i="1" s="1"/>
  <c r="AA312" i="1"/>
  <c r="AB97" i="1"/>
  <c r="AA100" i="1"/>
  <c r="AF104" i="1"/>
  <c r="T107" i="1"/>
  <c r="U107" i="1" s="1"/>
  <c r="AE110" i="1"/>
  <c r="N110" i="1"/>
  <c r="K112" i="1"/>
  <c r="N112" i="1"/>
  <c r="AA116" i="1"/>
  <c r="Q116" i="1"/>
  <c r="O116" i="1" s="1"/>
  <c r="R116" i="1" s="1"/>
  <c r="AF120" i="1"/>
  <c r="S136" i="1"/>
  <c r="AW136" i="1"/>
  <c r="AA138" i="1"/>
  <c r="N143" i="1"/>
  <c r="AT143" i="1"/>
  <c r="AF143" i="1"/>
  <c r="K143" i="1"/>
  <c r="AW149" i="1"/>
  <c r="S149" i="1"/>
  <c r="W160" i="1"/>
  <c r="T163" i="1"/>
  <c r="U163" i="1" s="1"/>
  <c r="Q163" i="1" s="1"/>
  <c r="O163" i="1" s="1"/>
  <c r="R163" i="1" s="1"/>
  <c r="L163" i="1" s="1"/>
  <c r="M163" i="1" s="1"/>
  <c r="AA166" i="1"/>
  <c r="N167" i="1"/>
  <c r="AT167" i="1"/>
  <c r="AF167" i="1"/>
  <c r="K167" i="1"/>
  <c r="T177" i="1"/>
  <c r="U177" i="1" s="1"/>
  <c r="AT180" i="1"/>
  <c r="K180" i="1"/>
  <c r="AE180" i="1"/>
  <c r="AF180" i="1"/>
  <c r="N180" i="1"/>
  <c r="AC190" i="1"/>
  <c r="AA197" i="1"/>
  <c r="T197" i="1"/>
  <c r="U197" i="1" s="1"/>
  <c r="AA278" i="1"/>
  <c r="AA132" i="1"/>
  <c r="Q133" i="1"/>
  <c r="O133" i="1" s="1"/>
  <c r="R133" i="1" s="1"/>
  <c r="AF138" i="1"/>
  <c r="AE138" i="1"/>
  <c r="N138" i="1"/>
  <c r="K138" i="1"/>
  <c r="AT138" i="1"/>
  <c r="AA139" i="1"/>
  <c r="AF142" i="1"/>
  <c r="AE142" i="1"/>
  <c r="N142" i="1"/>
  <c r="K142" i="1"/>
  <c r="AC153" i="1"/>
  <c r="V153" i="1"/>
  <c r="Z153" i="1" s="1"/>
  <c r="AA155" i="1"/>
  <c r="AA156" i="1"/>
  <c r="AW157" i="1"/>
  <c r="S157" i="1"/>
  <c r="AF162" i="1"/>
  <c r="AE162" i="1"/>
  <c r="K162" i="1"/>
  <c r="AT162" i="1"/>
  <c r="N162" i="1"/>
  <c r="AA171" i="1"/>
  <c r="AB217" i="1"/>
  <c r="AF239" i="1"/>
  <c r="AE239" i="1"/>
  <c r="N239" i="1"/>
  <c r="K239" i="1"/>
  <c r="AT239" i="1"/>
  <c r="AD158" i="1"/>
  <c r="AA161" i="1"/>
  <c r="AA172" i="1"/>
  <c r="AT172" i="1"/>
  <c r="K172" i="1"/>
  <c r="AE172" i="1"/>
  <c r="AF172" i="1"/>
  <c r="N172" i="1"/>
  <c r="T173" i="1"/>
  <c r="U173" i="1" s="1"/>
  <c r="AB179" i="1"/>
  <c r="Q179" i="1"/>
  <c r="O179" i="1" s="1"/>
  <c r="R179" i="1" s="1"/>
  <c r="L179" i="1" s="1"/>
  <c r="M179" i="1" s="1"/>
  <c r="AA179" i="1"/>
  <c r="AA183" i="1"/>
  <c r="AT184" i="1"/>
  <c r="K184" i="1"/>
  <c r="AE184" i="1"/>
  <c r="AF184" i="1"/>
  <c r="N184" i="1"/>
  <c r="AA188" i="1"/>
  <c r="AF198" i="1"/>
  <c r="AE198" i="1"/>
  <c r="AT198" i="1"/>
  <c r="N198" i="1"/>
  <c r="AA208" i="1"/>
  <c r="AA209" i="1"/>
  <c r="T209" i="1"/>
  <c r="U209" i="1" s="1"/>
  <c r="T210" i="1"/>
  <c r="U210" i="1" s="1"/>
  <c r="AE114" i="1"/>
  <c r="N114" i="1"/>
  <c r="T127" i="1"/>
  <c r="U127" i="1" s="1"/>
  <c r="N147" i="1"/>
  <c r="AT147" i="1"/>
  <c r="AF147" i="1"/>
  <c r="AE147" i="1"/>
  <c r="S86" i="1"/>
  <c r="S92" i="1"/>
  <c r="W98" i="1"/>
  <c r="Q109" i="1"/>
  <c r="O109" i="1" s="1"/>
  <c r="R109" i="1" s="1"/>
  <c r="L109" i="1" s="1"/>
  <c r="M109" i="1" s="1"/>
  <c r="K110" i="1"/>
  <c r="AW110" i="1"/>
  <c r="AW111" i="1"/>
  <c r="AE112" i="1"/>
  <c r="S113" i="1"/>
  <c r="W114" i="1"/>
  <c r="AT114" i="1"/>
  <c r="T124" i="1"/>
  <c r="U124" i="1" s="1"/>
  <c r="AB124" i="1" s="1"/>
  <c r="AW127" i="1"/>
  <c r="K132" i="1"/>
  <c r="N132" i="1"/>
  <c r="AT140" i="1"/>
  <c r="K140" i="1"/>
  <c r="AE140" i="1"/>
  <c r="AA154" i="1"/>
  <c r="T154" i="1"/>
  <c r="U154" i="1" s="1"/>
  <c r="N155" i="1"/>
  <c r="AT155" i="1"/>
  <c r="AE155" i="1"/>
  <c r="K155" i="1"/>
  <c r="S185" i="1"/>
  <c r="AW185" i="1"/>
  <c r="AA187" i="1"/>
  <c r="AW218" i="1"/>
  <c r="S218" i="1"/>
  <c r="T222" i="1"/>
  <c r="U222" i="1" s="1"/>
  <c r="V238" i="1"/>
  <c r="Z238" i="1" s="1"/>
  <c r="AA281" i="1"/>
  <c r="T111" i="1"/>
  <c r="U111" i="1" s="1"/>
  <c r="K116" i="1"/>
  <c r="N116" i="1"/>
  <c r="AA120" i="1"/>
  <c r="Q120" i="1"/>
  <c r="O120" i="1" s="1"/>
  <c r="R120" i="1" s="1"/>
  <c r="AF121" i="1"/>
  <c r="AE121" i="1"/>
  <c r="AT121" i="1"/>
  <c r="AF137" i="1"/>
  <c r="K137" i="1"/>
  <c r="Q89" i="1"/>
  <c r="O89" i="1" s="1"/>
  <c r="R89" i="1" s="1"/>
  <c r="L89" i="1" s="1"/>
  <c r="M89" i="1" s="1"/>
  <c r="S99" i="1"/>
  <c r="AE102" i="1"/>
  <c r="N102" i="1"/>
  <c r="K104" i="1"/>
  <c r="N104" i="1"/>
  <c r="AA108" i="1"/>
  <c r="AF109" i="1"/>
  <c r="AE109" i="1"/>
  <c r="AT109" i="1"/>
  <c r="AF112" i="1"/>
  <c r="S115" i="1"/>
  <c r="AE118" i="1"/>
  <c r="N118" i="1"/>
  <c r="K120" i="1"/>
  <c r="N120" i="1"/>
  <c r="N121" i="1"/>
  <c r="AA124" i="1"/>
  <c r="S129" i="1"/>
  <c r="AE130" i="1"/>
  <c r="N130" i="1"/>
  <c r="T138" i="1"/>
  <c r="U138" i="1" s="1"/>
  <c r="AA150" i="1"/>
  <c r="Q150" i="1"/>
  <c r="O150" i="1" s="1"/>
  <c r="R150" i="1" s="1"/>
  <c r="L150" i="1" s="1"/>
  <c r="M150" i="1" s="1"/>
  <c r="AA151" i="1"/>
  <c r="AA160" i="1"/>
  <c r="AW161" i="1"/>
  <c r="S161" i="1"/>
  <c r="AA164" i="1"/>
  <c r="AA169" i="1"/>
  <c r="T215" i="1"/>
  <c r="U215" i="1" s="1"/>
  <c r="N224" i="1"/>
  <c r="AT224" i="1"/>
  <c r="AE224" i="1"/>
  <c r="K224" i="1"/>
  <c r="AF224" i="1"/>
  <c r="AF133" i="1"/>
  <c r="AE133" i="1"/>
  <c r="AT133" i="1"/>
  <c r="AA89" i="1"/>
  <c r="W94" i="1"/>
  <c r="AW98" i="1"/>
  <c r="AW99" i="1"/>
  <c r="W102" i="1"/>
  <c r="AT102" i="1"/>
  <c r="AF110" i="1"/>
  <c r="K114" i="1"/>
  <c r="AW114" i="1"/>
  <c r="AW115" i="1"/>
  <c r="AE116" i="1"/>
  <c r="S117" i="1"/>
  <c r="W118" i="1"/>
  <c r="AT118" i="1"/>
  <c r="AB121" i="1"/>
  <c r="T128" i="1"/>
  <c r="U128" i="1" s="1"/>
  <c r="Q128" i="1" s="1"/>
  <c r="O128" i="1" s="1"/>
  <c r="R128" i="1" s="1"/>
  <c r="L128" i="1" s="1"/>
  <c r="M128" i="1" s="1"/>
  <c r="W130" i="1"/>
  <c r="AT130" i="1"/>
  <c r="S131" i="1"/>
  <c r="AA133" i="1"/>
  <c r="W138" i="1"/>
  <c r="AA142" i="1"/>
  <c r="T142" i="1"/>
  <c r="U142" i="1" s="1"/>
  <c r="Q143" i="1"/>
  <c r="O143" i="1" s="1"/>
  <c r="R143" i="1" s="1"/>
  <c r="AE143" i="1"/>
  <c r="V145" i="1"/>
  <c r="Z145" i="1" s="1"/>
  <c r="T151" i="1"/>
  <c r="U151" i="1" s="1"/>
  <c r="Q151" i="1" s="1"/>
  <c r="O151" i="1" s="1"/>
  <c r="R151" i="1" s="1"/>
  <c r="L151" i="1" s="1"/>
  <c r="M151" i="1" s="1"/>
  <c r="T155" i="1"/>
  <c r="U155" i="1" s="1"/>
  <c r="Q155" i="1" s="1"/>
  <c r="O155" i="1" s="1"/>
  <c r="R155" i="1" s="1"/>
  <c r="L155" i="1" s="1"/>
  <c r="M155" i="1" s="1"/>
  <c r="AT156" i="1"/>
  <c r="K156" i="1"/>
  <c r="AE156" i="1"/>
  <c r="AF156" i="1"/>
  <c r="AA158" i="1"/>
  <c r="AA159" i="1"/>
  <c r="AA163" i="1"/>
  <c r="AT164" i="1"/>
  <c r="K164" i="1"/>
  <c r="AE164" i="1"/>
  <c r="AF164" i="1"/>
  <c r="N164" i="1"/>
  <c r="AE167" i="1"/>
  <c r="T169" i="1"/>
  <c r="U169" i="1" s="1"/>
  <c r="AB169" i="1" s="1"/>
  <c r="AF170" i="1"/>
  <c r="AE170" i="1"/>
  <c r="K170" i="1"/>
  <c r="AT170" i="1"/>
  <c r="N171" i="1"/>
  <c r="AT171" i="1"/>
  <c r="K171" i="1"/>
  <c r="AF177" i="1"/>
  <c r="K177" i="1"/>
  <c r="AE177" i="1"/>
  <c r="N177" i="1"/>
  <c r="AW192" i="1"/>
  <c r="AA204" i="1"/>
  <c r="AF127" i="1"/>
  <c r="AF131" i="1"/>
  <c r="W134" i="1"/>
  <c r="AF134" i="1"/>
  <c r="AE134" i="1"/>
  <c r="N134" i="1"/>
  <c r="K134" i="1"/>
  <c r="AE145" i="1"/>
  <c r="N151" i="1"/>
  <c r="AT151" i="1"/>
  <c r="N159" i="1"/>
  <c r="AT159" i="1"/>
  <c r="AF178" i="1"/>
  <c r="AE178" i="1"/>
  <c r="N178" i="1"/>
  <c r="K178" i="1"/>
  <c r="AT178" i="1"/>
  <c r="N179" i="1"/>
  <c r="AT179" i="1"/>
  <c r="K179" i="1"/>
  <c r="S181" i="1"/>
  <c r="AA184" i="1"/>
  <c r="AA189" i="1"/>
  <c r="Q189" i="1"/>
  <c r="O189" i="1" s="1"/>
  <c r="R189" i="1" s="1"/>
  <c r="L189" i="1" s="1"/>
  <c r="M189" i="1" s="1"/>
  <c r="T189" i="1"/>
  <c r="U189" i="1" s="1"/>
  <c r="AB189" i="1" s="1"/>
  <c r="AA193" i="1"/>
  <c r="AE195" i="1"/>
  <c r="N195" i="1"/>
  <c r="K195" i="1"/>
  <c r="AT195" i="1"/>
  <c r="AF195" i="1"/>
  <c r="V211" i="1"/>
  <c r="Z211" i="1" s="1"/>
  <c r="AF218" i="1"/>
  <c r="AE218" i="1"/>
  <c r="AT218" i="1"/>
  <c r="K218" i="1"/>
  <c r="N218" i="1"/>
  <c r="AA233" i="1"/>
  <c r="AA236" i="1"/>
  <c r="N236" i="1"/>
  <c r="AT236" i="1"/>
  <c r="AF236" i="1"/>
  <c r="K236" i="1"/>
  <c r="AE236" i="1"/>
  <c r="AA276" i="1"/>
  <c r="Q314" i="1"/>
  <c r="O314" i="1" s="1"/>
  <c r="R314" i="1" s="1"/>
  <c r="L314" i="1" s="1"/>
  <c r="M314" i="1" s="1"/>
  <c r="AA314" i="1"/>
  <c r="T139" i="1"/>
  <c r="U139" i="1" s="1"/>
  <c r="AB139" i="1" s="1"/>
  <c r="S140" i="1"/>
  <c r="AW140" i="1"/>
  <c r="AT144" i="1"/>
  <c r="K144" i="1"/>
  <c r="AE144" i="1"/>
  <c r="AF146" i="1"/>
  <c r="AE146" i="1"/>
  <c r="N146" i="1"/>
  <c r="K146" i="1"/>
  <c r="AF173" i="1"/>
  <c r="K173" i="1"/>
  <c r="AE173" i="1"/>
  <c r="AF182" i="1"/>
  <c r="AE182" i="1"/>
  <c r="N182" i="1"/>
  <c r="K182" i="1"/>
  <c r="AT182" i="1"/>
  <c r="N183" i="1"/>
  <c r="AT183" i="1"/>
  <c r="K183" i="1"/>
  <c r="S188" i="1"/>
  <c r="AW188" i="1"/>
  <c r="AF190" i="1"/>
  <c r="AE190" i="1"/>
  <c r="N190" i="1"/>
  <c r="AT190" i="1"/>
  <c r="AW194" i="1"/>
  <c r="S194" i="1"/>
  <c r="T195" i="1"/>
  <c r="U195" i="1" s="1"/>
  <c r="AB195" i="1" s="1"/>
  <c r="T199" i="1"/>
  <c r="U199" i="1" s="1"/>
  <c r="Q199" i="1" s="1"/>
  <c r="O199" i="1" s="1"/>
  <c r="R199" i="1" s="1"/>
  <c r="L199" i="1" s="1"/>
  <c r="M199" i="1" s="1"/>
  <c r="T201" i="1"/>
  <c r="U201" i="1" s="1"/>
  <c r="AF214" i="1"/>
  <c r="AE214" i="1"/>
  <c r="AT214" i="1"/>
  <c r="K214" i="1"/>
  <c r="N214" i="1"/>
  <c r="V221" i="1"/>
  <c r="Z221" i="1" s="1"/>
  <c r="AC221" i="1"/>
  <c r="AD221" i="1" s="1"/>
  <c r="AB221" i="1"/>
  <c r="AB226" i="1"/>
  <c r="N240" i="1"/>
  <c r="AT240" i="1"/>
  <c r="AF240" i="1"/>
  <c r="K240" i="1"/>
  <c r="AE240" i="1"/>
  <c r="T242" i="1"/>
  <c r="U242" i="1" s="1"/>
  <c r="N135" i="1"/>
  <c r="AT135" i="1"/>
  <c r="T143" i="1"/>
  <c r="U143" i="1" s="1"/>
  <c r="AB143" i="1" s="1"/>
  <c r="S144" i="1"/>
  <c r="AW144" i="1"/>
  <c r="N145" i="1"/>
  <c r="AT145" i="1"/>
  <c r="AT148" i="1"/>
  <c r="K148" i="1"/>
  <c r="AE148" i="1"/>
  <c r="AF150" i="1"/>
  <c r="AE150" i="1"/>
  <c r="N150" i="1"/>
  <c r="K150" i="1"/>
  <c r="AF158" i="1"/>
  <c r="AE158" i="1"/>
  <c r="N158" i="1"/>
  <c r="K158" i="1"/>
  <c r="AC165" i="1"/>
  <c r="AD165" i="1" s="1"/>
  <c r="V165" i="1"/>
  <c r="Z165" i="1" s="1"/>
  <c r="AT173" i="1"/>
  <c r="AT176" i="1"/>
  <c r="K176" i="1"/>
  <c r="AE176" i="1"/>
  <c r="AF176" i="1"/>
  <c r="N176" i="1"/>
  <c r="AF185" i="1"/>
  <c r="K185" i="1"/>
  <c r="AE185" i="1"/>
  <c r="AF235" i="1"/>
  <c r="AE235" i="1"/>
  <c r="N235" i="1"/>
  <c r="K235" i="1"/>
  <c r="AF247" i="1"/>
  <c r="AE247" i="1"/>
  <c r="N247" i="1"/>
  <c r="K247" i="1"/>
  <c r="S137" i="1"/>
  <c r="N139" i="1"/>
  <c r="AT139" i="1"/>
  <c r="T147" i="1"/>
  <c r="U147" i="1" s="1"/>
  <c r="W148" i="1"/>
  <c r="S148" i="1"/>
  <c r="AW148" i="1"/>
  <c r="N149" i="1"/>
  <c r="AT149" i="1"/>
  <c r="AF151" i="1"/>
  <c r="AT152" i="1"/>
  <c r="K152" i="1"/>
  <c r="AE152" i="1"/>
  <c r="W154" i="1"/>
  <c r="AF154" i="1"/>
  <c r="AE154" i="1"/>
  <c r="N154" i="1"/>
  <c r="K154" i="1"/>
  <c r="AB155" i="1"/>
  <c r="N157" i="1"/>
  <c r="AT157" i="1"/>
  <c r="AF159" i="1"/>
  <c r="AT160" i="1"/>
  <c r="K160" i="1"/>
  <c r="AE160" i="1"/>
  <c r="AA170" i="1"/>
  <c r="AF174" i="1"/>
  <c r="AE174" i="1"/>
  <c r="N174" i="1"/>
  <c r="K174" i="1"/>
  <c r="AT174" i="1"/>
  <c r="N175" i="1"/>
  <c r="AT175" i="1"/>
  <c r="K175" i="1"/>
  <c r="AF179" i="1"/>
  <c r="AA180" i="1"/>
  <c r="AT185" i="1"/>
  <c r="N187" i="1"/>
  <c r="AT187" i="1"/>
  <c r="K187" i="1"/>
  <c r="Q210" i="1"/>
  <c r="O210" i="1" s="1"/>
  <c r="R210" i="1" s="1"/>
  <c r="AA210" i="1"/>
  <c r="T214" i="1"/>
  <c r="U214" i="1" s="1"/>
  <c r="Q214" i="1" s="1"/>
  <c r="O214" i="1" s="1"/>
  <c r="R214" i="1" s="1"/>
  <c r="S220" i="1"/>
  <c r="AW220" i="1"/>
  <c r="AA227" i="1"/>
  <c r="AT229" i="1"/>
  <c r="AE229" i="1"/>
  <c r="K229" i="1"/>
  <c r="AF229" i="1"/>
  <c r="N229" i="1"/>
  <c r="AB250" i="1"/>
  <c r="T251" i="1"/>
  <c r="U251" i="1" s="1"/>
  <c r="Q251" i="1" s="1"/>
  <c r="O251" i="1" s="1"/>
  <c r="R251" i="1" s="1"/>
  <c r="AW162" i="1"/>
  <c r="S162" i="1"/>
  <c r="S164" i="1"/>
  <c r="AW164" i="1"/>
  <c r="T171" i="1"/>
  <c r="U171" i="1" s="1"/>
  <c r="W172" i="1"/>
  <c r="S172" i="1"/>
  <c r="AW172" i="1"/>
  <c r="T175" i="1"/>
  <c r="U175" i="1" s="1"/>
  <c r="AB175" i="1" s="1"/>
  <c r="W176" i="1"/>
  <c r="S176" i="1"/>
  <c r="AW176" i="1"/>
  <c r="T179" i="1"/>
  <c r="U179" i="1" s="1"/>
  <c r="W180" i="1"/>
  <c r="S180" i="1"/>
  <c r="AW180" i="1"/>
  <c r="T183" i="1"/>
  <c r="U183" i="1" s="1"/>
  <c r="Q183" i="1" s="1"/>
  <c r="O183" i="1" s="1"/>
  <c r="R183" i="1" s="1"/>
  <c r="L183" i="1" s="1"/>
  <c r="M183" i="1" s="1"/>
  <c r="W184" i="1"/>
  <c r="S184" i="1"/>
  <c r="AW184" i="1"/>
  <c r="T203" i="1"/>
  <c r="U203" i="1" s="1"/>
  <c r="AA205" i="1"/>
  <c r="AW207" i="1"/>
  <c r="AE211" i="1"/>
  <c r="N211" i="1"/>
  <c r="AF211" i="1"/>
  <c r="AA218" i="1"/>
  <c r="Q222" i="1"/>
  <c r="O222" i="1" s="1"/>
  <c r="R222" i="1" s="1"/>
  <c r="AF222" i="1"/>
  <c r="AE222" i="1"/>
  <c r="AT222" i="1"/>
  <c r="K222" i="1"/>
  <c r="AF223" i="1"/>
  <c r="AE223" i="1"/>
  <c r="N223" i="1"/>
  <c r="AT223" i="1"/>
  <c r="K223" i="1"/>
  <c r="AW225" i="1"/>
  <c r="S225" i="1"/>
  <c r="V231" i="1"/>
  <c r="Z231" i="1" s="1"/>
  <c r="AB231" i="1"/>
  <c r="AC231" i="1"/>
  <c r="AA234" i="1"/>
  <c r="T234" i="1"/>
  <c r="U234" i="1" s="1"/>
  <c r="Q234" i="1" s="1"/>
  <c r="O234" i="1" s="1"/>
  <c r="R234" i="1" s="1"/>
  <c r="AF243" i="1"/>
  <c r="AE243" i="1"/>
  <c r="N243" i="1"/>
  <c r="K243" i="1"/>
  <c r="AA250" i="1"/>
  <c r="T250" i="1"/>
  <c r="U250" i="1" s="1"/>
  <c r="Q250" i="1" s="1"/>
  <c r="O250" i="1" s="1"/>
  <c r="R250" i="1" s="1"/>
  <c r="L250" i="1" s="1"/>
  <c r="M250" i="1" s="1"/>
  <c r="AE255" i="1"/>
  <c r="AT255" i="1"/>
  <c r="K255" i="1"/>
  <c r="N255" i="1"/>
  <c r="AF255" i="1"/>
  <c r="AF276" i="1"/>
  <c r="AE276" i="1"/>
  <c r="N276" i="1"/>
  <c r="AT276" i="1"/>
  <c r="K276" i="1"/>
  <c r="Q165" i="1"/>
  <c r="O165" i="1" s="1"/>
  <c r="R165" i="1" s="1"/>
  <c r="L165" i="1" s="1"/>
  <c r="M165" i="1" s="1"/>
  <c r="AF166" i="1"/>
  <c r="AE166" i="1"/>
  <c r="K166" i="1"/>
  <c r="W168" i="1"/>
  <c r="AT168" i="1"/>
  <c r="K168" i="1"/>
  <c r="AE168" i="1"/>
  <c r="Q173" i="1"/>
  <c r="O173" i="1" s="1"/>
  <c r="R173" i="1" s="1"/>
  <c r="Q177" i="1"/>
  <c r="O177" i="1" s="1"/>
  <c r="R177" i="1" s="1"/>
  <c r="K193" i="1"/>
  <c r="AE193" i="1"/>
  <c r="AA216" i="1"/>
  <c r="T219" i="1"/>
  <c r="U219" i="1" s="1"/>
  <c r="Q226" i="1"/>
  <c r="O226" i="1" s="1"/>
  <c r="R226" i="1" s="1"/>
  <c r="L226" i="1" s="1"/>
  <c r="M226" i="1" s="1"/>
  <c r="AA226" i="1"/>
  <c r="T230" i="1"/>
  <c r="U230" i="1" s="1"/>
  <c r="Q242" i="1"/>
  <c r="O242" i="1" s="1"/>
  <c r="R242" i="1" s="1"/>
  <c r="L242" i="1" s="1"/>
  <c r="M242" i="1" s="1"/>
  <c r="T258" i="1"/>
  <c r="U258" i="1" s="1"/>
  <c r="AB258" i="1" s="1"/>
  <c r="AA282" i="1"/>
  <c r="AA283" i="1"/>
  <c r="AW166" i="1"/>
  <c r="S166" i="1"/>
  <c r="S168" i="1"/>
  <c r="AW168" i="1"/>
  <c r="AA194" i="1"/>
  <c r="K205" i="1"/>
  <c r="N205" i="1"/>
  <c r="AF205" i="1"/>
  <c r="AE205" i="1"/>
  <c r="AT205" i="1"/>
  <c r="AF206" i="1"/>
  <c r="AE206" i="1"/>
  <c r="AT206" i="1"/>
  <c r="AB209" i="1"/>
  <c r="AA211" i="1"/>
  <c r="AA220" i="1"/>
  <c r="N222" i="1"/>
  <c r="AT233" i="1"/>
  <c r="K233" i="1"/>
  <c r="AE233" i="1"/>
  <c r="N233" i="1"/>
  <c r="AF233" i="1"/>
  <c r="Q244" i="1"/>
  <c r="O244" i="1" s="1"/>
  <c r="R244" i="1" s="1"/>
  <c r="AA244" i="1"/>
  <c r="AA252" i="1"/>
  <c r="AB198" i="1"/>
  <c r="AC198" i="1"/>
  <c r="V198" i="1"/>
  <c r="Z198" i="1" s="1"/>
  <c r="K201" i="1"/>
  <c r="N201" i="1"/>
  <c r="AT201" i="1"/>
  <c r="S202" i="1"/>
  <c r="T205" i="1"/>
  <c r="U205" i="1" s="1"/>
  <c r="Q205" i="1" s="1"/>
  <c r="O205" i="1" s="1"/>
  <c r="R205" i="1" s="1"/>
  <c r="L205" i="1" s="1"/>
  <c r="M205" i="1" s="1"/>
  <c r="S208" i="1"/>
  <c r="T213" i="1"/>
  <c r="U213" i="1" s="1"/>
  <c r="AB213" i="1"/>
  <c r="K213" i="1"/>
  <c r="N213" i="1"/>
  <c r="AF213" i="1"/>
  <c r="AB215" i="1"/>
  <c r="AE215" i="1"/>
  <c r="N215" i="1"/>
  <c r="K215" i="1"/>
  <c r="AA224" i="1"/>
  <c r="AT226" i="1"/>
  <c r="AF226" i="1"/>
  <c r="N226" i="1"/>
  <c r="S227" i="1"/>
  <c r="AW227" i="1"/>
  <c r="V228" i="1"/>
  <c r="Z228" i="1" s="1"/>
  <c r="AC228" i="1"/>
  <c r="AF231" i="1"/>
  <c r="K231" i="1"/>
  <c r="N231" i="1"/>
  <c r="AE231" i="1"/>
  <c r="AT231" i="1"/>
  <c r="AA240" i="1"/>
  <c r="N244" i="1"/>
  <c r="AT244" i="1"/>
  <c r="AF244" i="1"/>
  <c r="K244" i="1"/>
  <c r="AA254" i="1"/>
  <c r="Q254" i="1"/>
  <c r="O254" i="1" s="1"/>
  <c r="R254" i="1" s="1"/>
  <c r="L254" i="1" s="1"/>
  <c r="M254" i="1" s="1"/>
  <c r="S170" i="1"/>
  <c r="S174" i="1"/>
  <c r="S178" i="1"/>
  <c r="S182" i="1"/>
  <c r="S186" i="1"/>
  <c r="AF189" i="1"/>
  <c r="AW191" i="1"/>
  <c r="Q198" i="1"/>
  <c r="O198" i="1" s="1"/>
  <c r="R198" i="1" s="1"/>
  <c r="L198" i="1" s="1"/>
  <c r="M198" i="1" s="1"/>
  <c r="AW199" i="1"/>
  <c r="S200" i="1"/>
  <c r="AE203" i="1"/>
  <c r="N203" i="1"/>
  <c r="AA217" i="1"/>
  <c r="W226" i="1"/>
  <c r="AT234" i="1"/>
  <c r="K234" i="1"/>
  <c r="AF238" i="1"/>
  <c r="AT238" i="1"/>
  <c r="N238" i="1"/>
  <c r="AF242" i="1"/>
  <c r="AT242" i="1"/>
  <c r="N242" i="1"/>
  <c r="AF246" i="1"/>
  <c r="AT246" i="1"/>
  <c r="N246" i="1"/>
  <c r="AE251" i="1"/>
  <c r="AF251" i="1"/>
  <c r="K251" i="1"/>
  <c r="AT251" i="1"/>
  <c r="N251" i="1"/>
  <c r="T252" i="1"/>
  <c r="U252" i="1" s="1"/>
  <c r="AA261" i="1"/>
  <c r="S270" i="1"/>
  <c r="AW270" i="1"/>
  <c r="AA279" i="1"/>
  <c r="AF194" i="1"/>
  <c r="AE194" i="1"/>
  <c r="K197" i="1"/>
  <c r="N197" i="1"/>
  <c r="S204" i="1"/>
  <c r="AE207" i="1"/>
  <c r="N207" i="1"/>
  <c r="AA221" i="1"/>
  <c r="Q221" i="1"/>
  <c r="O221" i="1" s="1"/>
  <c r="R221" i="1" s="1"/>
  <c r="L221" i="1" s="1"/>
  <c r="M221" i="1" s="1"/>
  <c r="AW229" i="1"/>
  <c r="S229" i="1"/>
  <c r="AB230" i="1"/>
  <c r="AA232" i="1"/>
  <c r="AW248" i="1"/>
  <c r="S248" i="1"/>
  <c r="T295" i="1"/>
  <c r="U295" i="1" s="1"/>
  <c r="Q190" i="1"/>
  <c r="O190" i="1" s="1"/>
  <c r="R190" i="1" s="1"/>
  <c r="L190" i="1" s="1"/>
  <c r="M190" i="1" s="1"/>
  <c r="T193" i="1"/>
  <c r="U193" i="1" s="1"/>
  <c r="Q193" i="1" s="1"/>
  <c r="O193" i="1" s="1"/>
  <c r="R193" i="1" s="1"/>
  <c r="AW193" i="1"/>
  <c r="AT194" i="1"/>
  <c r="AA201" i="1"/>
  <c r="AF202" i="1"/>
  <c r="AE202" i="1"/>
  <c r="AT202" i="1"/>
  <c r="AW204" i="1"/>
  <c r="AT207" i="1"/>
  <c r="K209" i="1"/>
  <c r="N209" i="1"/>
  <c r="S216" i="1"/>
  <c r="AE219" i="1"/>
  <c r="N219" i="1"/>
  <c r="AW223" i="1"/>
  <c r="S223" i="1"/>
  <c r="Q228" i="1"/>
  <c r="O228" i="1" s="1"/>
  <c r="R228" i="1" s="1"/>
  <c r="L228" i="1" s="1"/>
  <c r="M228" i="1" s="1"/>
  <c r="AA228" i="1"/>
  <c r="AD228" i="1" s="1"/>
  <c r="AE230" i="1"/>
  <c r="N230" i="1"/>
  <c r="N232" i="1"/>
  <c r="AE232" i="1"/>
  <c r="AE234" i="1"/>
  <c r="AB254" i="1"/>
  <c r="S262" i="1"/>
  <c r="AW262" i="1"/>
  <c r="AC269" i="1"/>
  <c r="Q269" i="1"/>
  <c r="O269" i="1" s="1"/>
  <c r="R269" i="1" s="1"/>
  <c r="L269" i="1" s="1"/>
  <c r="M269" i="1" s="1"/>
  <c r="V269" i="1"/>
  <c r="Z269" i="1" s="1"/>
  <c r="AW187" i="1"/>
  <c r="W191" i="1"/>
  <c r="AE191" i="1"/>
  <c r="N191" i="1"/>
  <c r="AW195" i="1"/>
  <c r="S196" i="1"/>
  <c r="AE199" i="1"/>
  <c r="N199" i="1"/>
  <c r="AF203" i="1"/>
  <c r="AA213" i="1"/>
  <c r="Q213" i="1"/>
  <c r="O213" i="1" s="1"/>
  <c r="R213" i="1" s="1"/>
  <c r="L213" i="1" s="1"/>
  <c r="M213" i="1" s="1"/>
  <c r="AW216" i="1"/>
  <c r="W219" i="1"/>
  <c r="AT219" i="1"/>
  <c r="K221" i="1"/>
  <c r="N221" i="1"/>
  <c r="T224" i="1"/>
  <c r="U224" i="1" s="1"/>
  <c r="AT225" i="1"/>
  <c r="AE225" i="1"/>
  <c r="AF225" i="1"/>
  <c r="N225" i="1"/>
  <c r="AT230" i="1"/>
  <c r="AT232" i="1"/>
  <c r="N234" i="1"/>
  <c r="AF234" i="1"/>
  <c r="AE238" i="1"/>
  <c r="AE242" i="1"/>
  <c r="AE246" i="1"/>
  <c r="AA263" i="1"/>
  <c r="K287" i="1"/>
  <c r="AE287" i="1"/>
  <c r="AT287" i="1"/>
  <c r="N287" i="1"/>
  <c r="AF287" i="1"/>
  <c r="T294" i="1"/>
  <c r="U294" i="1" s="1"/>
  <c r="AB294" i="1" s="1"/>
  <c r="AF227" i="1"/>
  <c r="K227" i="1"/>
  <c r="T249" i="1"/>
  <c r="U249" i="1" s="1"/>
  <c r="Q249" i="1" s="1"/>
  <c r="O249" i="1" s="1"/>
  <c r="R249" i="1" s="1"/>
  <c r="L249" i="1" s="1"/>
  <c r="M249" i="1" s="1"/>
  <c r="W253" i="1"/>
  <c r="T260" i="1"/>
  <c r="U260" i="1" s="1"/>
  <c r="AA262" i="1"/>
  <c r="T273" i="1"/>
  <c r="U273" i="1" s="1"/>
  <c r="AE291" i="1"/>
  <c r="N291" i="1"/>
  <c r="AT291" i="1"/>
  <c r="K291" i="1"/>
  <c r="AF291" i="1"/>
  <c r="T311" i="1"/>
  <c r="U311" i="1" s="1"/>
  <c r="AB311" i="1" s="1"/>
  <c r="S233" i="1"/>
  <c r="AW233" i="1"/>
  <c r="AT237" i="1"/>
  <c r="K237" i="1"/>
  <c r="AE237" i="1"/>
  <c r="AT241" i="1"/>
  <c r="K241" i="1"/>
  <c r="AE241" i="1"/>
  <c r="AT245" i="1"/>
  <c r="K245" i="1"/>
  <c r="AE245" i="1"/>
  <c r="S253" i="1"/>
  <c r="AW253" i="1"/>
  <c r="AA264" i="1"/>
  <c r="AA274" i="1"/>
  <c r="S286" i="1"/>
  <c r="AW286" i="1"/>
  <c r="T291" i="1"/>
  <c r="U291" i="1" s="1"/>
  <c r="AE227" i="1"/>
  <c r="T236" i="1"/>
  <c r="U236" i="1" s="1"/>
  <c r="Q236" i="1" s="1"/>
  <c r="O236" i="1" s="1"/>
  <c r="R236" i="1" s="1"/>
  <c r="S237" i="1"/>
  <c r="AW237" i="1"/>
  <c r="T240" i="1"/>
  <c r="U240" i="1" s="1"/>
  <c r="S241" i="1"/>
  <c r="AW241" i="1"/>
  <c r="T244" i="1"/>
  <c r="U244" i="1" s="1"/>
  <c r="AB244" i="1" s="1"/>
  <c r="S245" i="1"/>
  <c r="AW245" i="1"/>
  <c r="AE248" i="1"/>
  <c r="N248" i="1"/>
  <c r="AF248" i="1"/>
  <c r="AT248" i="1"/>
  <c r="AB272" i="1"/>
  <c r="AF272" i="1"/>
  <c r="AE272" i="1"/>
  <c r="K272" i="1"/>
  <c r="AA277" i="1"/>
  <c r="T277" i="1"/>
  <c r="U277" i="1" s="1"/>
  <c r="Q277" i="1"/>
  <c r="O277" i="1" s="1"/>
  <c r="R277" i="1" s="1"/>
  <c r="L277" i="1" s="1"/>
  <c r="M277" i="1" s="1"/>
  <c r="V285" i="1"/>
  <c r="Z285" i="1" s="1"/>
  <c r="AC285" i="1"/>
  <c r="AB285" i="1"/>
  <c r="AE299" i="1"/>
  <c r="N299" i="1"/>
  <c r="AF299" i="1"/>
  <c r="K299" i="1"/>
  <c r="AT299" i="1"/>
  <c r="T303" i="1"/>
  <c r="U303" i="1" s="1"/>
  <c r="N227" i="1"/>
  <c r="T232" i="1"/>
  <c r="U232" i="1" s="1"/>
  <c r="AW250" i="1"/>
  <c r="AA255" i="1"/>
  <c r="K258" i="1"/>
  <c r="N258" i="1"/>
  <c r="AT258" i="1"/>
  <c r="S259" i="1"/>
  <c r="AE265" i="1"/>
  <c r="K265" i="1"/>
  <c r="AT265" i="1"/>
  <c r="AF266" i="1"/>
  <c r="N266" i="1"/>
  <c r="AE266" i="1"/>
  <c r="AT266" i="1"/>
  <c r="AT272" i="1"/>
  <c r="S289" i="1"/>
  <c r="AW289" i="1"/>
  <c r="T290" i="1"/>
  <c r="U290" i="1" s="1"/>
  <c r="S235" i="1"/>
  <c r="S239" i="1"/>
  <c r="S243" i="1"/>
  <c r="S247" i="1"/>
  <c r="AF252" i="1"/>
  <c r="S257" i="1"/>
  <c r="AE260" i="1"/>
  <c r="N260" i="1"/>
  <c r="T271" i="1"/>
  <c r="U271" i="1" s="1"/>
  <c r="AA271" i="1"/>
  <c r="AE273" i="1"/>
  <c r="N273" i="1"/>
  <c r="S287" i="1"/>
  <c r="AW287" i="1"/>
  <c r="Q295" i="1"/>
  <c r="O295" i="1" s="1"/>
  <c r="R295" i="1" s="1"/>
  <c r="L295" i="1" s="1"/>
  <c r="M295" i="1" s="1"/>
  <c r="AF306" i="1"/>
  <c r="AE306" i="1"/>
  <c r="AT306" i="1"/>
  <c r="N306" i="1"/>
  <c r="K306" i="1"/>
  <c r="S278" i="1"/>
  <c r="AW278" i="1"/>
  <c r="AA290" i="1"/>
  <c r="AA300" i="1"/>
  <c r="AA301" i="1"/>
  <c r="AA305" i="1"/>
  <c r="T305" i="1"/>
  <c r="U305" i="1" s="1"/>
  <c r="Q305" i="1" s="1"/>
  <c r="O305" i="1" s="1"/>
  <c r="R305" i="1" s="1"/>
  <c r="V307" i="1"/>
  <c r="Z307" i="1" s="1"/>
  <c r="AC307" i="1"/>
  <c r="AB307" i="1"/>
  <c r="AW251" i="1"/>
  <c r="S261" i="1"/>
  <c r="T264" i="1"/>
  <c r="U264" i="1" s="1"/>
  <c r="AB264" i="1" s="1"/>
  <c r="AA275" i="1"/>
  <c r="S275" i="1"/>
  <c r="AW275" i="1"/>
  <c r="AA285" i="1"/>
  <c r="Q285" i="1"/>
  <c r="O285" i="1" s="1"/>
  <c r="R285" i="1" s="1"/>
  <c r="L285" i="1" s="1"/>
  <c r="M285" i="1" s="1"/>
  <c r="AA292" i="1"/>
  <c r="AA294" i="1"/>
  <c r="T306" i="1"/>
  <c r="U306" i="1" s="1"/>
  <c r="Q306" i="1" s="1"/>
  <c r="O306" i="1" s="1"/>
  <c r="R306" i="1" s="1"/>
  <c r="L306" i="1" s="1"/>
  <c r="M306" i="1" s="1"/>
  <c r="AA258" i="1"/>
  <c r="AF259" i="1"/>
  <c r="AE259" i="1"/>
  <c r="AT259" i="1"/>
  <c r="AW261" i="1"/>
  <c r="AB269" i="1"/>
  <c r="AD269" i="1" s="1"/>
  <c r="AW271" i="1"/>
  <c r="AA273" i="1"/>
  <c r="S279" i="1"/>
  <c r="AW279" i="1"/>
  <c r="AA284" i="1"/>
  <c r="AA289" i="1"/>
  <c r="AF294" i="1"/>
  <c r="AE294" i="1"/>
  <c r="AT294" i="1"/>
  <c r="N294" i="1"/>
  <c r="K294" i="1"/>
  <c r="K297" i="1"/>
  <c r="N297" i="1"/>
  <c r="AT297" i="1"/>
  <c r="AE297" i="1"/>
  <c r="AF297" i="1"/>
  <c r="V299" i="1"/>
  <c r="Z299" i="1" s="1"/>
  <c r="W248" i="1"/>
  <c r="AT256" i="1"/>
  <c r="AF260" i="1"/>
  <c r="AT264" i="1"/>
  <c r="K264" i="1"/>
  <c r="S266" i="1"/>
  <c r="K267" i="1"/>
  <c r="AF267" i="1"/>
  <c r="N267" i="1"/>
  <c r="AF273" i="1"/>
  <c r="W277" i="1"/>
  <c r="V280" i="1"/>
  <c r="Z280" i="1" s="1"/>
  <c r="AA295" i="1"/>
  <c r="AW298" i="1"/>
  <c r="S298" i="1"/>
  <c r="T301" i="1"/>
  <c r="U301" i="1" s="1"/>
  <c r="AE307" i="1"/>
  <c r="N307" i="1"/>
  <c r="AF307" i="1"/>
  <c r="K307" i="1"/>
  <c r="N262" i="1"/>
  <c r="AE262" i="1"/>
  <c r="N263" i="1"/>
  <c r="AF263" i="1"/>
  <c r="S267" i="1"/>
  <c r="AW268" i="1"/>
  <c r="Q272" i="1"/>
  <c r="O272" i="1" s="1"/>
  <c r="R272" i="1" s="1"/>
  <c r="K279" i="1"/>
  <c r="AE279" i="1"/>
  <c r="AF284" i="1"/>
  <c r="AE284" i="1"/>
  <c r="AA288" i="1"/>
  <c r="Q288" i="1"/>
  <c r="O288" i="1" s="1"/>
  <c r="R288" i="1" s="1"/>
  <c r="L288" i="1" s="1"/>
  <c r="M288" i="1" s="1"/>
  <c r="AA296" i="1"/>
  <c r="AW303" i="1"/>
  <c r="AE309" i="1"/>
  <c r="AF314" i="1"/>
  <c r="AE314" i="1"/>
  <c r="N314" i="1"/>
  <c r="AT314" i="1"/>
  <c r="K314" i="1"/>
  <c r="AT263" i="1"/>
  <c r="S265" i="1"/>
  <c r="AW269" i="1"/>
  <c r="AW277" i="1"/>
  <c r="K283" i="1"/>
  <c r="AE283" i="1"/>
  <c r="AA287" i="1"/>
  <c r="AB305" i="1"/>
  <c r="AB310" i="1"/>
  <c r="AT312" i="1"/>
  <c r="K312" i="1"/>
  <c r="AF312" i="1"/>
  <c r="AE312" i="1"/>
  <c r="N312" i="1"/>
  <c r="Q280" i="1"/>
  <c r="O280" i="1" s="1"/>
  <c r="R280" i="1" s="1"/>
  <c r="L280" i="1" s="1"/>
  <c r="M280" i="1" s="1"/>
  <c r="S283" i="1"/>
  <c r="AW283" i="1"/>
  <c r="AA286" i="1"/>
  <c r="S296" i="1"/>
  <c r="AW296" i="1"/>
  <c r="AF302" i="1"/>
  <c r="AE302" i="1"/>
  <c r="AT302" i="1"/>
  <c r="N302" i="1"/>
  <c r="AC304" i="1"/>
  <c r="AB304" i="1"/>
  <c r="V304" i="1"/>
  <c r="Z304" i="1" s="1"/>
  <c r="Q307" i="1"/>
  <c r="O307" i="1" s="1"/>
  <c r="R307" i="1" s="1"/>
  <c r="AA307" i="1"/>
  <c r="AD307" i="1" s="1"/>
  <c r="K309" i="1"/>
  <c r="N309" i="1"/>
  <c r="AF309" i="1"/>
  <c r="AF310" i="1"/>
  <c r="AE310" i="1"/>
  <c r="AT310" i="1"/>
  <c r="K310" i="1"/>
  <c r="S312" i="1"/>
  <c r="AW312" i="1"/>
  <c r="AC313" i="1"/>
  <c r="K313" i="1"/>
  <c r="AF313" i="1"/>
  <c r="N313" i="1"/>
  <c r="AT313" i="1"/>
  <c r="T314" i="1"/>
  <c r="U314" i="1" s="1"/>
  <c r="AB314" i="1" s="1"/>
  <c r="K262" i="1"/>
  <c r="S263" i="1"/>
  <c r="S268" i="1"/>
  <c r="AA268" i="1"/>
  <c r="AF269" i="1"/>
  <c r="S274" i="1"/>
  <c r="K275" i="1"/>
  <c r="AE275" i="1"/>
  <c r="AF280" i="1"/>
  <c r="AE280" i="1"/>
  <c r="T282" i="1"/>
  <c r="U282" i="1" s="1"/>
  <c r="Q282" i="1" s="1"/>
  <c r="O282" i="1" s="1"/>
  <c r="R282" i="1" s="1"/>
  <c r="N283" i="1"/>
  <c r="S284" i="1"/>
  <c r="AW288" i="1"/>
  <c r="AW304" i="1"/>
  <c r="T309" i="1"/>
  <c r="U309" i="1" s="1"/>
  <c r="Q309" i="1" s="1"/>
  <c r="O309" i="1" s="1"/>
  <c r="R309" i="1" s="1"/>
  <c r="L309" i="1" s="1"/>
  <c r="M309" i="1" s="1"/>
  <c r="AA293" i="1"/>
  <c r="W299" i="1"/>
  <c r="K301" i="1"/>
  <c r="N301" i="1"/>
  <c r="AW307" i="1"/>
  <c r="AE311" i="1"/>
  <c r="N311" i="1"/>
  <c r="K293" i="1"/>
  <c r="N293" i="1"/>
  <c r="AW299" i="1"/>
  <c r="S300" i="1"/>
  <c r="AE303" i="1"/>
  <c r="N303" i="1"/>
  <c r="N277" i="1"/>
  <c r="N281" i="1"/>
  <c r="N285" i="1"/>
  <c r="AE289" i="1"/>
  <c r="AE290" i="1"/>
  <c r="AT290" i="1"/>
  <c r="AA297" i="1"/>
  <c r="AF298" i="1"/>
  <c r="AE298" i="1"/>
  <c r="AT298" i="1"/>
  <c r="AE301" i="1"/>
  <c r="S302" i="1"/>
  <c r="AT303" i="1"/>
  <c r="K305" i="1"/>
  <c r="N305" i="1"/>
  <c r="Q310" i="1"/>
  <c r="O310" i="1" s="1"/>
  <c r="R310" i="1" s="1"/>
  <c r="L310" i="1" s="1"/>
  <c r="M310" i="1" s="1"/>
  <c r="K311" i="1"/>
  <c r="AA313" i="1"/>
  <c r="Q313" i="1"/>
  <c r="O313" i="1" s="1"/>
  <c r="R313" i="1" s="1"/>
  <c r="AF289" i="1"/>
  <c r="AW291" i="1"/>
  <c r="S292" i="1"/>
  <c r="AE295" i="1"/>
  <c r="N295" i="1"/>
  <c r="AF301" i="1"/>
  <c r="AA306" i="1"/>
  <c r="AA309" i="1"/>
  <c r="AD146" i="1" l="1"/>
  <c r="AD308" i="1"/>
  <c r="AB187" i="1"/>
  <c r="Q187" i="1"/>
  <c r="O187" i="1" s="1"/>
  <c r="R187" i="1" s="1"/>
  <c r="L187" i="1" s="1"/>
  <c r="M187" i="1" s="1"/>
  <c r="AD211" i="1"/>
  <c r="Q308" i="1"/>
  <c r="O308" i="1" s="1"/>
  <c r="R308" i="1" s="1"/>
  <c r="L308" i="1" s="1"/>
  <c r="M308" i="1" s="1"/>
  <c r="V126" i="1"/>
  <c r="Z126" i="1" s="1"/>
  <c r="V308" i="1"/>
  <c r="Z308" i="1" s="1"/>
  <c r="AB308" i="1"/>
  <c r="AC280" i="1"/>
  <c r="AD280" i="1" s="1"/>
  <c r="AB105" i="1"/>
  <c r="Q217" i="1"/>
  <c r="O217" i="1" s="1"/>
  <c r="R217" i="1" s="1"/>
  <c r="L217" i="1" s="1"/>
  <c r="M217" i="1" s="1"/>
  <c r="L24" i="1"/>
  <c r="M24" i="1" s="1"/>
  <c r="AD288" i="1"/>
  <c r="L222" i="1"/>
  <c r="M222" i="1" s="1"/>
  <c r="Q195" i="1"/>
  <c r="O195" i="1" s="1"/>
  <c r="R195" i="1" s="1"/>
  <c r="L195" i="1" s="1"/>
  <c r="M195" i="1" s="1"/>
  <c r="L112" i="1"/>
  <c r="M112" i="1" s="1"/>
  <c r="L84" i="1"/>
  <c r="M84" i="1" s="1"/>
  <c r="AB100" i="1"/>
  <c r="AD97" i="1"/>
  <c r="AD89" i="1"/>
  <c r="Q153" i="1"/>
  <c r="O153" i="1" s="1"/>
  <c r="R153" i="1" s="1"/>
  <c r="L153" i="1" s="1"/>
  <c r="M153" i="1" s="1"/>
  <c r="V97" i="1"/>
  <c r="Z97" i="1" s="1"/>
  <c r="AC97" i="1"/>
  <c r="V217" i="1"/>
  <c r="Z217" i="1" s="1"/>
  <c r="L31" i="1"/>
  <c r="M31" i="1" s="1"/>
  <c r="AD141" i="1"/>
  <c r="L236" i="1"/>
  <c r="M236" i="1" s="1"/>
  <c r="L234" i="1"/>
  <c r="M234" i="1" s="1"/>
  <c r="AB238" i="1"/>
  <c r="AB190" i="1"/>
  <c r="AD190" i="1" s="1"/>
  <c r="AD109" i="1"/>
  <c r="AC254" i="1"/>
  <c r="Q169" i="1"/>
  <c r="O169" i="1" s="1"/>
  <c r="R169" i="1" s="1"/>
  <c r="L169" i="1" s="1"/>
  <c r="M169" i="1" s="1"/>
  <c r="AC238" i="1"/>
  <c r="AD238" i="1" s="1"/>
  <c r="L133" i="1"/>
  <c r="M133" i="1" s="1"/>
  <c r="AD106" i="1"/>
  <c r="V158" i="1"/>
  <c r="Z158" i="1" s="1"/>
  <c r="AD51" i="1"/>
  <c r="AB108" i="1"/>
  <c r="AC100" i="1"/>
  <c r="L193" i="1"/>
  <c r="M193" i="1" s="1"/>
  <c r="AB212" i="1"/>
  <c r="AD212" i="1" s="1"/>
  <c r="Q264" i="1"/>
  <c r="O264" i="1" s="1"/>
  <c r="R264" i="1" s="1"/>
  <c r="L264" i="1" s="1"/>
  <c r="M264" i="1" s="1"/>
  <c r="L231" i="1"/>
  <c r="M231" i="1" s="1"/>
  <c r="AC192" i="1"/>
  <c r="V288" i="1"/>
  <c r="Z288" i="1" s="1"/>
  <c r="Q97" i="1"/>
  <c r="O97" i="1" s="1"/>
  <c r="R97" i="1" s="1"/>
  <c r="L244" i="1"/>
  <c r="M244" i="1" s="1"/>
  <c r="L305" i="1"/>
  <c r="M305" i="1" s="1"/>
  <c r="V212" i="1"/>
  <c r="Z212" i="1" s="1"/>
  <c r="AD231" i="1"/>
  <c r="AC226" i="1"/>
  <c r="AD226" i="1" s="1"/>
  <c r="Q100" i="1"/>
  <c r="O100" i="1" s="1"/>
  <c r="R100" i="1" s="1"/>
  <c r="Q39" i="1"/>
  <c r="O39" i="1" s="1"/>
  <c r="R39" i="1" s="1"/>
  <c r="L39" i="1" s="1"/>
  <c r="M39" i="1" s="1"/>
  <c r="AD150" i="1"/>
  <c r="V47" i="1"/>
  <c r="Z47" i="1" s="1"/>
  <c r="AC108" i="1"/>
  <c r="AD108" i="1" s="1"/>
  <c r="Q212" i="1"/>
  <c r="O212" i="1" s="1"/>
  <c r="R212" i="1" s="1"/>
  <c r="L212" i="1" s="1"/>
  <c r="M212" i="1" s="1"/>
  <c r="L90" i="1"/>
  <c r="M90" i="1" s="1"/>
  <c r="L134" i="1"/>
  <c r="M134" i="1" s="1"/>
  <c r="AB192" i="1"/>
  <c r="V192" i="1"/>
  <c r="Z192" i="1" s="1"/>
  <c r="Q87" i="1"/>
  <c r="O87" i="1" s="1"/>
  <c r="R87" i="1" s="1"/>
  <c r="L87" i="1" s="1"/>
  <c r="M87" i="1" s="1"/>
  <c r="L307" i="1"/>
  <c r="M307" i="1" s="1"/>
  <c r="AD133" i="1"/>
  <c r="L282" i="1"/>
  <c r="M282" i="1" s="1"/>
  <c r="AC310" i="1"/>
  <c r="AD310" i="1" s="1"/>
  <c r="AB299" i="1"/>
  <c r="AD299" i="1" s="1"/>
  <c r="Q258" i="1"/>
  <c r="O258" i="1" s="1"/>
  <c r="R258" i="1" s="1"/>
  <c r="AD285" i="1"/>
  <c r="L210" i="1"/>
  <c r="M210" i="1" s="1"/>
  <c r="AB211" i="1"/>
  <c r="Q108" i="1"/>
  <c r="O108" i="1" s="1"/>
  <c r="R108" i="1" s="1"/>
  <c r="L108" i="1" s="1"/>
  <c r="M108" i="1" s="1"/>
  <c r="AD313" i="1"/>
  <c r="V313" i="1"/>
  <c r="Z313" i="1" s="1"/>
  <c r="Q311" i="1"/>
  <c r="O311" i="1" s="1"/>
  <c r="R311" i="1" s="1"/>
  <c r="L311" i="1" s="1"/>
  <c r="M311" i="1" s="1"/>
  <c r="V272" i="1"/>
  <c r="Z272" i="1" s="1"/>
  <c r="Q211" i="1"/>
  <c r="O211" i="1" s="1"/>
  <c r="R211" i="1" s="1"/>
  <c r="L211" i="1" s="1"/>
  <c r="M211" i="1" s="1"/>
  <c r="Q139" i="1"/>
  <c r="O139" i="1" s="1"/>
  <c r="R139" i="1" s="1"/>
  <c r="L139" i="1" s="1"/>
  <c r="M139" i="1" s="1"/>
  <c r="AD116" i="1"/>
  <c r="AB61" i="1"/>
  <c r="L141" i="1"/>
  <c r="M141" i="1" s="1"/>
  <c r="AB288" i="1"/>
  <c r="T300" i="1"/>
  <c r="U300" i="1" s="1"/>
  <c r="V255" i="1"/>
  <c r="Z255" i="1" s="1"/>
  <c r="AC255" i="1"/>
  <c r="V201" i="1"/>
  <c r="Z201" i="1" s="1"/>
  <c r="AC201" i="1"/>
  <c r="AC127" i="1"/>
  <c r="AB127" i="1"/>
  <c r="V127" i="1"/>
  <c r="Z127" i="1" s="1"/>
  <c r="T58" i="1"/>
  <c r="U58" i="1" s="1"/>
  <c r="V41" i="1"/>
  <c r="Z41" i="1" s="1"/>
  <c r="AC41" i="1"/>
  <c r="V110" i="1"/>
  <c r="Z110" i="1" s="1"/>
  <c r="AC110" i="1"/>
  <c r="AB110" i="1"/>
  <c r="V40" i="1"/>
  <c r="Z40" i="1" s="1"/>
  <c r="AC40" i="1"/>
  <c r="AD40" i="1" s="1"/>
  <c r="AB40" i="1"/>
  <c r="V56" i="1"/>
  <c r="Z56" i="1" s="1"/>
  <c r="AC56" i="1"/>
  <c r="AB56" i="1"/>
  <c r="T239" i="1"/>
  <c r="U239" i="1" s="1"/>
  <c r="T241" i="1"/>
  <c r="U241" i="1" s="1"/>
  <c r="T262" i="1"/>
  <c r="U262" i="1" s="1"/>
  <c r="T166" i="1"/>
  <c r="U166" i="1" s="1"/>
  <c r="T117" i="1"/>
  <c r="U117" i="1" s="1"/>
  <c r="T129" i="1"/>
  <c r="U129" i="1" s="1"/>
  <c r="V124" i="1"/>
  <c r="Z124" i="1" s="1"/>
  <c r="AC124" i="1"/>
  <c r="AD124" i="1" s="1"/>
  <c r="T86" i="1"/>
  <c r="U86" i="1" s="1"/>
  <c r="V197" i="1"/>
  <c r="Z197" i="1" s="1"/>
  <c r="AC197" i="1"/>
  <c r="T136" i="1"/>
  <c r="U136" i="1" s="1"/>
  <c r="T83" i="1"/>
  <c r="U83" i="1" s="1"/>
  <c r="T67" i="1"/>
  <c r="U67" i="1" s="1"/>
  <c r="V81" i="1"/>
  <c r="Z81" i="1" s="1"/>
  <c r="AC81" i="1"/>
  <c r="AD81" i="1" s="1"/>
  <c r="V73" i="1"/>
  <c r="Z73" i="1" s="1"/>
  <c r="AC73" i="1"/>
  <c r="V65" i="1"/>
  <c r="Z65" i="1" s="1"/>
  <c r="AC65" i="1"/>
  <c r="V57" i="1"/>
  <c r="Z57" i="1" s="1"/>
  <c r="AC57" i="1"/>
  <c r="V49" i="1"/>
  <c r="Z49" i="1" s="1"/>
  <c r="AC49" i="1"/>
  <c r="V118" i="1"/>
  <c r="Z118" i="1" s="1"/>
  <c r="AC118" i="1"/>
  <c r="AB73" i="1"/>
  <c r="V159" i="1"/>
  <c r="Z159" i="1" s="1"/>
  <c r="AC159" i="1"/>
  <c r="T46" i="1"/>
  <c r="U46" i="1" s="1"/>
  <c r="T35" i="1"/>
  <c r="U35" i="1" s="1"/>
  <c r="T22" i="1"/>
  <c r="U22" i="1" s="1"/>
  <c r="V132" i="1"/>
  <c r="Z132" i="1" s="1"/>
  <c r="AC132" i="1"/>
  <c r="V29" i="1"/>
  <c r="Z29" i="1" s="1"/>
  <c r="AC29" i="1"/>
  <c r="AB65" i="1"/>
  <c r="L98" i="1"/>
  <c r="M98" i="1" s="1"/>
  <c r="Q40" i="1"/>
  <c r="O40" i="1" s="1"/>
  <c r="R40" i="1" s="1"/>
  <c r="L40" i="1" s="1"/>
  <c r="M40" i="1" s="1"/>
  <c r="V98" i="1"/>
  <c r="Z98" i="1" s="1"/>
  <c r="AC98" i="1"/>
  <c r="AB98" i="1"/>
  <c r="V24" i="1"/>
  <c r="Z24" i="1" s="1"/>
  <c r="AC24" i="1"/>
  <c r="AB24" i="1"/>
  <c r="Q56" i="1"/>
  <c r="O56" i="1" s="1"/>
  <c r="R56" i="1" s="1"/>
  <c r="L56" i="1" s="1"/>
  <c r="M56" i="1" s="1"/>
  <c r="T268" i="1"/>
  <c r="U268" i="1" s="1"/>
  <c r="T296" i="1"/>
  <c r="U296" i="1" s="1"/>
  <c r="L272" i="1"/>
  <c r="M272" i="1" s="1"/>
  <c r="Q294" i="1"/>
  <c r="O294" i="1" s="1"/>
  <c r="R294" i="1" s="1"/>
  <c r="L294" i="1" s="1"/>
  <c r="M294" i="1" s="1"/>
  <c r="T278" i="1"/>
  <c r="U278" i="1" s="1"/>
  <c r="T235" i="1"/>
  <c r="U235" i="1" s="1"/>
  <c r="V240" i="1"/>
  <c r="Z240" i="1" s="1"/>
  <c r="AC240" i="1"/>
  <c r="AC291" i="1"/>
  <c r="V291" i="1"/>
  <c r="Z291" i="1" s="1"/>
  <c r="AB291" i="1"/>
  <c r="Q291" i="1"/>
  <c r="O291" i="1" s="1"/>
  <c r="R291" i="1" s="1"/>
  <c r="L291" i="1" s="1"/>
  <c r="M291" i="1" s="1"/>
  <c r="V273" i="1"/>
  <c r="Z273" i="1" s="1"/>
  <c r="AC273" i="1"/>
  <c r="L251" i="1"/>
  <c r="M251" i="1" s="1"/>
  <c r="V224" i="1"/>
  <c r="Z224" i="1" s="1"/>
  <c r="AC224" i="1"/>
  <c r="AB224" i="1"/>
  <c r="L214" i="1"/>
  <c r="M214" i="1" s="1"/>
  <c r="Q201" i="1"/>
  <c r="O201" i="1" s="1"/>
  <c r="R201" i="1" s="1"/>
  <c r="L201" i="1" s="1"/>
  <c r="M201" i="1" s="1"/>
  <c r="T270" i="1"/>
  <c r="U270" i="1" s="1"/>
  <c r="T186" i="1"/>
  <c r="U186" i="1" s="1"/>
  <c r="T208" i="1"/>
  <c r="U208" i="1" s="1"/>
  <c r="AD198" i="1"/>
  <c r="L177" i="1"/>
  <c r="M177" i="1" s="1"/>
  <c r="V183" i="1"/>
  <c r="Z183" i="1" s="1"/>
  <c r="AC183" i="1"/>
  <c r="T176" i="1"/>
  <c r="U176" i="1" s="1"/>
  <c r="AB240" i="1"/>
  <c r="V199" i="1"/>
  <c r="Z199" i="1" s="1"/>
  <c r="AC199" i="1"/>
  <c r="AB199" i="1"/>
  <c r="V215" i="1"/>
  <c r="Z215" i="1" s="1"/>
  <c r="AC215" i="1"/>
  <c r="AD215" i="1" s="1"/>
  <c r="Q215" i="1"/>
  <c r="O215" i="1" s="1"/>
  <c r="R215" i="1" s="1"/>
  <c r="L215" i="1" s="1"/>
  <c r="M215" i="1" s="1"/>
  <c r="AC111" i="1"/>
  <c r="AB111" i="1"/>
  <c r="V111" i="1"/>
  <c r="Z111" i="1" s="1"/>
  <c r="T185" i="1"/>
  <c r="U185" i="1" s="1"/>
  <c r="Q197" i="1"/>
  <c r="O197" i="1" s="1"/>
  <c r="R197" i="1" s="1"/>
  <c r="L197" i="1" s="1"/>
  <c r="M197" i="1" s="1"/>
  <c r="V96" i="1"/>
  <c r="Z96" i="1" s="1"/>
  <c r="AC96" i="1"/>
  <c r="AB96" i="1"/>
  <c r="V36" i="1"/>
  <c r="Z36" i="1" s="1"/>
  <c r="AB36" i="1"/>
  <c r="AC36" i="1"/>
  <c r="AD36" i="1" s="1"/>
  <c r="T94" i="1"/>
  <c r="U94" i="1" s="1"/>
  <c r="AB91" i="1"/>
  <c r="V33" i="1"/>
  <c r="Z33" i="1" s="1"/>
  <c r="AC33" i="1"/>
  <c r="Q96" i="1"/>
  <c r="O96" i="1" s="1"/>
  <c r="R96" i="1" s="1"/>
  <c r="L96" i="1" s="1"/>
  <c r="M96" i="1" s="1"/>
  <c r="V21" i="1"/>
  <c r="Z21" i="1" s="1"/>
  <c r="AC21" i="1"/>
  <c r="V25" i="1"/>
  <c r="Z25" i="1" s="1"/>
  <c r="AC25" i="1"/>
  <c r="Q175" i="1"/>
  <c r="O175" i="1" s="1"/>
  <c r="R175" i="1" s="1"/>
  <c r="L175" i="1" s="1"/>
  <c r="M175" i="1" s="1"/>
  <c r="V102" i="1"/>
  <c r="Z102" i="1" s="1"/>
  <c r="AC102" i="1"/>
  <c r="AD102" i="1" s="1"/>
  <c r="AB33" i="1"/>
  <c r="V68" i="1"/>
  <c r="Z68" i="1" s="1"/>
  <c r="AC68" i="1"/>
  <c r="AB68" i="1"/>
  <c r="V151" i="1"/>
  <c r="Z151" i="1" s="1"/>
  <c r="AC151" i="1"/>
  <c r="Q110" i="1"/>
  <c r="O110" i="1" s="1"/>
  <c r="R110" i="1" s="1"/>
  <c r="L110" i="1" s="1"/>
  <c r="M110" i="1" s="1"/>
  <c r="V45" i="1"/>
  <c r="Z45" i="1" s="1"/>
  <c r="AC45" i="1"/>
  <c r="AB49" i="1"/>
  <c r="Q127" i="1"/>
  <c r="O127" i="1" s="1"/>
  <c r="R127" i="1" s="1"/>
  <c r="L127" i="1" s="1"/>
  <c r="M127" i="1" s="1"/>
  <c r="V114" i="1"/>
  <c r="Z114" i="1" s="1"/>
  <c r="AC114" i="1"/>
  <c r="V52" i="1"/>
  <c r="Z52" i="1" s="1"/>
  <c r="AB52" i="1"/>
  <c r="Q52" i="1"/>
  <c r="O52" i="1" s="1"/>
  <c r="R52" i="1" s="1"/>
  <c r="L52" i="1" s="1"/>
  <c r="M52" i="1" s="1"/>
  <c r="AC52" i="1"/>
  <c r="AB118" i="1"/>
  <c r="V20" i="1"/>
  <c r="Z20" i="1" s="1"/>
  <c r="AC20" i="1"/>
  <c r="AD20" i="1" s="1"/>
  <c r="AB20" i="1"/>
  <c r="V64" i="1"/>
  <c r="Z64" i="1" s="1"/>
  <c r="AC64" i="1"/>
  <c r="AB64" i="1"/>
  <c r="V76" i="1"/>
  <c r="Z76" i="1" s="1"/>
  <c r="AC76" i="1"/>
  <c r="AB76" i="1"/>
  <c r="AC234" i="1"/>
  <c r="V234" i="1"/>
  <c r="Z234" i="1" s="1"/>
  <c r="V104" i="1"/>
  <c r="Z104" i="1" s="1"/>
  <c r="AC104" i="1"/>
  <c r="L61" i="1"/>
  <c r="M61" i="1" s="1"/>
  <c r="Q20" i="1"/>
  <c r="O20" i="1" s="1"/>
  <c r="R20" i="1" s="1"/>
  <c r="L20" i="1" s="1"/>
  <c r="M20" i="1" s="1"/>
  <c r="Q64" i="1"/>
  <c r="O64" i="1" s="1"/>
  <c r="R64" i="1" s="1"/>
  <c r="L64" i="1" s="1"/>
  <c r="M64" i="1" s="1"/>
  <c r="Q76" i="1"/>
  <c r="O76" i="1" s="1"/>
  <c r="R76" i="1" s="1"/>
  <c r="L76" i="1" s="1"/>
  <c r="M76" i="1" s="1"/>
  <c r="V306" i="1"/>
  <c r="Z306" i="1" s="1"/>
  <c r="AC306" i="1"/>
  <c r="T243" i="1"/>
  <c r="U243" i="1" s="1"/>
  <c r="T216" i="1"/>
  <c r="U216" i="1" s="1"/>
  <c r="T204" i="1"/>
  <c r="U204" i="1" s="1"/>
  <c r="T227" i="1"/>
  <c r="U227" i="1" s="1"/>
  <c r="T168" i="1"/>
  <c r="U168" i="1" s="1"/>
  <c r="T92" i="1"/>
  <c r="U92" i="1" s="1"/>
  <c r="V122" i="1"/>
  <c r="Z122" i="1" s="1"/>
  <c r="AC122" i="1"/>
  <c r="AB122" i="1"/>
  <c r="T18" i="1"/>
  <c r="U18" i="1" s="1"/>
  <c r="V112" i="1"/>
  <c r="Z112" i="1" s="1"/>
  <c r="AC112" i="1"/>
  <c r="AB112" i="1"/>
  <c r="T74" i="1"/>
  <c r="U74" i="1" s="1"/>
  <c r="T66" i="1"/>
  <c r="U66" i="1" s="1"/>
  <c r="T50" i="1"/>
  <c r="U50" i="1" s="1"/>
  <c r="T30" i="1"/>
  <c r="U30" i="1" s="1"/>
  <c r="V271" i="1"/>
  <c r="Z271" i="1" s="1"/>
  <c r="AC271" i="1"/>
  <c r="T259" i="1"/>
  <c r="U259" i="1" s="1"/>
  <c r="V295" i="1"/>
  <c r="Z295" i="1" s="1"/>
  <c r="AC295" i="1"/>
  <c r="V219" i="1"/>
  <c r="Z219" i="1" s="1"/>
  <c r="AC219" i="1"/>
  <c r="Q219" i="1"/>
  <c r="O219" i="1" s="1"/>
  <c r="R219" i="1" s="1"/>
  <c r="L219" i="1" s="1"/>
  <c r="M219" i="1" s="1"/>
  <c r="V171" i="1"/>
  <c r="Z171" i="1" s="1"/>
  <c r="AC171" i="1"/>
  <c r="V147" i="1"/>
  <c r="Z147" i="1" s="1"/>
  <c r="AC147" i="1"/>
  <c r="T131" i="1"/>
  <c r="U131" i="1" s="1"/>
  <c r="T266" i="1"/>
  <c r="U266" i="1" s="1"/>
  <c r="AB151" i="1"/>
  <c r="AB234" i="1"/>
  <c r="T115" i="1"/>
  <c r="U115" i="1" s="1"/>
  <c r="AB222" i="1"/>
  <c r="V222" i="1"/>
  <c r="Z222" i="1" s="1"/>
  <c r="AC222" i="1"/>
  <c r="V187" i="1"/>
  <c r="Z187" i="1" s="1"/>
  <c r="AC187" i="1"/>
  <c r="AD187" i="1" s="1"/>
  <c r="Q57" i="1"/>
  <c r="O57" i="1" s="1"/>
  <c r="R57" i="1" s="1"/>
  <c r="L57" i="1" s="1"/>
  <c r="M57" i="1" s="1"/>
  <c r="T267" i="1"/>
  <c r="U267" i="1" s="1"/>
  <c r="V264" i="1"/>
  <c r="Z264" i="1" s="1"/>
  <c r="AC264" i="1"/>
  <c r="AD264" i="1" s="1"/>
  <c r="T223" i="1"/>
  <c r="U223" i="1" s="1"/>
  <c r="T200" i="1"/>
  <c r="U200" i="1" s="1"/>
  <c r="AD254" i="1"/>
  <c r="V128" i="1"/>
  <c r="Z128" i="1" s="1"/>
  <c r="AB128" i="1"/>
  <c r="AC128" i="1"/>
  <c r="AD128" i="1" s="1"/>
  <c r="V138" i="1"/>
  <c r="Z138" i="1" s="1"/>
  <c r="AC138" i="1"/>
  <c r="AB138" i="1"/>
  <c r="T218" i="1"/>
  <c r="U218" i="1" s="1"/>
  <c r="V293" i="1"/>
  <c r="Z293" i="1" s="1"/>
  <c r="AC293" i="1"/>
  <c r="AD293" i="1" s="1"/>
  <c r="T43" i="1"/>
  <c r="U43" i="1" s="1"/>
  <c r="T34" i="1"/>
  <c r="U34" i="1" s="1"/>
  <c r="T70" i="1"/>
  <c r="U70" i="1" s="1"/>
  <c r="T54" i="1"/>
  <c r="U54" i="1" s="1"/>
  <c r="AB57" i="1"/>
  <c r="T152" i="1"/>
  <c r="U152" i="1" s="1"/>
  <c r="V135" i="1"/>
  <c r="Z135" i="1" s="1"/>
  <c r="AC135" i="1"/>
  <c r="L258" i="1"/>
  <c r="M258" i="1" s="1"/>
  <c r="T257" i="1"/>
  <c r="U257" i="1" s="1"/>
  <c r="AB271" i="1"/>
  <c r="T245" i="1"/>
  <c r="U245" i="1" s="1"/>
  <c r="T237" i="1"/>
  <c r="U237" i="1" s="1"/>
  <c r="T286" i="1"/>
  <c r="U286" i="1" s="1"/>
  <c r="AC252" i="1"/>
  <c r="AB252" i="1"/>
  <c r="V252" i="1"/>
  <c r="Z252" i="1" s="1"/>
  <c r="T174" i="1"/>
  <c r="U174" i="1" s="1"/>
  <c r="Q224" i="1"/>
  <c r="O224" i="1" s="1"/>
  <c r="R224" i="1" s="1"/>
  <c r="L224" i="1" s="1"/>
  <c r="M224" i="1" s="1"/>
  <c r="T202" i="1"/>
  <c r="U202" i="1" s="1"/>
  <c r="AC230" i="1"/>
  <c r="AD230" i="1" s="1"/>
  <c r="V230" i="1"/>
  <c r="Z230" i="1" s="1"/>
  <c r="V191" i="1"/>
  <c r="Z191" i="1" s="1"/>
  <c r="AC191" i="1"/>
  <c r="AD191" i="1" s="1"/>
  <c r="Q191" i="1"/>
  <c r="O191" i="1" s="1"/>
  <c r="R191" i="1" s="1"/>
  <c r="L191" i="1" s="1"/>
  <c r="M191" i="1" s="1"/>
  <c r="AB191" i="1"/>
  <c r="T180" i="1"/>
  <c r="U180" i="1" s="1"/>
  <c r="T162" i="1"/>
  <c r="U162" i="1" s="1"/>
  <c r="T188" i="1"/>
  <c r="U188" i="1" s="1"/>
  <c r="AB147" i="1"/>
  <c r="AB171" i="1"/>
  <c r="AC169" i="1"/>
  <c r="AD169" i="1" s="1"/>
  <c r="V169" i="1"/>
  <c r="Z169" i="1" s="1"/>
  <c r="V142" i="1"/>
  <c r="Z142" i="1" s="1"/>
  <c r="AB142" i="1"/>
  <c r="AC142" i="1"/>
  <c r="Q142" i="1"/>
  <c r="O142" i="1" s="1"/>
  <c r="R142" i="1" s="1"/>
  <c r="L142" i="1" s="1"/>
  <c r="M142" i="1" s="1"/>
  <c r="AD192" i="1"/>
  <c r="AB210" i="1"/>
  <c r="AC210" i="1"/>
  <c r="V210" i="1"/>
  <c r="Z210" i="1" s="1"/>
  <c r="T157" i="1"/>
  <c r="U157" i="1" s="1"/>
  <c r="AD153" i="1"/>
  <c r="AC177" i="1"/>
  <c r="V177" i="1"/>
  <c r="Z177" i="1" s="1"/>
  <c r="AB177" i="1"/>
  <c r="AC123" i="1"/>
  <c r="AB123" i="1"/>
  <c r="V123" i="1"/>
  <c r="Z123" i="1" s="1"/>
  <c r="Q123" i="1"/>
  <c r="O123" i="1" s="1"/>
  <c r="R123" i="1" s="1"/>
  <c r="L123" i="1" s="1"/>
  <c r="M123" i="1" s="1"/>
  <c r="AC107" i="1"/>
  <c r="AB107" i="1"/>
  <c r="V107" i="1"/>
  <c r="Z107" i="1" s="1"/>
  <c r="Q107" i="1"/>
  <c r="O107" i="1" s="1"/>
  <c r="R107" i="1" s="1"/>
  <c r="L107" i="1" s="1"/>
  <c r="M107" i="1" s="1"/>
  <c r="AB293" i="1"/>
  <c r="L126" i="1"/>
  <c r="M126" i="1" s="1"/>
  <c r="T75" i="1"/>
  <c r="U75" i="1" s="1"/>
  <c r="T59" i="1"/>
  <c r="U59" i="1" s="1"/>
  <c r="T19" i="1"/>
  <c r="U19" i="1" s="1"/>
  <c r="L85" i="1"/>
  <c r="M85" i="1" s="1"/>
  <c r="V85" i="1"/>
  <c r="Z85" i="1" s="1"/>
  <c r="AC85" i="1"/>
  <c r="V77" i="1"/>
  <c r="Z77" i="1" s="1"/>
  <c r="AC77" i="1"/>
  <c r="AD77" i="1" s="1"/>
  <c r="V69" i="1"/>
  <c r="Z69" i="1" s="1"/>
  <c r="AC69" i="1"/>
  <c r="AD69" i="1" s="1"/>
  <c r="V61" i="1"/>
  <c r="Z61" i="1" s="1"/>
  <c r="AC61" i="1"/>
  <c r="V53" i="1"/>
  <c r="Z53" i="1" s="1"/>
  <c r="AC53" i="1"/>
  <c r="Q33" i="1"/>
  <c r="O33" i="1" s="1"/>
  <c r="R33" i="1" s="1"/>
  <c r="L33" i="1" s="1"/>
  <c r="M33" i="1" s="1"/>
  <c r="T23" i="1"/>
  <c r="U23" i="1" s="1"/>
  <c r="T26" i="1"/>
  <c r="U26" i="1" s="1"/>
  <c r="AB45" i="1"/>
  <c r="Q147" i="1"/>
  <c r="O147" i="1" s="1"/>
  <c r="R147" i="1" s="1"/>
  <c r="L147" i="1" s="1"/>
  <c r="M147" i="1" s="1"/>
  <c r="T103" i="1"/>
  <c r="U103" i="1" s="1"/>
  <c r="T160" i="1"/>
  <c r="U160" i="1" s="1"/>
  <c r="T42" i="1"/>
  <c r="U42" i="1" s="1"/>
  <c r="Q122" i="1"/>
  <c r="O122" i="1" s="1"/>
  <c r="R122" i="1" s="1"/>
  <c r="L122" i="1" s="1"/>
  <c r="M122" i="1" s="1"/>
  <c r="AB21" i="1"/>
  <c r="T206" i="1"/>
  <c r="U206" i="1" s="1"/>
  <c r="V48" i="1"/>
  <c r="Z48" i="1" s="1"/>
  <c r="AB48" i="1"/>
  <c r="AC48" i="1"/>
  <c r="AD48" i="1" s="1"/>
  <c r="Q48" i="1"/>
  <c r="O48" i="1" s="1"/>
  <c r="R48" i="1" s="1"/>
  <c r="L48" i="1" s="1"/>
  <c r="M48" i="1" s="1"/>
  <c r="AB25" i="1"/>
  <c r="Q135" i="1"/>
  <c r="O135" i="1" s="1"/>
  <c r="R135" i="1" s="1"/>
  <c r="L135" i="1" s="1"/>
  <c r="M135" i="1" s="1"/>
  <c r="Q104" i="1"/>
  <c r="O104" i="1" s="1"/>
  <c r="R104" i="1" s="1"/>
  <c r="L104" i="1" s="1"/>
  <c r="M104" i="1" s="1"/>
  <c r="V44" i="1"/>
  <c r="Z44" i="1" s="1"/>
  <c r="AC44" i="1"/>
  <c r="AB44" i="1"/>
  <c r="V90" i="1"/>
  <c r="Z90" i="1" s="1"/>
  <c r="AC90" i="1"/>
  <c r="AB90" i="1"/>
  <c r="V72" i="1"/>
  <c r="Z72" i="1" s="1"/>
  <c r="AC72" i="1"/>
  <c r="AB72" i="1"/>
  <c r="V232" i="1"/>
  <c r="Z232" i="1" s="1"/>
  <c r="AC232" i="1"/>
  <c r="AC276" i="1"/>
  <c r="V276" i="1"/>
  <c r="Z276" i="1" s="1"/>
  <c r="AB276" i="1"/>
  <c r="T229" i="1"/>
  <c r="U229" i="1" s="1"/>
  <c r="AB201" i="1"/>
  <c r="V28" i="1"/>
  <c r="Z28" i="1" s="1"/>
  <c r="AB28" i="1"/>
  <c r="AC28" i="1"/>
  <c r="T82" i="1"/>
  <c r="U82" i="1" s="1"/>
  <c r="AC91" i="1"/>
  <c r="AD91" i="1" s="1"/>
  <c r="V91" i="1"/>
  <c r="Z91" i="1" s="1"/>
  <c r="V37" i="1"/>
  <c r="Z37" i="1" s="1"/>
  <c r="AC37" i="1"/>
  <c r="AD37" i="1" s="1"/>
  <c r="T156" i="1"/>
  <c r="U156" i="1" s="1"/>
  <c r="V84" i="1"/>
  <c r="Z84" i="1" s="1"/>
  <c r="AC84" i="1"/>
  <c r="AB84" i="1"/>
  <c r="V297" i="1"/>
  <c r="Z297" i="1" s="1"/>
  <c r="AB297" i="1"/>
  <c r="AC297" i="1"/>
  <c r="T263" i="1"/>
  <c r="U263" i="1" s="1"/>
  <c r="T287" i="1"/>
  <c r="U287" i="1" s="1"/>
  <c r="T248" i="1"/>
  <c r="U248" i="1" s="1"/>
  <c r="V205" i="1"/>
  <c r="Z205" i="1" s="1"/>
  <c r="AC205" i="1"/>
  <c r="AB205" i="1"/>
  <c r="L173" i="1"/>
  <c r="M173" i="1" s="1"/>
  <c r="T95" i="1"/>
  <c r="U95" i="1" s="1"/>
  <c r="AD304" i="1"/>
  <c r="T279" i="1"/>
  <c r="U279" i="1" s="1"/>
  <c r="V290" i="1"/>
  <c r="Z290" i="1" s="1"/>
  <c r="AC290" i="1"/>
  <c r="AB290" i="1"/>
  <c r="AD272" i="1"/>
  <c r="T253" i="1"/>
  <c r="U253" i="1" s="1"/>
  <c r="T178" i="1"/>
  <c r="U178" i="1" s="1"/>
  <c r="T164" i="1"/>
  <c r="U164" i="1" s="1"/>
  <c r="T181" i="1"/>
  <c r="U181" i="1" s="1"/>
  <c r="V301" i="1"/>
  <c r="Z301" i="1" s="1"/>
  <c r="AC301" i="1"/>
  <c r="AB301" i="1"/>
  <c r="Q293" i="1"/>
  <c r="O293" i="1" s="1"/>
  <c r="R293" i="1" s="1"/>
  <c r="L293" i="1" s="1"/>
  <c r="M293" i="1" s="1"/>
  <c r="T284" i="1"/>
  <c r="U284" i="1" s="1"/>
  <c r="T274" i="1"/>
  <c r="U274" i="1" s="1"/>
  <c r="T312" i="1"/>
  <c r="U312" i="1" s="1"/>
  <c r="Q273" i="1"/>
  <c r="O273" i="1" s="1"/>
  <c r="R273" i="1" s="1"/>
  <c r="L273" i="1" s="1"/>
  <c r="M273" i="1" s="1"/>
  <c r="T261" i="1"/>
  <c r="U261" i="1" s="1"/>
  <c r="Q290" i="1"/>
  <c r="O290" i="1" s="1"/>
  <c r="R290" i="1" s="1"/>
  <c r="L290" i="1" s="1"/>
  <c r="M290" i="1" s="1"/>
  <c r="AB273" i="1"/>
  <c r="T289" i="1"/>
  <c r="U289" i="1" s="1"/>
  <c r="V277" i="1"/>
  <c r="Z277" i="1" s="1"/>
  <c r="AC277" i="1"/>
  <c r="AD277" i="1" s="1"/>
  <c r="AB277" i="1"/>
  <c r="V244" i="1"/>
  <c r="Z244" i="1" s="1"/>
  <c r="AC244" i="1"/>
  <c r="AD244" i="1" s="1"/>
  <c r="V236" i="1"/>
  <c r="Z236" i="1" s="1"/>
  <c r="AC236" i="1"/>
  <c r="V260" i="1"/>
  <c r="Z260" i="1" s="1"/>
  <c r="AC260" i="1"/>
  <c r="AB260" i="1"/>
  <c r="Q260" i="1"/>
  <c r="O260" i="1" s="1"/>
  <c r="R260" i="1" s="1"/>
  <c r="L260" i="1" s="1"/>
  <c r="M260" i="1" s="1"/>
  <c r="AB255" i="1"/>
  <c r="T196" i="1"/>
  <c r="U196" i="1" s="1"/>
  <c r="Q232" i="1"/>
  <c r="O232" i="1" s="1"/>
  <c r="R232" i="1" s="1"/>
  <c r="L232" i="1" s="1"/>
  <c r="M232" i="1" s="1"/>
  <c r="T170" i="1"/>
  <c r="U170" i="1" s="1"/>
  <c r="Q240" i="1"/>
  <c r="O240" i="1" s="1"/>
  <c r="R240" i="1" s="1"/>
  <c r="L240" i="1" s="1"/>
  <c r="M240" i="1" s="1"/>
  <c r="V213" i="1"/>
  <c r="Z213" i="1" s="1"/>
  <c r="AC213" i="1"/>
  <c r="AD213" i="1" s="1"/>
  <c r="Q252" i="1"/>
  <c r="O252" i="1" s="1"/>
  <c r="R252" i="1" s="1"/>
  <c r="L252" i="1" s="1"/>
  <c r="M252" i="1" s="1"/>
  <c r="Q230" i="1"/>
  <c r="O230" i="1" s="1"/>
  <c r="R230" i="1" s="1"/>
  <c r="L230" i="1" s="1"/>
  <c r="M230" i="1" s="1"/>
  <c r="T225" i="1"/>
  <c r="U225" i="1" s="1"/>
  <c r="AB214" i="1"/>
  <c r="V214" i="1"/>
  <c r="Z214" i="1" s="1"/>
  <c r="AC214" i="1"/>
  <c r="T137" i="1"/>
  <c r="U137" i="1" s="1"/>
  <c r="AB159" i="1"/>
  <c r="T144" i="1"/>
  <c r="U144" i="1" s="1"/>
  <c r="T194" i="1"/>
  <c r="U194" i="1" s="1"/>
  <c r="T140" i="1"/>
  <c r="U140" i="1" s="1"/>
  <c r="Q276" i="1"/>
  <c r="O276" i="1" s="1"/>
  <c r="R276" i="1" s="1"/>
  <c r="L276" i="1" s="1"/>
  <c r="M276" i="1" s="1"/>
  <c r="V155" i="1"/>
  <c r="Z155" i="1" s="1"/>
  <c r="AC155" i="1"/>
  <c r="AD155" i="1" s="1"/>
  <c r="AB183" i="1"/>
  <c r="T99" i="1"/>
  <c r="U99" i="1" s="1"/>
  <c r="L120" i="1"/>
  <c r="M120" i="1" s="1"/>
  <c r="T113" i="1"/>
  <c r="U113" i="1" s="1"/>
  <c r="V209" i="1"/>
  <c r="Z209" i="1" s="1"/>
  <c r="AC209" i="1"/>
  <c r="AD209" i="1" s="1"/>
  <c r="AC173" i="1"/>
  <c r="V173" i="1"/>
  <c r="Z173" i="1" s="1"/>
  <c r="AB173" i="1"/>
  <c r="Q171" i="1"/>
  <c r="O171" i="1" s="1"/>
  <c r="R171" i="1" s="1"/>
  <c r="L171" i="1" s="1"/>
  <c r="M171" i="1" s="1"/>
  <c r="Q138" i="1"/>
  <c r="O138" i="1" s="1"/>
  <c r="R138" i="1" s="1"/>
  <c r="L138" i="1" s="1"/>
  <c r="M138" i="1" s="1"/>
  <c r="AC246" i="1"/>
  <c r="AD246" i="1" s="1"/>
  <c r="AB246" i="1"/>
  <c r="V246" i="1"/>
  <c r="Z246" i="1" s="1"/>
  <c r="Q81" i="1"/>
  <c r="O81" i="1" s="1"/>
  <c r="R81" i="1" s="1"/>
  <c r="L81" i="1" s="1"/>
  <c r="M81" i="1" s="1"/>
  <c r="V121" i="1"/>
  <c r="Z121" i="1" s="1"/>
  <c r="AC121" i="1"/>
  <c r="AD121" i="1" s="1"/>
  <c r="V105" i="1"/>
  <c r="Z105" i="1" s="1"/>
  <c r="AC105" i="1"/>
  <c r="Q41" i="1"/>
  <c r="O41" i="1" s="1"/>
  <c r="R41" i="1" s="1"/>
  <c r="L41" i="1" s="1"/>
  <c r="M41" i="1" s="1"/>
  <c r="V130" i="1"/>
  <c r="Z130" i="1" s="1"/>
  <c r="AC130" i="1"/>
  <c r="AD130" i="1" s="1"/>
  <c r="T119" i="1"/>
  <c r="U119" i="1" s="1"/>
  <c r="T27" i="1"/>
  <c r="U27" i="1" s="1"/>
  <c r="AB85" i="1"/>
  <c r="AB132" i="1"/>
  <c r="Q69" i="1"/>
  <c r="O69" i="1" s="1"/>
  <c r="R69" i="1" s="1"/>
  <c r="L69" i="1" s="1"/>
  <c r="M69" i="1" s="1"/>
  <c r="L146" i="1"/>
  <c r="M146" i="1" s="1"/>
  <c r="V167" i="1"/>
  <c r="Z167" i="1" s="1"/>
  <c r="AC167" i="1"/>
  <c r="AB167" i="1"/>
  <c r="T125" i="1"/>
  <c r="U125" i="1" s="1"/>
  <c r="Q44" i="1"/>
  <c r="O44" i="1" s="1"/>
  <c r="R44" i="1" s="1"/>
  <c r="L44" i="1" s="1"/>
  <c r="M44" i="1" s="1"/>
  <c r="V60" i="1"/>
  <c r="Z60" i="1" s="1"/>
  <c r="AC60" i="1"/>
  <c r="AB60" i="1"/>
  <c r="Q72" i="1"/>
  <c r="O72" i="1" s="1"/>
  <c r="R72" i="1" s="1"/>
  <c r="L72" i="1" s="1"/>
  <c r="M72" i="1" s="1"/>
  <c r="AC282" i="1"/>
  <c r="V282" i="1"/>
  <c r="Z282" i="1" s="1"/>
  <c r="V311" i="1"/>
  <c r="Z311" i="1" s="1"/>
  <c r="AC311" i="1"/>
  <c r="AD311" i="1" s="1"/>
  <c r="T184" i="1"/>
  <c r="U184" i="1" s="1"/>
  <c r="T256" i="1"/>
  <c r="U256" i="1" s="1"/>
  <c r="V134" i="1"/>
  <c r="Z134" i="1" s="1"/>
  <c r="AC134" i="1"/>
  <c r="AB134" i="1"/>
  <c r="V207" i="1"/>
  <c r="Z207" i="1" s="1"/>
  <c r="AC207" i="1"/>
  <c r="AB207" i="1"/>
  <c r="Q207" i="1"/>
  <c r="O207" i="1" s="1"/>
  <c r="R207" i="1" s="1"/>
  <c r="L207" i="1" s="1"/>
  <c r="M207" i="1" s="1"/>
  <c r="V32" i="1"/>
  <c r="Z32" i="1" s="1"/>
  <c r="AC32" i="1"/>
  <c r="AD32" i="1" s="1"/>
  <c r="AB32" i="1"/>
  <c r="V309" i="1"/>
  <c r="Z309" i="1" s="1"/>
  <c r="AC309" i="1"/>
  <c r="AB309" i="1"/>
  <c r="T275" i="1"/>
  <c r="U275" i="1" s="1"/>
  <c r="V303" i="1"/>
  <c r="Z303" i="1" s="1"/>
  <c r="AC303" i="1"/>
  <c r="Q303" i="1"/>
  <c r="O303" i="1" s="1"/>
  <c r="R303" i="1" s="1"/>
  <c r="L303" i="1" s="1"/>
  <c r="M303" i="1" s="1"/>
  <c r="AB303" i="1"/>
  <c r="AC249" i="1"/>
  <c r="V249" i="1"/>
  <c r="Z249" i="1" s="1"/>
  <c r="AB249" i="1"/>
  <c r="T182" i="1"/>
  <c r="U182" i="1" s="1"/>
  <c r="V203" i="1"/>
  <c r="Z203" i="1" s="1"/>
  <c r="AC203" i="1"/>
  <c r="AB203" i="1"/>
  <c r="Q203" i="1"/>
  <c r="O203" i="1" s="1"/>
  <c r="R203" i="1" s="1"/>
  <c r="L203" i="1" s="1"/>
  <c r="M203" i="1" s="1"/>
  <c r="T161" i="1"/>
  <c r="U161" i="1" s="1"/>
  <c r="T79" i="1"/>
  <c r="U79" i="1" s="1"/>
  <c r="T63" i="1"/>
  <c r="U63" i="1" s="1"/>
  <c r="AC88" i="1"/>
  <c r="AD88" i="1" s="1"/>
  <c r="V88" i="1"/>
  <c r="Z88" i="1" s="1"/>
  <c r="Q88" i="1"/>
  <c r="O88" i="1" s="1"/>
  <c r="R88" i="1" s="1"/>
  <c r="L88" i="1" s="1"/>
  <c r="M88" i="1" s="1"/>
  <c r="AB88" i="1"/>
  <c r="T292" i="1"/>
  <c r="U292" i="1" s="1"/>
  <c r="Q297" i="1"/>
  <c r="O297" i="1" s="1"/>
  <c r="R297" i="1" s="1"/>
  <c r="L297" i="1" s="1"/>
  <c r="M297" i="1" s="1"/>
  <c r="V305" i="1"/>
  <c r="Z305" i="1" s="1"/>
  <c r="AC305" i="1"/>
  <c r="AD305" i="1" s="1"/>
  <c r="AB295" i="1"/>
  <c r="AC294" i="1"/>
  <c r="AD294" i="1" s="1"/>
  <c r="V294" i="1"/>
  <c r="Z294" i="1" s="1"/>
  <c r="V175" i="1"/>
  <c r="Z175" i="1" s="1"/>
  <c r="AC175" i="1"/>
  <c r="AD175" i="1" s="1"/>
  <c r="T220" i="1"/>
  <c r="U220" i="1" s="1"/>
  <c r="V195" i="1"/>
  <c r="Z195" i="1" s="1"/>
  <c r="AC195" i="1"/>
  <c r="AD195" i="1" s="1"/>
  <c r="L143" i="1"/>
  <c r="M143" i="1" s="1"/>
  <c r="Q124" i="1"/>
  <c r="O124" i="1" s="1"/>
  <c r="R124" i="1" s="1"/>
  <c r="L124" i="1" s="1"/>
  <c r="M124" i="1" s="1"/>
  <c r="V281" i="1"/>
  <c r="Z281" i="1" s="1"/>
  <c r="AC281" i="1"/>
  <c r="AB281" i="1"/>
  <c r="V163" i="1"/>
  <c r="Z163" i="1" s="1"/>
  <c r="AC163" i="1"/>
  <c r="AB163" i="1"/>
  <c r="T78" i="1"/>
  <c r="U78" i="1" s="1"/>
  <c r="T62" i="1"/>
  <c r="U62" i="1" s="1"/>
  <c r="V314" i="1"/>
  <c r="Z314" i="1" s="1"/>
  <c r="AC314" i="1"/>
  <c r="AD314" i="1" s="1"/>
  <c r="T265" i="1"/>
  <c r="U265" i="1" s="1"/>
  <c r="AB306" i="1"/>
  <c r="L313" i="1"/>
  <c r="M313" i="1" s="1"/>
  <c r="T302" i="1"/>
  <c r="U302" i="1" s="1"/>
  <c r="T283" i="1"/>
  <c r="U283" i="1" s="1"/>
  <c r="T298" i="1"/>
  <c r="U298" i="1" s="1"/>
  <c r="Q301" i="1"/>
  <c r="O301" i="1" s="1"/>
  <c r="R301" i="1" s="1"/>
  <c r="L301" i="1" s="1"/>
  <c r="M301" i="1" s="1"/>
  <c r="Q271" i="1"/>
  <c r="O271" i="1" s="1"/>
  <c r="R271" i="1" s="1"/>
  <c r="L271" i="1" s="1"/>
  <c r="M271" i="1" s="1"/>
  <c r="T247" i="1"/>
  <c r="U247" i="1" s="1"/>
  <c r="Q255" i="1"/>
  <c r="O255" i="1" s="1"/>
  <c r="R255" i="1" s="1"/>
  <c r="L255" i="1" s="1"/>
  <c r="M255" i="1" s="1"/>
  <c r="T233" i="1"/>
  <c r="U233" i="1" s="1"/>
  <c r="AB282" i="1"/>
  <c r="AC193" i="1"/>
  <c r="AB193" i="1"/>
  <c r="V193" i="1"/>
  <c r="Z193" i="1" s="1"/>
  <c r="AB232" i="1"/>
  <c r="V258" i="1"/>
  <c r="Z258" i="1" s="1"/>
  <c r="AC258" i="1"/>
  <c r="AD258" i="1" s="1"/>
  <c r="V250" i="1"/>
  <c r="Z250" i="1" s="1"/>
  <c r="AC250" i="1"/>
  <c r="AD250" i="1" s="1"/>
  <c r="AB236" i="1"/>
  <c r="V179" i="1"/>
  <c r="Z179" i="1" s="1"/>
  <c r="AC179" i="1"/>
  <c r="AD179" i="1" s="1"/>
  <c r="T172" i="1"/>
  <c r="U172" i="1" s="1"/>
  <c r="V251" i="1"/>
  <c r="Z251" i="1" s="1"/>
  <c r="AC251" i="1"/>
  <c r="AB251" i="1"/>
  <c r="T148" i="1"/>
  <c r="U148" i="1" s="1"/>
  <c r="V143" i="1"/>
  <c r="Z143" i="1" s="1"/>
  <c r="AC143" i="1"/>
  <c r="AD143" i="1" s="1"/>
  <c r="AC242" i="1"/>
  <c r="AB242" i="1"/>
  <c r="V242" i="1"/>
  <c r="Z242" i="1" s="1"/>
  <c r="V139" i="1"/>
  <c r="Z139" i="1" s="1"/>
  <c r="AC139" i="1"/>
  <c r="AD139" i="1" s="1"/>
  <c r="AC189" i="1"/>
  <c r="AD189" i="1" s="1"/>
  <c r="V189" i="1"/>
  <c r="Z189" i="1" s="1"/>
  <c r="AB135" i="1"/>
  <c r="Q159" i="1"/>
  <c r="O159" i="1" s="1"/>
  <c r="R159" i="1" s="1"/>
  <c r="L159" i="1" s="1"/>
  <c r="M159" i="1" s="1"/>
  <c r="V154" i="1"/>
  <c r="Z154" i="1" s="1"/>
  <c r="AB154" i="1"/>
  <c r="Q154" i="1"/>
  <c r="O154" i="1" s="1"/>
  <c r="R154" i="1" s="1"/>
  <c r="L154" i="1" s="1"/>
  <c r="M154" i="1" s="1"/>
  <c r="AC154" i="1"/>
  <c r="L97" i="1"/>
  <c r="M97" i="1" s="1"/>
  <c r="Q209" i="1"/>
  <c r="O209" i="1" s="1"/>
  <c r="R209" i="1" s="1"/>
  <c r="L209" i="1" s="1"/>
  <c r="M209" i="1" s="1"/>
  <c r="AB197" i="1"/>
  <c r="AB219" i="1"/>
  <c r="T149" i="1"/>
  <c r="U149" i="1" s="1"/>
  <c r="L116" i="1"/>
  <c r="M116" i="1" s="1"/>
  <c r="L100" i="1"/>
  <c r="M100" i="1" s="1"/>
  <c r="T71" i="1"/>
  <c r="U71" i="1" s="1"/>
  <c r="T55" i="1"/>
  <c r="U55" i="1" s="1"/>
  <c r="AB53" i="1"/>
  <c r="Q111" i="1"/>
  <c r="O111" i="1" s="1"/>
  <c r="R111" i="1" s="1"/>
  <c r="L111" i="1" s="1"/>
  <c r="M111" i="1" s="1"/>
  <c r="Q73" i="1"/>
  <c r="O73" i="1" s="1"/>
  <c r="R73" i="1" s="1"/>
  <c r="L73" i="1" s="1"/>
  <c r="M73" i="1" s="1"/>
  <c r="V17" i="1"/>
  <c r="Z17" i="1" s="1"/>
  <c r="AC17" i="1"/>
  <c r="AD17" i="1" s="1"/>
  <c r="AB104" i="1"/>
  <c r="T38" i="1"/>
  <c r="U38" i="1" s="1"/>
  <c r="Q114" i="1"/>
  <c r="O114" i="1" s="1"/>
  <c r="R114" i="1" s="1"/>
  <c r="L114" i="1" s="1"/>
  <c r="M114" i="1" s="1"/>
  <c r="AB41" i="1"/>
  <c r="V16" i="1"/>
  <c r="Z16" i="1" s="1"/>
  <c r="AB16" i="1"/>
  <c r="AC16" i="1"/>
  <c r="Q16" i="1"/>
  <c r="O16" i="1" s="1"/>
  <c r="R16" i="1" s="1"/>
  <c r="L16" i="1" s="1"/>
  <c r="M16" i="1" s="1"/>
  <c r="T101" i="1"/>
  <c r="U101" i="1" s="1"/>
  <c r="AC87" i="1"/>
  <c r="AD87" i="1" s="1"/>
  <c r="V87" i="1"/>
  <c r="Z87" i="1" s="1"/>
  <c r="AB29" i="1"/>
  <c r="Q130" i="1"/>
  <c r="O130" i="1" s="1"/>
  <c r="R130" i="1" s="1"/>
  <c r="L130" i="1" s="1"/>
  <c r="M130" i="1" s="1"/>
  <c r="AB114" i="1"/>
  <c r="Q45" i="1"/>
  <c r="O45" i="1" s="1"/>
  <c r="R45" i="1" s="1"/>
  <c r="L45" i="1" s="1"/>
  <c r="M45" i="1" s="1"/>
  <c r="V80" i="1"/>
  <c r="Z80" i="1" s="1"/>
  <c r="AC80" i="1"/>
  <c r="AB80" i="1"/>
  <c r="Q60" i="1"/>
  <c r="O60" i="1" s="1"/>
  <c r="R60" i="1" s="1"/>
  <c r="L60" i="1" s="1"/>
  <c r="M60" i="1" s="1"/>
  <c r="Q37" i="1"/>
  <c r="O37" i="1" s="1"/>
  <c r="R37" i="1" s="1"/>
  <c r="L37" i="1" s="1"/>
  <c r="M37" i="1" s="1"/>
  <c r="Q29" i="1"/>
  <c r="O29" i="1" s="1"/>
  <c r="R29" i="1" s="1"/>
  <c r="L29" i="1" s="1"/>
  <c r="M29" i="1" s="1"/>
  <c r="AD112" i="1" l="1"/>
  <c r="AD80" i="1"/>
  <c r="AD249" i="1"/>
  <c r="AD290" i="1"/>
  <c r="AD276" i="1"/>
  <c r="AD61" i="1"/>
  <c r="AD177" i="1"/>
  <c r="AD271" i="1"/>
  <c r="AD33" i="1"/>
  <c r="AD49" i="1"/>
  <c r="AD100" i="1"/>
  <c r="AD207" i="1"/>
  <c r="AD53" i="1"/>
  <c r="AD111" i="1"/>
  <c r="AD309" i="1"/>
  <c r="AD84" i="1"/>
  <c r="AD28" i="1"/>
  <c r="AD232" i="1"/>
  <c r="AD104" i="1"/>
  <c r="AD56" i="1"/>
  <c r="AD123" i="1"/>
  <c r="AD68" i="1"/>
  <c r="AD21" i="1"/>
  <c r="AD197" i="1"/>
  <c r="AD240" i="1"/>
  <c r="AD193" i="1"/>
  <c r="AD90" i="1"/>
  <c r="AD242" i="1"/>
  <c r="AD60" i="1"/>
  <c r="AD105" i="1"/>
  <c r="AD122" i="1"/>
  <c r="AD199" i="1"/>
  <c r="AD159" i="1"/>
  <c r="V174" i="1"/>
  <c r="Z174" i="1" s="1"/>
  <c r="Q174" i="1"/>
  <c r="O174" i="1" s="1"/>
  <c r="R174" i="1" s="1"/>
  <c r="L174" i="1" s="1"/>
  <c r="M174" i="1" s="1"/>
  <c r="AC174" i="1"/>
  <c r="AB174" i="1"/>
  <c r="V239" i="1"/>
  <c r="Z239" i="1" s="1"/>
  <c r="AB239" i="1"/>
  <c r="AC239" i="1"/>
  <c r="AD239" i="1" s="1"/>
  <c r="Q239" i="1"/>
  <c r="O239" i="1" s="1"/>
  <c r="R239" i="1" s="1"/>
  <c r="L239" i="1" s="1"/>
  <c r="M239" i="1" s="1"/>
  <c r="AC149" i="1"/>
  <c r="V149" i="1"/>
  <c r="Z149" i="1" s="1"/>
  <c r="AB149" i="1"/>
  <c r="Q149" i="1"/>
  <c r="O149" i="1" s="1"/>
  <c r="R149" i="1" s="1"/>
  <c r="L149" i="1" s="1"/>
  <c r="M149" i="1" s="1"/>
  <c r="AD251" i="1"/>
  <c r="V298" i="1"/>
  <c r="Z298" i="1" s="1"/>
  <c r="AC298" i="1"/>
  <c r="AB298" i="1"/>
  <c r="Q298" i="1"/>
  <c r="O298" i="1" s="1"/>
  <c r="R298" i="1" s="1"/>
  <c r="L298" i="1" s="1"/>
  <c r="M298" i="1" s="1"/>
  <c r="AD163" i="1"/>
  <c r="V113" i="1"/>
  <c r="Z113" i="1" s="1"/>
  <c r="AC113" i="1"/>
  <c r="AB113" i="1"/>
  <c r="Q113" i="1"/>
  <c r="O113" i="1" s="1"/>
  <c r="R113" i="1" s="1"/>
  <c r="L113" i="1" s="1"/>
  <c r="M113" i="1" s="1"/>
  <c r="AC164" i="1"/>
  <c r="AD164" i="1" s="1"/>
  <c r="V164" i="1"/>
  <c r="Z164" i="1" s="1"/>
  <c r="AB164" i="1"/>
  <c r="Q164" i="1"/>
  <c r="O164" i="1" s="1"/>
  <c r="R164" i="1" s="1"/>
  <c r="L164" i="1" s="1"/>
  <c r="M164" i="1" s="1"/>
  <c r="AD205" i="1"/>
  <c r="AC263" i="1"/>
  <c r="V263" i="1"/>
  <c r="Z263" i="1" s="1"/>
  <c r="Q263" i="1"/>
  <c r="O263" i="1" s="1"/>
  <c r="R263" i="1" s="1"/>
  <c r="L263" i="1" s="1"/>
  <c r="M263" i="1" s="1"/>
  <c r="AB263" i="1"/>
  <c r="AC156" i="1"/>
  <c r="V156" i="1"/>
  <c r="Z156" i="1" s="1"/>
  <c r="Q156" i="1"/>
  <c r="O156" i="1" s="1"/>
  <c r="R156" i="1" s="1"/>
  <c r="L156" i="1" s="1"/>
  <c r="M156" i="1" s="1"/>
  <c r="AB156" i="1"/>
  <c r="AC59" i="1"/>
  <c r="AB59" i="1"/>
  <c r="V59" i="1"/>
  <c r="Z59" i="1" s="1"/>
  <c r="Q59" i="1"/>
  <c r="O59" i="1" s="1"/>
  <c r="R59" i="1" s="1"/>
  <c r="L59" i="1" s="1"/>
  <c r="M59" i="1" s="1"/>
  <c r="AC188" i="1"/>
  <c r="V188" i="1"/>
  <c r="Z188" i="1" s="1"/>
  <c r="AB188" i="1"/>
  <c r="Q188" i="1"/>
  <c r="O188" i="1" s="1"/>
  <c r="R188" i="1" s="1"/>
  <c r="L188" i="1" s="1"/>
  <c r="M188" i="1" s="1"/>
  <c r="AC34" i="1"/>
  <c r="V34" i="1"/>
  <c r="Z34" i="1" s="1"/>
  <c r="Q34" i="1"/>
  <c r="O34" i="1" s="1"/>
  <c r="R34" i="1" s="1"/>
  <c r="L34" i="1" s="1"/>
  <c r="M34" i="1" s="1"/>
  <c r="AB34" i="1"/>
  <c r="AD138" i="1"/>
  <c r="V223" i="1"/>
  <c r="Z223" i="1" s="1"/>
  <c r="AC223" i="1"/>
  <c r="AD223" i="1" s="1"/>
  <c r="AB223" i="1"/>
  <c r="Q223" i="1"/>
  <c r="O223" i="1" s="1"/>
  <c r="R223" i="1" s="1"/>
  <c r="L223" i="1" s="1"/>
  <c r="M223" i="1" s="1"/>
  <c r="AC266" i="1"/>
  <c r="V266" i="1"/>
  <c r="Z266" i="1" s="1"/>
  <c r="Q266" i="1"/>
  <c r="O266" i="1" s="1"/>
  <c r="R266" i="1" s="1"/>
  <c r="L266" i="1" s="1"/>
  <c r="M266" i="1" s="1"/>
  <c r="AB266" i="1"/>
  <c r="Q74" i="1"/>
  <c r="O74" i="1" s="1"/>
  <c r="R74" i="1" s="1"/>
  <c r="L74" i="1" s="1"/>
  <c r="M74" i="1" s="1"/>
  <c r="V74" i="1"/>
  <c r="Z74" i="1" s="1"/>
  <c r="AC74" i="1"/>
  <c r="AB74" i="1"/>
  <c r="AC204" i="1"/>
  <c r="V204" i="1"/>
  <c r="Z204" i="1" s="1"/>
  <c r="Q204" i="1"/>
  <c r="O204" i="1" s="1"/>
  <c r="R204" i="1" s="1"/>
  <c r="L204" i="1" s="1"/>
  <c r="M204" i="1" s="1"/>
  <c r="AB204" i="1"/>
  <c r="AD76" i="1"/>
  <c r="AD24" i="1"/>
  <c r="AD29" i="1"/>
  <c r="AC117" i="1"/>
  <c r="V117" i="1"/>
  <c r="Z117" i="1" s="1"/>
  <c r="AB117" i="1"/>
  <c r="Q117" i="1"/>
  <c r="O117" i="1" s="1"/>
  <c r="R117" i="1" s="1"/>
  <c r="L117" i="1" s="1"/>
  <c r="M117" i="1" s="1"/>
  <c r="AD110" i="1"/>
  <c r="AD127" i="1"/>
  <c r="AC233" i="1"/>
  <c r="V233" i="1"/>
  <c r="Z233" i="1" s="1"/>
  <c r="AB233" i="1"/>
  <c r="Q233" i="1"/>
  <c r="O233" i="1" s="1"/>
  <c r="R233" i="1" s="1"/>
  <c r="L233" i="1" s="1"/>
  <c r="M233" i="1" s="1"/>
  <c r="AC63" i="1"/>
  <c r="AB63" i="1"/>
  <c r="V63" i="1"/>
  <c r="Z63" i="1" s="1"/>
  <c r="Q63" i="1"/>
  <c r="O63" i="1" s="1"/>
  <c r="R63" i="1" s="1"/>
  <c r="L63" i="1" s="1"/>
  <c r="M63" i="1" s="1"/>
  <c r="AD203" i="1"/>
  <c r="AD134" i="1"/>
  <c r="V125" i="1"/>
  <c r="Z125" i="1" s="1"/>
  <c r="AC125" i="1"/>
  <c r="AB125" i="1"/>
  <c r="Q125" i="1"/>
  <c r="O125" i="1" s="1"/>
  <c r="R125" i="1" s="1"/>
  <c r="L125" i="1" s="1"/>
  <c r="M125" i="1" s="1"/>
  <c r="AC140" i="1"/>
  <c r="V140" i="1"/>
  <c r="Z140" i="1" s="1"/>
  <c r="AB140" i="1"/>
  <c r="Q140" i="1"/>
  <c r="O140" i="1" s="1"/>
  <c r="R140" i="1" s="1"/>
  <c r="L140" i="1" s="1"/>
  <c r="M140" i="1" s="1"/>
  <c r="AD214" i="1"/>
  <c r="AC261" i="1"/>
  <c r="AB261" i="1"/>
  <c r="V261" i="1"/>
  <c r="Z261" i="1" s="1"/>
  <c r="Q261" i="1"/>
  <c r="O261" i="1" s="1"/>
  <c r="R261" i="1" s="1"/>
  <c r="L261" i="1" s="1"/>
  <c r="M261" i="1" s="1"/>
  <c r="V178" i="1"/>
  <c r="Z178" i="1" s="1"/>
  <c r="AC178" i="1"/>
  <c r="AD178" i="1" s="1"/>
  <c r="AB178" i="1"/>
  <c r="Q178" i="1"/>
  <c r="O178" i="1" s="1"/>
  <c r="R178" i="1" s="1"/>
  <c r="L178" i="1" s="1"/>
  <c r="M178" i="1" s="1"/>
  <c r="AD297" i="1"/>
  <c r="AD44" i="1"/>
  <c r="V160" i="1"/>
  <c r="Z160" i="1" s="1"/>
  <c r="AC160" i="1"/>
  <c r="Q160" i="1"/>
  <c r="O160" i="1" s="1"/>
  <c r="R160" i="1" s="1"/>
  <c r="L160" i="1" s="1"/>
  <c r="M160" i="1" s="1"/>
  <c r="AB160" i="1"/>
  <c r="AC23" i="1"/>
  <c r="AB23" i="1"/>
  <c r="V23" i="1"/>
  <c r="Z23" i="1" s="1"/>
  <c r="Q23" i="1"/>
  <c r="O23" i="1" s="1"/>
  <c r="R23" i="1" s="1"/>
  <c r="L23" i="1" s="1"/>
  <c r="M23" i="1" s="1"/>
  <c r="AD107" i="1"/>
  <c r="AD142" i="1"/>
  <c r="V245" i="1"/>
  <c r="Z245" i="1" s="1"/>
  <c r="Q245" i="1"/>
  <c r="O245" i="1" s="1"/>
  <c r="R245" i="1" s="1"/>
  <c r="L245" i="1" s="1"/>
  <c r="M245" i="1" s="1"/>
  <c r="AC245" i="1"/>
  <c r="AB245" i="1"/>
  <c r="V152" i="1"/>
  <c r="Z152" i="1" s="1"/>
  <c r="AC152" i="1"/>
  <c r="Q152" i="1"/>
  <c r="O152" i="1" s="1"/>
  <c r="R152" i="1" s="1"/>
  <c r="L152" i="1" s="1"/>
  <c r="M152" i="1" s="1"/>
  <c r="AB152" i="1"/>
  <c r="AC43" i="1"/>
  <c r="AB43" i="1"/>
  <c r="V43" i="1"/>
  <c r="Z43" i="1" s="1"/>
  <c r="Q43" i="1"/>
  <c r="O43" i="1" s="1"/>
  <c r="R43" i="1" s="1"/>
  <c r="L43" i="1" s="1"/>
  <c r="M43" i="1" s="1"/>
  <c r="AD222" i="1"/>
  <c r="AD219" i="1"/>
  <c r="V92" i="1"/>
  <c r="Z92" i="1" s="1"/>
  <c r="AC92" i="1"/>
  <c r="AB92" i="1"/>
  <c r="Q92" i="1"/>
  <c r="O92" i="1" s="1"/>
  <c r="R92" i="1" s="1"/>
  <c r="L92" i="1" s="1"/>
  <c r="M92" i="1" s="1"/>
  <c r="AD52" i="1"/>
  <c r="AD45" i="1"/>
  <c r="AC208" i="1"/>
  <c r="V208" i="1"/>
  <c r="Z208" i="1" s="1"/>
  <c r="AB208" i="1"/>
  <c r="Q208" i="1"/>
  <c r="O208" i="1" s="1"/>
  <c r="R208" i="1" s="1"/>
  <c r="L208" i="1" s="1"/>
  <c r="M208" i="1" s="1"/>
  <c r="AD224" i="1"/>
  <c r="AD291" i="1"/>
  <c r="AC46" i="1"/>
  <c r="V46" i="1"/>
  <c r="Z46" i="1" s="1"/>
  <c r="Q46" i="1"/>
  <c r="O46" i="1" s="1"/>
  <c r="R46" i="1" s="1"/>
  <c r="L46" i="1" s="1"/>
  <c r="M46" i="1" s="1"/>
  <c r="AB46" i="1"/>
  <c r="AD57" i="1"/>
  <c r="AC67" i="1"/>
  <c r="AB67" i="1"/>
  <c r="V67" i="1"/>
  <c r="Z67" i="1" s="1"/>
  <c r="Q67" i="1"/>
  <c r="O67" i="1" s="1"/>
  <c r="R67" i="1" s="1"/>
  <c r="L67" i="1" s="1"/>
  <c r="M67" i="1" s="1"/>
  <c r="AC86" i="1"/>
  <c r="Q86" i="1"/>
  <c r="O86" i="1" s="1"/>
  <c r="R86" i="1" s="1"/>
  <c r="L86" i="1" s="1"/>
  <c r="M86" i="1" s="1"/>
  <c r="V86" i="1"/>
  <c r="Z86" i="1" s="1"/>
  <c r="AB86" i="1"/>
  <c r="AD201" i="1"/>
  <c r="AC284" i="1"/>
  <c r="AB284" i="1"/>
  <c r="V284" i="1"/>
  <c r="Z284" i="1" s="1"/>
  <c r="Q284" i="1"/>
  <c r="O284" i="1" s="1"/>
  <c r="R284" i="1" s="1"/>
  <c r="L284" i="1" s="1"/>
  <c r="M284" i="1" s="1"/>
  <c r="AB279" i="1"/>
  <c r="V279" i="1"/>
  <c r="Z279" i="1" s="1"/>
  <c r="AC279" i="1"/>
  <c r="AD279" i="1" s="1"/>
  <c r="Q279" i="1"/>
  <c r="O279" i="1" s="1"/>
  <c r="R279" i="1" s="1"/>
  <c r="L279" i="1" s="1"/>
  <c r="M279" i="1" s="1"/>
  <c r="AC157" i="1"/>
  <c r="AB157" i="1"/>
  <c r="V157" i="1"/>
  <c r="Z157" i="1" s="1"/>
  <c r="Q157" i="1"/>
  <c r="O157" i="1" s="1"/>
  <c r="R157" i="1" s="1"/>
  <c r="L157" i="1" s="1"/>
  <c r="M157" i="1" s="1"/>
  <c r="AC30" i="1"/>
  <c r="V30" i="1"/>
  <c r="Z30" i="1" s="1"/>
  <c r="Q30" i="1"/>
  <c r="O30" i="1" s="1"/>
  <c r="R30" i="1" s="1"/>
  <c r="L30" i="1" s="1"/>
  <c r="M30" i="1" s="1"/>
  <c r="AB30" i="1"/>
  <c r="V186" i="1"/>
  <c r="Z186" i="1" s="1"/>
  <c r="AC186" i="1"/>
  <c r="AD186" i="1" s="1"/>
  <c r="AB186" i="1"/>
  <c r="Q186" i="1"/>
  <c r="O186" i="1" s="1"/>
  <c r="R186" i="1" s="1"/>
  <c r="L186" i="1" s="1"/>
  <c r="M186" i="1" s="1"/>
  <c r="AD132" i="1"/>
  <c r="AB166" i="1"/>
  <c r="V166" i="1"/>
  <c r="Z166" i="1" s="1"/>
  <c r="AC166" i="1"/>
  <c r="Q166" i="1"/>
  <c r="O166" i="1" s="1"/>
  <c r="R166" i="1" s="1"/>
  <c r="L166" i="1" s="1"/>
  <c r="M166" i="1" s="1"/>
  <c r="AD41" i="1"/>
  <c r="AC137" i="1"/>
  <c r="AB137" i="1"/>
  <c r="V137" i="1"/>
  <c r="Z137" i="1" s="1"/>
  <c r="Q137" i="1"/>
  <c r="O137" i="1" s="1"/>
  <c r="R137" i="1" s="1"/>
  <c r="L137" i="1" s="1"/>
  <c r="M137" i="1" s="1"/>
  <c r="AD98" i="1"/>
  <c r="AC265" i="1"/>
  <c r="AB265" i="1"/>
  <c r="V265" i="1"/>
  <c r="Z265" i="1" s="1"/>
  <c r="Q265" i="1"/>
  <c r="O265" i="1" s="1"/>
  <c r="R265" i="1" s="1"/>
  <c r="L265" i="1" s="1"/>
  <c r="M265" i="1" s="1"/>
  <c r="AC196" i="1"/>
  <c r="V196" i="1"/>
  <c r="Z196" i="1" s="1"/>
  <c r="Q196" i="1"/>
  <c r="O196" i="1" s="1"/>
  <c r="R196" i="1" s="1"/>
  <c r="L196" i="1" s="1"/>
  <c r="M196" i="1" s="1"/>
  <c r="AB196" i="1"/>
  <c r="AC200" i="1"/>
  <c r="V200" i="1"/>
  <c r="Z200" i="1" s="1"/>
  <c r="Q200" i="1"/>
  <c r="O200" i="1" s="1"/>
  <c r="R200" i="1" s="1"/>
  <c r="L200" i="1" s="1"/>
  <c r="M200" i="1" s="1"/>
  <c r="AB200" i="1"/>
  <c r="AC185" i="1"/>
  <c r="V185" i="1"/>
  <c r="Z185" i="1" s="1"/>
  <c r="AB185" i="1"/>
  <c r="Q185" i="1"/>
  <c r="O185" i="1" s="1"/>
  <c r="R185" i="1" s="1"/>
  <c r="L185" i="1" s="1"/>
  <c r="M185" i="1" s="1"/>
  <c r="AD282" i="1"/>
  <c r="AB194" i="1"/>
  <c r="V194" i="1"/>
  <c r="Z194" i="1" s="1"/>
  <c r="AC194" i="1"/>
  <c r="Q194" i="1"/>
  <c r="O194" i="1" s="1"/>
  <c r="R194" i="1" s="1"/>
  <c r="L194" i="1" s="1"/>
  <c r="M194" i="1" s="1"/>
  <c r="V248" i="1"/>
  <c r="Z248" i="1" s="1"/>
  <c r="Q248" i="1"/>
  <c r="O248" i="1" s="1"/>
  <c r="R248" i="1" s="1"/>
  <c r="L248" i="1" s="1"/>
  <c r="M248" i="1" s="1"/>
  <c r="AC248" i="1"/>
  <c r="AB248" i="1"/>
  <c r="V162" i="1"/>
  <c r="Z162" i="1" s="1"/>
  <c r="AB162" i="1"/>
  <c r="AC162" i="1"/>
  <c r="Q162" i="1"/>
  <c r="O162" i="1" s="1"/>
  <c r="R162" i="1" s="1"/>
  <c r="L162" i="1" s="1"/>
  <c r="M162" i="1" s="1"/>
  <c r="V247" i="1"/>
  <c r="Z247" i="1" s="1"/>
  <c r="AB247" i="1"/>
  <c r="AC247" i="1"/>
  <c r="AD247" i="1" s="1"/>
  <c r="Q247" i="1"/>
  <c r="O247" i="1" s="1"/>
  <c r="R247" i="1" s="1"/>
  <c r="L247" i="1" s="1"/>
  <c r="M247" i="1" s="1"/>
  <c r="V182" i="1"/>
  <c r="Z182" i="1" s="1"/>
  <c r="Q182" i="1"/>
  <c r="O182" i="1" s="1"/>
  <c r="R182" i="1" s="1"/>
  <c r="L182" i="1" s="1"/>
  <c r="M182" i="1" s="1"/>
  <c r="AC182" i="1"/>
  <c r="AB182" i="1"/>
  <c r="AC256" i="1"/>
  <c r="V256" i="1"/>
  <c r="Z256" i="1" s="1"/>
  <c r="Q256" i="1"/>
  <c r="O256" i="1" s="1"/>
  <c r="R256" i="1" s="1"/>
  <c r="L256" i="1" s="1"/>
  <c r="M256" i="1" s="1"/>
  <c r="AB256" i="1"/>
  <c r="AC131" i="1"/>
  <c r="AB131" i="1"/>
  <c r="V131" i="1"/>
  <c r="Z131" i="1" s="1"/>
  <c r="Q131" i="1"/>
  <c r="O131" i="1" s="1"/>
  <c r="R131" i="1" s="1"/>
  <c r="L131" i="1" s="1"/>
  <c r="M131" i="1" s="1"/>
  <c r="AC71" i="1"/>
  <c r="AB71" i="1"/>
  <c r="V71" i="1"/>
  <c r="Z71" i="1" s="1"/>
  <c r="Q71" i="1"/>
  <c r="O71" i="1" s="1"/>
  <c r="R71" i="1" s="1"/>
  <c r="L71" i="1" s="1"/>
  <c r="M71" i="1" s="1"/>
  <c r="AC302" i="1"/>
  <c r="AD302" i="1" s="1"/>
  <c r="V302" i="1"/>
  <c r="Z302" i="1" s="1"/>
  <c r="AB302" i="1"/>
  <c r="Q302" i="1"/>
  <c r="O302" i="1" s="1"/>
  <c r="R302" i="1" s="1"/>
  <c r="L302" i="1" s="1"/>
  <c r="M302" i="1" s="1"/>
  <c r="Q62" i="1"/>
  <c r="O62" i="1" s="1"/>
  <c r="R62" i="1" s="1"/>
  <c r="L62" i="1" s="1"/>
  <c r="M62" i="1" s="1"/>
  <c r="V62" i="1"/>
  <c r="Z62" i="1" s="1"/>
  <c r="AC62" i="1"/>
  <c r="AB62" i="1"/>
  <c r="AC292" i="1"/>
  <c r="AB292" i="1"/>
  <c r="V292" i="1"/>
  <c r="Z292" i="1" s="1"/>
  <c r="Q292" i="1"/>
  <c r="O292" i="1" s="1"/>
  <c r="R292" i="1" s="1"/>
  <c r="L292" i="1" s="1"/>
  <c r="M292" i="1" s="1"/>
  <c r="AC275" i="1"/>
  <c r="V275" i="1"/>
  <c r="Z275" i="1" s="1"/>
  <c r="AB275" i="1"/>
  <c r="Q275" i="1"/>
  <c r="O275" i="1" s="1"/>
  <c r="R275" i="1" s="1"/>
  <c r="L275" i="1" s="1"/>
  <c r="M275" i="1" s="1"/>
  <c r="AC119" i="1"/>
  <c r="AB119" i="1"/>
  <c r="V119" i="1"/>
  <c r="Z119" i="1" s="1"/>
  <c r="Q119" i="1"/>
  <c r="O119" i="1" s="1"/>
  <c r="R119" i="1" s="1"/>
  <c r="L119" i="1" s="1"/>
  <c r="M119" i="1" s="1"/>
  <c r="AD173" i="1"/>
  <c r="V289" i="1"/>
  <c r="Z289" i="1" s="1"/>
  <c r="AC289" i="1"/>
  <c r="AD289" i="1" s="1"/>
  <c r="Q289" i="1"/>
  <c r="O289" i="1" s="1"/>
  <c r="R289" i="1" s="1"/>
  <c r="L289" i="1" s="1"/>
  <c r="M289" i="1" s="1"/>
  <c r="AB289" i="1"/>
  <c r="AC312" i="1"/>
  <c r="AD312" i="1" s="1"/>
  <c r="AB312" i="1"/>
  <c r="V312" i="1"/>
  <c r="Z312" i="1" s="1"/>
  <c r="Q312" i="1"/>
  <c r="O312" i="1" s="1"/>
  <c r="R312" i="1" s="1"/>
  <c r="L312" i="1" s="1"/>
  <c r="M312" i="1" s="1"/>
  <c r="AC253" i="1"/>
  <c r="V253" i="1"/>
  <c r="Z253" i="1" s="1"/>
  <c r="AB253" i="1"/>
  <c r="Q253" i="1"/>
  <c r="O253" i="1" s="1"/>
  <c r="R253" i="1" s="1"/>
  <c r="L253" i="1" s="1"/>
  <c r="M253" i="1" s="1"/>
  <c r="AC95" i="1"/>
  <c r="V95" i="1"/>
  <c r="Z95" i="1" s="1"/>
  <c r="AB95" i="1"/>
  <c r="Q95" i="1"/>
  <c r="O95" i="1" s="1"/>
  <c r="R95" i="1" s="1"/>
  <c r="L95" i="1" s="1"/>
  <c r="M95" i="1" s="1"/>
  <c r="V287" i="1"/>
  <c r="Z287" i="1" s="1"/>
  <c r="AC287" i="1"/>
  <c r="AD287" i="1" s="1"/>
  <c r="Q287" i="1"/>
  <c r="O287" i="1" s="1"/>
  <c r="R287" i="1" s="1"/>
  <c r="L287" i="1" s="1"/>
  <c r="M287" i="1" s="1"/>
  <c r="AB287" i="1"/>
  <c r="V229" i="1"/>
  <c r="Z229" i="1" s="1"/>
  <c r="AC229" i="1"/>
  <c r="Q229" i="1"/>
  <c r="O229" i="1" s="1"/>
  <c r="R229" i="1" s="1"/>
  <c r="L229" i="1" s="1"/>
  <c r="M229" i="1" s="1"/>
  <c r="AB229" i="1"/>
  <c r="AC257" i="1"/>
  <c r="AB257" i="1"/>
  <c r="V257" i="1"/>
  <c r="Z257" i="1" s="1"/>
  <c r="Q257" i="1"/>
  <c r="O257" i="1" s="1"/>
  <c r="R257" i="1" s="1"/>
  <c r="L257" i="1" s="1"/>
  <c r="M257" i="1" s="1"/>
  <c r="V54" i="1"/>
  <c r="Z54" i="1" s="1"/>
  <c r="Q54" i="1"/>
  <c r="O54" i="1" s="1"/>
  <c r="R54" i="1" s="1"/>
  <c r="L54" i="1" s="1"/>
  <c r="M54" i="1" s="1"/>
  <c r="AC54" i="1"/>
  <c r="AB54" i="1"/>
  <c r="AD147" i="1"/>
  <c r="AC50" i="1"/>
  <c r="AD50" i="1" s="1"/>
  <c r="V50" i="1"/>
  <c r="Z50" i="1" s="1"/>
  <c r="Q50" i="1"/>
  <c r="O50" i="1" s="1"/>
  <c r="R50" i="1" s="1"/>
  <c r="L50" i="1" s="1"/>
  <c r="M50" i="1" s="1"/>
  <c r="AB50" i="1"/>
  <c r="AC168" i="1"/>
  <c r="V168" i="1"/>
  <c r="Z168" i="1" s="1"/>
  <c r="AB168" i="1"/>
  <c r="Q168" i="1"/>
  <c r="O168" i="1" s="1"/>
  <c r="R168" i="1" s="1"/>
  <c r="L168" i="1" s="1"/>
  <c r="M168" i="1" s="1"/>
  <c r="AD151" i="1"/>
  <c r="AD183" i="1"/>
  <c r="AD273" i="1"/>
  <c r="V235" i="1"/>
  <c r="Z235" i="1" s="1"/>
  <c r="AB235" i="1"/>
  <c r="AC235" i="1"/>
  <c r="AD235" i="1" s="1"/>
  <c r="Q235" i="1"/>
  <c r="O235" i="1" s="1"/>
  <c r="R235" i="1" s="1"/>
  <c r="L235" i="1" s="1"/>
  <c r="M235" i="1" s="1"/>
  <c r="V268" i="1"/>
  <c r="Z268" i="1" s="1"/>
  <c r="AB268" i="1"/>
  <c r="AC268" i="1"/>
  <c r="Q268" i="1"/>
  <c r="O268" i="1" s="1"/>
  <c r="R268" i="1" s="1"/>
  <c r="L268" i="1" s="1"/>
  <c r="M268" i="1" s="1"/>
  <c r="AC262" i="1"/>
  <c r="V262" i="1"/>
  <c r="Z262" i="1" s="1"/>
  <c r="AB262" i="1"/>
  <c r="Q262" i="1"/>
  <c r="O262" i="1" s="1"/>
  <c r="R262" i="1" s="1"/>
  <c r="L262" i="1" s="1"/>
  <c r="M262" i="1" s="1"/>
  <c r="AC26" i="1"/>
  <c r="AD26" i="1" s="1"/>
  <c r="V26" i="1"/>
  <c r="Z26" i="1" s="1"/>
  <c r="Q26" i="1"/>
  <c r="O26" i="1" s="1"/>
  <c r="R26" i="1" s="1"/>
  <c r="L26" i="1" s="1"/>
  <c r="M26" i="1" s="1"/>
  <c r="AB26" i="1"/>
  <c r="AC278" i="1"/>
  <c r="V278" i="1"/>
  <c r="Z278" i="1" s="1"/>
  <c r="Q278" i="1"/>
  <c r="O278" i="1" s="1"/>
  <c r="R278" i="1" s="1"/>
  <c r="L278" i="1" s="1"/>
  <c r="M278" i="1" s="1"/>
  <c r="AB278" i="1"/>
  <c r="AC55" i="1"/>
  <c r="AB55" i="1"/>
  <c r="V55" i="1"/>
  <c r="Z55" i="1" s="1"/>
  <c r="Q55" i="1"/>
  <c r="O55" i="1" s="1"/>
  <c r="R55" i="1" s="1"/>
  <c r="L55" i="1" s="1"/>
  <c r="M55" i="1" s="1"/>
  <c r="AC220" i="1"/>
  <c r="V220" i="1"/>
  <c r="Z220" i="1" s="1"/>
  <c r="AB220" i="1"/>
  <c r="Q220" i="1"/>
  <c r="O220" i="1" s="1"/>
  <c r="R220" i="1" s="1"/>
  <c r="L220" i="1" s="1"/>
  <c r="M220" i="1" s="1"/>
  <c r="AC75" i="1"/>
  <c r="AB75" i="1"/>
  <c r="V75" i="1"/>
  <c r="Z75" i="1" s="1"/>
  <c r="Q75" i="1"/>
  <c r="O75" i="1" s="1"/>
  <c r="R75" i="1" s="1"/>
  <c r="L75" i="1" s="1"/>
  <c r="M75" i="1" s="1"/>
  <c r="AC216" i="1"/>
  <c r="V216" i="1"/>
  <c r="Z216" i="1" s="1"/>
  <c r="Q216" i="1"/>
  <c r="O216" i="1" s="1"/>
  <c r="R216" i="1" s="1"/>
  <c r="L216" i="1" s="1"/>
  <c r="M216" i="1" s="1"/>
  <c r="AB216" i="1"/>
  <c r="Q38" i="1"/>
  <c r="O38" i="1" s="1"/>
  <c r="R38" i="1" s="1"/>
  <c r="L38" i="1" s="1"/>
  <c r="M38" i="1" s="1"/>
  <c r="AC38" i="1"/>
  <c r="AD38" i="1" s="1"/>
  <c r="V38" i="1"/>
  <c r="Z38" i="1" s="1"/>
  <c r="AB38" i="1"/>
  <c r="V172" i="1"/>
  <c r="Z172" i="1" s="1"/>
  <c r="AC172" i="1"/>
  <c r="AB172" i="1"/>
  <c r="Q172" i="1"/>
  <c r="O172" i="1" s="1"/>
  <c r="R172" i="1" s="1"/>
  <c r="L172" i="1" s="1"/>
  <c r="M172" i="1" s="1"/>
  <c r="AC99" i="1"/>
  <c r="AB99" i="1"/>
  <c r="V99" i="1"/>
  <c r="Z99" i="1" s="1"/>
  <c r="Q99" i="1"/>
  <c r="O99" i="1" s="1"/>
  <c r="R99" i="1" s="1"/>
  <c r="L99" i="1" s="1"/>
  <c r="M99" i="1" s="1"/>
  <c r="AD260" i="1"/>
  <c r="AD301" i="1"/>
  <c r="AB206" i="1"/>
  <c r="AC206" i="1"/>
  <c r="AD206" i="1" s="1"/>
  <c r="V206" i="1"/>
  <c r="Z206" i="1" s="1"/>
  <c r="Q206" i="1"/>
  <c r="O206" i="1" s="1"/>
  <c r="R206" i="1" s="1"/>
  <c r="L206" i="1" s="1"/>
  <c r="M206" i="1" s="1"/>
  <c r="AD85" i="1"/>
  <c r="AD252" i="1"/>
  <c r="V243" i="1"/>
  <c r="Z243" i="1" s="1"/>
  <c r="AB243" i="1"/>
  <c r="AC243" i="1"/>
  <c r="AD243" i="1" s="1"/>
  <c r="Q243" i="1"/>
  <c r="O243" i="1" s="1"/>
  <c r="R243" i="1" s="1"/>
  <c r="L243" i="1" s="1"/>
  <c r="M243" i="1" s="1"/>
  <c r="AD64" i="1"/>
  <c r="AD96" i="1"/>
  <c r="AC176" i="1"/>
  <c r="AD176" i="1" s="1"/>
  <c r="V176" i="1"/>
  <c r="Z176" i="1" s="1"/>
  <c r="Q176" i="1"/>
  <c r="O176" i="1" s="1"/>
  <c r="R176" i="1" s="1"/>
  <c r="L176" i="1" s="1"/>
  <c r="M176" i="1" s="1"/>
  <c r="AB176" i="1"/>
  <c r="AC296" i="1"/>
  <c r="AB296" i="1"/>
  <c r="V296" i="1"/>
  <c r="Z296" i="1" s="1"/>
  <c r="Q296" i="1"/>
  <c r="O296" i="1" s="1"/>
  <c r="R296" i="1" s="1"/>
  <c r="L296" i="1" s="1"/>
  <c r="M296" i="1" s="1"/>
  <c r="AD65" i="1"/>
  <c r="AC83" i="1"/>
  <c r="AD83" i="1" s="1"/>
  <c r="AB83" i="1"/>
  <c r="V83" i="1"/>
  <c r="Z83" i="1" s="1"/>
  <c r="Q83" i="1"/>
  <c r="O83" i="1" s="1"/>
  <c r="R83" i="1" s="1"/>
  <c r="L83" i="1" s="1"/>
  <c r="M83" i="1" s="1"/>
  <c r="AD255" i="1"/>
  <c r="AD16" i="1"/>
  <c r="AC161" i="1"/>
  <c r="AD161" i="1" s="1"/>
  <c r="V161" i="1"/>
  <c r="Z161" i="1" s="1"/>
  <c r="AB161" i="1"/>
  <c r="Q161" i="1"/>
  <c r="O161" i="1" s="1"/>
  <c r="R161" i="1" s="1"/>
  <c r="L161" i="1" s="1"/>
  <c r="M161" i="1" s="1"/>
  <c r="V144" i="1"/>
  <c r="Z144" i="1" s="1"/>
  <c r="Q144" i="1"/>
  <c r="O144" i="1" s="1"/>
  <c r="R144" i="1" s="1"/>
  <c r="L144" i="1" s="1"/>
  <c r="M144" i="1" s="1"/>
  <c r="AC144" i="1"/>
  <c r="AB144" i="1"/>
  <c r="AC225" i="1"/>
  <c r="AD225" i="1" s="1"/>
  <c r="V225" i="1"/>
  <c r="Z225" i="1" s="1"/>
  <c r="AB225" i="1"/>
  <c r="Q225" i="1"/>
  <c r="O225" i="1" s="1"/>
  <c r="R225" i="1" s="1"/>
  <c r="L225" i="1" s="1"/>
  <c r="M225" i="1" s="1"/>
  <c r="AD236" i="1"/>
  <c r="AD210" i="1"/>
  <c r="AC180" i="1"/>
  <c r="V180" i="1"/>
  <c r="Z180" i="1" s="1"/>
  <c r="Q180" i="1"/>
  <c r="O180" i="1" s="1"/>
  <c r="R180" i="1" s="1"/>
  <c r="L180" i="1" s="1"/>
  <c r="M180" i="1" s="1"/>
  <c r="AB180" i="1"/>
  <c r="AB202" i="1"/>
  <c r="V202" i="1"/>
  <c r="Z202" i="1" s="1"/>
  <c r="AC202" i="1"/>
  <c r="Q202" i="1"/>
  <c r="O202" i="1" s="1"/>
  <c r="R202" i="1" s="1"/>
  <c r="L202" i="1" s="1"/>
  <c r="M202" i="1" s="1"/>
  <c r="AC286" i="1"/>
  <c r="V286" i="1"/>
  <c r="Z286" i="1" s="1"/>
  <c r="Q286" i="1"/>
  <c r="O286" i="1" s="1"/>
  <c r="R286" i="1" s="1"/>
  <c r="L286" i="1" s="1"/>
  <c r="M286" i="1" s="1"/>
  <c r="AB286" i="1"/>
  <c r="AC267" i="1"/>
  <c r="AD267" i="1" s="1"/>
  <c r="V267" i="1"/>
  <c r="Z267" i="1" s="1"/>
  <c r="AB267" i="1"/>
  <c r="Q267" i="1"/>
  <c r="O267" i="1" s="1"/>
  <c r="R267" i="1" s="1"/>
  <c r="L267" i="1" s="1"/>
  <c r="M267" i="1" s="1"/>
  <c r="AC115" i="1"/>
  <c r="AB115" i="1"/>
  <c r="V115" i="1"/>
  <c r="Z115" i="1" s="1"/>
  <c r="Q115" i="1"/>
  <c r="O115" i="1" s="1"/>
  <c r="R115" i="1" s="1"/>
  <c r="L115" i="1" s="1"/>
  <c r="M115" i="1" s="1"/>
  <c r="Q18" i="1"/>
  <c r="O18" i="1" s="1"/>
  <c r="R18" i="1" s="1"/>
  <c r="L18" i="1" s="1"/>
  <c r="M18" i="1" s="1"/>
  <c r="V18" i="1"/>
  <c r="Z18" i="1" s="1"/>
  <c r="AC18" i="1"/>
  <c r="AB18" i="1"/>
  <c r="V227" i="1"/>
  <c r="Z227" i="1" s="1"/>
  <c r="AC227" i="1"/>
  <c r="AB227" i="1"/>
  <c r="Q227" i="1"/>
  <c r="O227" i="1" s="1"/>
  <c r="R227" i="1" s="1"/>
  <c r="L227" i="1" s="1"/>
  <c r="M227" i="1" s="1"/>
  <c r="AD306" i="1"/>
  <c r="AD114" i="1"/>
  <c r="AD25" i="1"/>
  <c r="V94" i="1"/>
  <c r="Z94" i="1" s="1"/>
  <c r="AC94" i="1"/>
  <c r="AB94" i="1"/>
  <c r="Q94" i="1"/>
  <c r="O94" i="1" s="1"/>
  <c r="R94" i="1" s="1"/>
  <c r="L94" i="1" s="1"/>
  <c r="M94" i="1" s="1"/>
  <c r="AC270" i="1"/>
  <c r="V270" i="1"/>
  <c r="Z270" i="1" s="1"/>
  <c r="AB270" i="1"/>
  <c r="Q270" i="1"/>
  <c r="O270" i="1" s="1"/>
  <c r="R270" i="1" s="1"/>
  <c r="L270" i="1" s="1"/>
  <c r="M270" i="1" s="1"/>
  <c r="AC22" i="1"/>
  <c r="V22" i="1"/>
  <c r="Z22" i="1" s="1"/>
  <c r="AB22" i="1"/>
  <c r="Q22" i="1"/>
  <c r="O22" i="1" s="1"/>
  <c r="R22" i="1" s="1"/>
  <c r="L22" i="1" s="1"/>
  <c r="M22" i="1" s="1"/>
  <c r="AD118" i="1"/>
  <c r="AD73" i="1"/>
  <c r="AC58" i="1"/>
  <c r="V58" i="1"/>
  <c r="Z58" i="1" s="1"/>
  <c r="Q58" i="1"/>
  <c r="O58" i="1" s="1"/>
  <c r="R58" i="1" s="1"/>
  <c r="L58" i="1" s="1"/>
  <c r="M58" i="1" s="1"/>
  <c r="AB58" i="1"/>
  <c r="AC42" i="1"/>
  <c r="V42" i="1"/>
  <c r="Z42" i="1" s="1"/>
  <c r="Q42" i="1"/>
  <c r="O42" i="1" s="1"/>
  <c r="R42" i="1" s="1"/>
  <c r="L42" i="1" s="1"/>
  <c r="M42" i="1" s="1"/>
  <c r="AB42" i="1"/>
  <c r="V237" i="1"/>
  <c r="Z237" i="1" s="1"/>
  <c r="Q237" i="1"/>
  <c r="O237" i="1" s="1"/>
  <c r="R237" i="1" s="1"/>
  <c r="L237" i="1" s="1"/>
  <c r="M237" i="1" s="1"/>
  <c r="AC237" i="1"/>
  <c r="AB237" i="1"/>
  <c r="AC35" i="1"/>
  <c r="V35" i="1"/>
  <c r="Z35" i="1" s="1"/>
  <c r="AB35" i="1"/>
  <c r="Q35" i="1"/>
  <c r="O35" i="1" s="1"/>
  <c r="R35" i="1" s="1"/>
  <c r="L35" i="1" s="1"/>
  <c r="M35" i="1" s="1"/>
  <c r="AC283" i="1"/>
  <c r="V283" i="1"/>
  <c r="Z283" i="1" s="1"/>
  <c r="AB283" i="1"/>
  <c r="Q283" i="1"/>
  <c r="O283" i="1" s="1"/>
  <c r="R283" i="1" s="1"/>
  <c r="L283" i="1" s="1"/>
  <c r="M283" i="1" s="1"/>
  <c r="AD303" i="1"/>
  <c r="AC27" i="1"/>
  <c r="AD27" i="1" s="1"/>
  <c r="V27" i="1"/>
  <c r="Z27" i="1" s="1"/>
  <c r="AB27" i="1"/>
  <c r="Q27" i="1"/>
  <c r="O27" i="1" s="1"/>
  <c r="R27" i="1" s="1"/>
  <c r="L27" i="1" s="1"/>
  <c r="M27" i="1" s="1"/>
  <c r="AC101" i="1"/>
  <c r="V101" i="1"/>
  <c r="Z101" i="1" s="1"/>
  <c r="Q101" i="1"/>
  <c r="O101" i="1" s="1"/>
  <c r="R101" i="1" s="1"/>
  <c r="L101" i="1" s="1"/>
  <c r="M101" i="1" s="1"/>
  <c r="AB101" i="1"/>
  <c r="AD281" i="1"/>
  <c r="AC79" i="1"/>
  <c r="AB79" i="1"/>
  <c r="V79" i="1"/>
  <c r="Z79" i="1" s="1"/>
  <c r="Q79" i="1"/>
  <c r="O79" i="1" s="1"/>
  <c r="R79" i="1" s="1"/>
  <c r="L79" i="1" s="1"/>
  <c r="M79" i="1" s="1"/>
  <c r="AD167" i="1"/>
  <c r="V170" i="1"/>
  <c r="Z170" i="1" s="1"/>
  <c r="AB170" i="1"/>
  <c r="AC170" i="1"/>
  <c r="AD170" i="1" s="1"/>
  <c r="Q170" i="1"/>
  <c r="O170" i="1" s="1"/>
  <c r="R170" i="1" s="1"/>
  <c r="L170" i="1" s="1"/>
  <c r="M170" i="1" s="1"/>
  <c r="AD72" i="1"/>
  <c r="AC103" i="1"/>
  <c r="AD103" i="1" s="1"/>
  <c r="AB103" i="1"/>
  <c r="V103" i="1"/>
  <c r="Z103" i="1" s="1"/>
  <c r="Q103" i="1"/>
  <c r="O103" i="1" s="1"/>
  <c r="R103" i="1" s="1"/>
  <c r="L103" i="1" s="1"/>
  <c r="M103" i="1" s="1"/>
  <c r="AD295" i="1"/>
  <c r="AD154" i="1"/>
  <c r="V148" i="1"/>
  <c r="Z148" i="1" s="1"/>
  <c r="AC148" i="1"/>
  <c r="AD148" i="1" s="1"/>
  <c r="AB148" i="1"/>
  <c r="Q148" i="1"/>
  <c r="O148" i="1" s="1"/>
  <c r="R148" i="1" s="1"/>
  <c r="L148" i="1" s="1"/>
  <c r="M148" i="1" s="1"/>
  <c r="V78" i="1"/>
  <c r="Z78" i="1" s="1"/>
  <c r="Q78" i="1"/>
  <c r="O78" i="1" s="1"/>
  <c r="R78" i="1" s="1"/>
  <c r="L78" i="1" s="1"/>
  <c r="M78" i="1" s="1"/>
  <c r="AC78" i="1"/>
  <c r="AB78" i="1"/>
  <c r="V184" i="1"/>
  <c r="Z184" i="1" s="1"/>
  <c r="AC184" i="1"/>
  <c r="AD184" i="1" s="1"/>
  <c r="AB184" i="1"/>
  <c r="Q184" i="1"/>
  <c r="O184" i="1" s="1"/>
  <c r="R184" i="1" s="1"/>
  <c r="L184" i="1" s="1"/>
  <c r="M184" i="1" s="1"/>
  <c r="AC274" i="1"/>
  <c r="V274" i="1"/>
  <c r="Z274" i="1" s="1"/>
  <c r="AB274" i="1"/>
  <c r="Q274" i="1"/>
  <c r="O274" i="1" s="1"/>
  <c r="R274" i="1" s="1"/>
  <c r="L274" i="1" s="1"/>
  <c r="M274" i="1" s="1"/>
  <c r="AC181" i="1"/>
  <c r="V181" i="1"/>
  <c r="Z181" i="1" s="1"/>
  <c r="AB181" i="1"/>
  <c r="Q181" i="1"/>
  <c r="O181" i="1" s="1"/>
  <c r="R181" i="1" s="1"/>
  <c r="L181" i="1" s="1"/>
  <c r="M181" i="1" s="1"/>
  <c r="Q82" i="1"/>
  <c r="O82" i="1" s="1"/>
  <c r="R82" i="1" s="1"/>
  <c r="L82" i="1" s="1"/>
  <c r="M82" i="1" s="1"/>
  <c r="V82" i="1"/>
  <c r="Z82" i="1" s="1"/>
  <c r="AC82" i="1"/>
  <c r="AB82" i="1"/>
  <c r="AC19" i="1"/>
  <c r="AB19" i="1"/>
  <c r="V19" i="1"/>
  <c r="Z19" i="1" s="1"/>
  <c r="Q19" i="1"/>
  <c r="O19" i="1" s="1"/>
  <c r="R19" i="1" s="1"/>
  <c r="L19" i="1" s="1"/>
  <c r="M19" i="1" s="1"/>
  <c r="AD135" i="1"/>
  <c r="Q70" i="1"/>
  <c r="O70" i="1" s="1"/>
  <c r="R70" i="1" s="1"/>
  <c r="L70" i="1" s="1"/>
  <c r="M70" i="1" s="1"/>
  <c r="V70" i="1"/>
  <c r="Z70" i="1" s="1"/>
  <c r="AC70" i="1"/>
  <c r="AB70" i="1"/>
  <c r="AB218" i="1"/>
  <c r="AC218" i="1"/>
  <c r="V218" i="1"/>
  <c r="Z218" i="1" s="1"/>
  <c r="Q218" i="1"/>
  <c r="O218" i="1" s="1"/>
  <c r="R218" i="1" s="1"/>
  <c r="L218" i="1" s="1"/>
  <c r="M218" i="1" s="1"/>
  <c r="AD171" i="1"/>
  <c r="V259" i="1"/>
  <c r="Z259" i="1" s="1"/>
  <c r="AC259" i="1"/>
  <c r="AD259" i="1" s="1"/>
  <c r="Q259" i="1"/>
  <c r="O259" i="1" s="1"/>
  <c r="R259" i="1" s="1"/>
  <c r="L259" i="1" s="1"/>
  <c r="M259" i="1" s="1"/>
  <c r="AB259" i="1"/>
  <c r="Q66" i="1"/>
  <c r="O66" i="1" s="1"/>
  <c r="R66" i="1" s="1"/>
  <c r="L66" i="1" s="1"/>
  <c r="M66" i="1" s="1"/>
  <c r="V66" i="1"/>
  <c r="Z66" i="1" s="1"/>
  <c r="AC66" i="1"/>
  <c r="AB66" i="1"/>
  <c r="AD234" i="1"/>
  <c r="AC136" i="1"/>
  <c r="AD136" i="1" s="1"/>
  <c r="V136" i="1"/>
  <c r="Z136" i="1" s="1"/>
  <c r="Q136" i="1"/>
  <c r="O136" i="1" s="1"/>
  <c r="R136" i="1" s="1"/>
  <c r="L136" i="1" s="1"/>
  <c r="M136" i="1" s="1"/>
  <c r="AB136" i="1"/>
  <c r="AC129" i="1"/>
  <c r="V129" i="1"/>
  <c r="Z129" i="1" s="1"/>
  <c r="Q129" i="1"/>
  <c r="O129" i="1" s="1"/>
  <c r="R129" i="1" s="1"/>
  <c r="L129" i="1" s="1"/>
  <c r="M129" i="1" s="1"/>
  <c r="AB129" i="1"/>
  <c r="V241" i="1"/>
  <c r="Z241" i="1" s="1"/>
  <c r="Q241" i="1"/>
  <c r="O241" i="1" s="1"/>
  <c r="R241" i="1" s="1"/>
  <c r="L241" i="1" s="1"/>
  <c r="M241" i="1" s="1"/>
  <c r="AC241" i="1"/>
  <c r="AB241" i="1"/>
  <c r="AC300" i="1"/>
  <c r="AB300" i="1"/>
  <c r="V300" i="1"/>
  <c r="Z300" i="1" s="1"/>
  <c r="Q300" i="1"/>
  <c r="O300" i="1" s="1"/>
  <c r="R300" i="1" s="1"/>
  <c r="L300" i="1" s="1"/>
  <c r="M300" i="1" s="1"/>
  <c r="AD71" i="1" l="1"/>
  <c r="AD261" i="1"/>
  <c r="AD125" i="1"/>
  <c r="AD66" i="1"/>
  <c r="AD274" i="1"/>
  <c r="AD22" i="1"/>
  <c r="AD185" i="1"/>
  <c r="AD117" i="1"/>
  <c r="AD59" i="1"/>
  <c r="AD113" i="1"/>
  <c r="AD129" i="1"/>
  <c r="AD94" i="1"/>
  <c r="AD115" i="1"/>
  <c r="AD144" i="1"/>
  <c r="AD241" i="1"/>
  <c r="AD19" i="1"/>
  <c r="AD181" i="1"/>
  <c r="AD79" i="1"/>
  <c r="AD270" i="1"/>
  <c r="AD268" i="1"/>
  <c r="AD200" i="1"/>
  <c r="AD265" i="1"/>
  <c r="AD166" i="1"/>
  <c r="AD67" i="1"/>
  <c r="AD92" i="1"/>
  <c r="AD160" i="1"/>
  <c r="AD140" i="1"/>
  <c r="AD188" i="1"/>
  <c r="AD156" i="1"/>
  <c r="AD248" i="1"/>
  <c r="AD298" i="1"/>
  <c r="AD82" i="1"/>
  <c r="AD78" i="1"/>
  <c r="AD35" i="1"/>
  <c r="AD42" i="1"/>
  <c r="AD227" i="1"/>
  <c r="AD99" i="1"/>
  <c r="AD75" i="1"/>
  <c r="AD55" i="1"/>
  <c r="AD257" i="1"/>
  <c r="AD253" i="1"/>
  <c r="AD152" i="1"/>
  <c r="AD63" i="1"/>
  <c r="AD275" i="1"/>
  <c r="AD256" i="1"/>
  <c r="AD30" i="1"/>
  <c r="AD208" i="1"/>
  <c r="AD204" i="1"/>
  <c r="AD266" i="1"/>
  <c r="AD70" i="1"/>
  <c r="AD86" i="1"/>
  <c r="AD34" i="1"/>
  <c r="AD263" i="1"/>
  <c r="AD62" i="1"/>
  <c r="AD300" i="1"/>
  <c r="AD101" i="1"/>
  <c r="AD18" i="1"/>
  <c r="AD202" i="1"/>
  <c r="AD172" i="1"/>
  <c r="AD168" i="1"/>
  <c r="AD229" i="1"/>
  <c r="AD182" i="1"/>
  <c r="AD162" i="1"/>
  <c r="AD194" i="1"/>
  <c r="AD137" i="1"/>
  <c r="AD46" i="1"/>
  <c r="AD245" i="1"/>
  <c r="AD23" i="1"/>
  <c r="AD74" i="1"/>
  <c r="AD174" i="1"/>
  <c r="AD296" i="1"/>
  <c r="AD54" i="1"/>
  <c r="AD196" i="1"/>
  <c r="AD218" i="1"/>
  <c r="AD283" i="1"/>
  <c r="AD58" i="1"/>
  <c r="AD216" i="1"/>
  <c r="AD220" i="1"/>
  <c r="AD278" i="1"/>
  <c r="AD262" i="1"/>
  <c r="AD95" i="1"/>
  <c r="AD233" i="1"/>
  <c r="AD286" i="1"/>
  <c r="AD180" i="1"/>
  <c r="AD237" i="1"/>
  <c r="AD119" i="1"/>
  <c r="AD292" i="1"/>
  <c r="AD131" i="1"/>
  <c r="AD157" i="1"/>
  <c r="AD284" i="1"/>
  <c r="AD43" i="1"/>
  <c r="AD149" i="1"/>
</calcChain>
</file>

<file path=xl/sharedStrings.xml><?xml version="1.0" encoding="utf-8"?>
<sst xmlns="http://schemas.openxmlformats.org/spreadsheetml/2006/main" count="4012" uniqueCount="959">
  <si>
    <t>File opened</t>
  </si>
  <si>
    <t>2022-10-11 12:40:33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</si>
  <si>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</si>
  <si>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</si>
  <si>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</si>
  <si>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</si>
  <si>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</si>
  <si>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</si>
  <si>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</si>
  <si>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</si>
  <si>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</si>
  <si>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</si>
  <si>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</si>
  <si>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</si>
  <si>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</si>
  <si>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11 09:12</t>
  </si>
  <si>
    <t>H2O rangematch</t>
  </si>
  <si>
    <t>Tue Oct 11 09:20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</si>
  <si>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</si>
  <si>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</si>
  <si>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</si>
  <si>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</si>
  <si>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</si>
  <si>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</si>
  <si>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</si>
  <si>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</si>
  <si>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</si>
  <si>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12:40:33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</si>
  <si>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</si>
  <si>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</si>
  <si>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</si>
  <si>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</si>
  <si>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</si>
  <si>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</si>
  <si>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</si>
  <si>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</si>
  <si>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</si>
  <si>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</si>
  <si>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</si>
  <si>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</si>
  <si>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</si>
  <si>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</si>
  <si>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</si>
  <si>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</si>
  <si>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</si>
  <si>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</si>
  <si>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</si>
  <si>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</si>
  <si>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</si>
  <si>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</si>
  <si>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</si>
  <si>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</si>
  <si>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</si>
  <si>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</si>
  <si>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</si>
  <si>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</si>
  <si>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</si>
  <si>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</si>
  <si>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</si>
  <si>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</si>
  <si>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</si>
  <si>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</si>
  <si>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</si>
  <si>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</si>
  <si>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</si>
  <si>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</si>
  <si>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</si>
  <si>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</si>
  <si>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</si>
  <si>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</si>
  <si>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</si>
  <si>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</si>
  <si>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</si>
  <si>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</si>
  <si>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</si>
  <si>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</si>
  <si>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</si>
  <si>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</si>
  <si>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</si>
  <si>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</si>
  <si>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4.4582 79.6781 390.304 636.715 893.994 1099.06 1295.43 1441.18</t>
  </si>
  <si>
    <t>Fs_true</t>
  </si>
  <si>
    <t>0.435596 98.925 401.396 601 801.38 1005.13 1201.11 1401.95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</si>
  <si>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</si>
  <si>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</si>
  <si>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</si>
  <si>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</si>
  <si>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</si>
  <si>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</si>
  <si>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</si>
  <si>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</si>
  <si>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</si>
  <si>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</si>
  <si>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</si>
  <si>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</si>
  <si>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</si>
  <si>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</si>
  <si>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</si>
  <si>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</si>
  <si>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</si>
  <si>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</si>
  <si>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</si>
  <si>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</si>
  <si>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</si>
  <si>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</si>
  <si>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</si>
  <si>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</si>
  <si>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</si>
  <si>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</si>
  <si>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</si>
  <si>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</si>
  <si>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</si>
  <si>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</si>
  <si>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</si>
  <si>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</si>
  <si>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</si>
  <si>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</si>
  <si>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</si>
  <si>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</si>
  <si>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</si>
  <si>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</si>
  <si>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</si>
  <si>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</si>
  <si>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</si>
  <si>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</si>
  <si>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</si>
  <si>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</si>
  <si>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</si>
  <si>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</si>
  <si>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</si>
  <si>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</si>
  <si>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</si>
  <si>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</si>
  <si>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</si>
  <si>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</si>
  <si>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</si>
  <si>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</si>
  <si>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</si>
  <si>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</si>
  <si>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</si>
  <si>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</si>
  <si>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</si>
  <si>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</si>
  <si>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</si>
  <si>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</si>
  <si>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</si>
  <si>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</si>
  <si>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</si>
  <si>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</si>
  <si>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</si>
  <si>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</si>
  <si>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</si>
  <si>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</si>
  <si>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</si>
  <si>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</si>
  <si>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</si>
  <si>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</si>
  <si>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</si>
  <si>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</si>
  <si>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</si>
  <si>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</si>
  <si>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</si>
  <si>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</si>
  <si>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</si>
  <si>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</si>
  <si>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</si>
  <si>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</si>
  <si>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</si>
  <si>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</si>
  <si>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</si>
  <si>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</si>
  <si>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</si>
  <si>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</si>
  <si>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</si>
  <si>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</si>
  <si>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</si>
  <si>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</si>
  <si>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</si>
  <si>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</si>
  <si>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</si>
  <si>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</si>
  <si>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</si>
  <si>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</si>
  <si>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</si>
  <si>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</si>
  <si>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</si>
  <si>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</si>
  <si>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</si>
  <si>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</si>
  <si>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</si>
  <si>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</si>
  <si>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</si>
  <si>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</si>
  <si>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</si>
  <si>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</si>
  <si>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</si>
  <si>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</si>
  <si>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</si>
  <si>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</si>
  <si>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</si>
  <si>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</si>
  <si>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</si>
  <si>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</si>
  <si>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</si>
  <si>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</si>
  <si>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</si>
  <si>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</si>
  <si>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</si>
  <si>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</si>
  <si>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</si>
  <si>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</si>
  <si>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</si>
  <si>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</si>
  <si>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</si>
  <si>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</si>
  <si>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</si>
  <si>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</si>
  <si>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</si>
  <si>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</si>
  <si>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</si>
  <si>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</si>
  <si>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</si>
  <si>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</si>
  <si>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</si>
  <si>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</si>
  <si>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</si>
  <si>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</si>
  <si>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</si>
  <si>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</si>
  <si>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</si>
  <si>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</si>
  <si>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</si>
  <si>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</si>
  <si>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</si>
  <si>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</si>
  <si>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</si>
  <si>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</si>
  <si>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</si>
  <si>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</si>
  <si>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</si>
  <si>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</si>
  <si>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</si>
  <si>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</si>
  <si>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</si>
  <si>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</si>
  <si>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</si>
  <si>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</si>
  <si>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</si>
  <si>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</si>
  <si>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</si>
  <si>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</si>
  <si>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</si>
  <si>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</si>
  <si>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</si>
  <si>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</si>
  <si>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</si>
  <si>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</si>
  <si>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</si>
  <si>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</si>
  <si>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</si>
  <si>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</si>
  <si>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</si>
  <si>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</si>
  <si>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</si>
  <si>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</si>
  <si>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</si>
  <si>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</si>
  <si>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</si>
  <si>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</si>
  <si>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</si>
  <si>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</si>
  <si>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</si>
  <si>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</si>
  <si>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</si>
  <si>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</si>
  <si>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</si>
  <si>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</si>
  <si>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</si>
  <si>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</si>
  <si>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</si>
  <si>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</si>
  <si>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</si>
  <si>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</si>
  <si>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</si>
  <si>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</si>
  <si>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</si>
  <si>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</si>
  <si>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</si>
  <si>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</si>
  <si>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</si>
  <si>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</si>
  <si>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</si>
  <si>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</si>
  <si>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</si>
  <si>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</si>
  <si>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</si>
  <si>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</si>
  <si>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</si>
  <si>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</si>
  <si>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</si>
  <si>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</si>
  <si>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</si>
  <si>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</si>
  <si>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</si>
  <si>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</si>
  <si>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</si>
  <si>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</si>
  <si>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</si>
  <si>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</si>
  <si>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</si>
  <si>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</si>
  <si>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</si>
  <si>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</si>
  <si>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</si>
  <si>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</si>
  <si>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</si>
  <si>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</si>
  <si>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</si>
  <si>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</si>
  <si>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</si>
  <si>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</si>
  <si>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</si>
  <si>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</si>
  <si>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</si>
  <si>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</si>
  <si>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</si>
  <si>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</si>
  <si>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</si>
  <si>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</si>
  <si>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</si>
  <si>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</si>
  <si>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</si>
  <si>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</si>
  <si>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</si>
  <si>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</si>
  <si>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</si>
  <si>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</si>
  <si>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</si>
  <si>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</si>
  <si>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</si>
  <si>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</si>
  <si>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</si>
  <si>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</si>
  <si>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</si>
  <si>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</si>
  <si>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</si>
  <si>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</si>
  <si>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</si>
  <si>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</si>
  <si>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</si>
  <si>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</si>
  <si>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</si>
  <si>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</si>
  <si>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20221011 12:57:30</t>
  </si>
  <si>
    <t>12:57:30</t>
  </si>
  <si>
    <t>0: Broadleaf</t>
  </si>
  <si>
    <t>12:26:42</t>
  </si>
  <si>
    <t>1/2</t>
  </si>
  <si>
    <t>00000000</t>
  </si>
  <si>
    <t>iiiiiiii</t>
  </si>
  <si>
    <t>off</t>
  </si>
  <si>
    <t>20221011 12:57:34</t>
  </si>
  <si>
    <t>12:57:34</t>
  </si>
  <si>
    <t>0/2</t>
  </si>
  <si>
    <t>20221011 12:57:38</t>
  </si>
  <si>
    <t>12:57:38</t>
  </si>
  <si>
    <t>20221011 12:57:42</t>
  </si>
  <si>
    <t>12:57:42</t>
  </si>
  <si>
    <t>20221011 12:57:46</t>
  </si>
  <si>
    <t>12:57:46</t>
  </si>
  <si>
    <t>20221011 12:57:50</t>
  </si>
  <si>
    <t>12:57:50</t>
  </si>
  <si>
    <t>20221011 12:57:54</t>
  </si>
  <si>
    <t>12:57:54</t>
  </si>
  <si>
    <t>20221011 12:57:58</t>
  </si>
  <si>
    <t>12:57:58</t>
  </si>
  <si>
    <t>20221011 12:58:02</t>
  </si>
  <si>
    <t>12:58:02</t>
  </si>
  <si>
    <t>20221011 12:58:06</t>
  </si>
  <si>
    <t>12:58:06</t>
  </si>
  <si>
    <t>20221011 12:58:10</t>
  </si>
  <si>
    <t>12:58:10</t>
  </si>
  <si>
    <t>20221011 12:58:14</t>
  </si>
  <si>
    <t>12:58:14</t>
  </si>
  <si>
    <t>20221011 12:58:18</t>
  </si>
  <si>
    <t>12:58:18</t>
  </si>
  <si>
    <t>20221011 12:58:22</t>
  </si>
  <si>
    <t>12:58:22</t>
  </si>
  <si>
    <t>20221011 12:58:26</t>
  </si>
  <si>
    <t>12:58:26</t>
  </si>
  <si>
    <t>20221011 12:58:30</t>
  </si>
  <si>
    <t>12:58:30</t>
  </si>
  <si>
    <t>20221011 12:58:34</t>
  </si>
  <si>
    <t>12:58:34</t>
  </si>
  <si>
    <t>20221011 12:58:38</t>
  </si>
  <si>
    <t>12:58:38</t>
  </si>
  <si>
    <t>20221011 12:58:42</t>
  </si>
  <si>
    <t>12:58:42</t>
  </si>
  <si>
    <t>20221011 12:58:46</t>
  </si>
  <si>
    <t>12:58:46</t>
  </si>
  <si>
    <t>20221011 12:58:50</t>
  </si>
  <si>
    <t>12:58:50</t>
  </si>
  <si>
    <t>20221011 12:58:54</t>
  </si>
  <si>
    <t>12:58:54</t>
  </si>
  <si>
    <t>20221011 12:58:58</t>
  </si>
  <si>
    <t>12:58:58</t>
  </si>
  <si>
    <t>20221011 12:59:02</t>
  </si>
  <si>
    <t>12:59:02</t>
  </si>
  <si>
    <t>20221011 12:59:06</t>
  </si>
  <si>
    <t>12:59:06</t>
  </si>
  <si>
    <t>20221011 12:59:10</t>
  </si>
  <si>
    <t>12:59:10</t>
  </si>
  <si>
    <t>20221011 12:59:14</t>
  </si>
  <si>
    <t>12:59:14</t>
  </si>
  <si>
    <t>20221011 12:59:18</t>
  </si>
  <si>
    <t>12:59:18</t>
  </si>
  <si>
    <t>20221011 12:59:22</t>
  </si>
  <si>
    <t>12:59:22</t>
  </si>
  <si>
    <t>20221011 12:59:26</t>
  </si>
  <si>
    <t>12:59:26</t>
  </si>
  <si>
    <t>20221011 12:59:30</t>
  </si>
  <si>
    <t>12:59:30</t>
  </si>
  <si>
    <t>20221011 12:59:34</t>
  </si>
  <si>
    <t>12:59:34</t>
  </si>
  <si>
    <t>20221011 12:59:38</t>
  </si>
  <si>
    <t>12:59:38</t>
  </si>
  <si>
    <t>20221011 12:59:42</t>
  </si>
  <si>
    <t>12:59:42</t>
  </si>
  <si>
    <t>20221011 12:59:46</t>
  </si>
  <si>
    <t>12:59:46</t>
  </si>
  <si>
    <t>20221011 12:59:50</t>
  </si>
  <si>
    <t>12:59:50</t>
  </si>
  <si>
    <t>20221011 12:59:54</t>
  </si>
  <si>
    <t>12:59:54</t>
  </si>
  <si>
    <t>20221011 12:59:58</t>
  </si>
  <si>
    <t>12:59:58</t>
  </si>
  <si>
    <t>20221011 13:00:02</t>
  </si>
  <si>
    <t>13:00:02</t>
  </si>
  <si>
    <t>20221011 13:00:06</t>
  </si>
  <si>
    <t>13:00:06</t>
  </si>
  <si>
    <t>20221011 13:00:10</t>
  </si>
  <si>
    <t>13:00:10</t>
  </si>
  <si>
    <t>20221011 13:00:14</t>
  </si>
  <si>
    <t>13:00:14</t>
  </si>
  <si>
    <t>20221011 13:00:18</t>
  </si>
  <si>
    <t>13:00:18</t>
  </si>
  <si>
    <t>20221011 13:00:22</t>
  </si>
  <si>
    <t>13:00:22</t>
  </si>
  <si>
    <t>20221011 13:00:26</t>
  </si>
  <si>
    <t>13:00:26</t>
  </si>
  <si>
    <t>20221011 13:00:30</t>
  </si>
  <si>
    <t>13:00:30</t>
  </si>
  <si>
    <t>20221011 13:00:34</t>
  </si>
  <si>
    <t>13:00:34</t>
  </si>
  <si>
    <t>20221011 13:00:38</t>
  </si>
  <si>
    <t>13:00:38</t>
  </si>
  <si>
    <t>20221011 13:00:42</t>
  </si>
  <si>
    <t>13:00:42</t>
  </si>
  <si>
    <t>20221011 13:00:46</t>
  </si>
  <si>
    <t>13:00:46</t>
  </si>
  <si>
    <t>20221011 13:00:50</t>
  </si>
  <si>
    <t>13:00:50</t>
  </si>
  <si>
    <t>20221011 13:00:54</t>
  </si>
  <si>
    <t>13:00:54</t>
  </si>
  <si>
    <t>20221011 13:00:58</t>
  </si>
  <si>
    <t>13:00:58</t>
  </si>
  <si>
    <t>20221011 13:01:02</t>
  </si>
  <si>
    <t>13:01:02</t>
  </si>
  <si>
    <t>20221011 13:01:06</t>
  </si>
  <si>
    <t>13:01:06</t>
  </si>
  <si>
    <t>20221011 13:01:10</t>
  </si>
  <si>
    <t>13:01:10</t>
  </si>
  <si>
    <t>20221011 13:01:14</t>
  </si>
  <si>
    <t>13:01:14</t>
  </si>
  <si>
    <t>20221011 13:01:18</t>
  </si>
  <si>
    <t>13:01:18</t>
  </si>
  <si>
    <t>20221011 13:01:22</t>
  </si>
  <si>
    <t>13:01:22</t>
  </si>
  <si>
    <t>20221011 13:01:26</t>
  </si>
  <si>
    <t>13:01:26</t>
  </si>
  <si>
    <t>20221011 13:01:30</t>
  </si>
  <si>
    <t>13:01:30</t>
  </si>
  <si>
    <t>20221011 13:01:34</t>
  </si>
  <si>
    <t>13:01:34</t>
  </si>
  <si>
    <t>20221011 13:01:38</t>
  </si>
  <si>
    <t>13:01:38</t>
  </si>
  <si>
    <t>20221011 13:01:42</t>
  </si>
  <si>
    <t>13:01:42</t>
  </si>
  <si>
    <t>20221011 13:01:46</t>
  </si>
  <si>
    <t>13:01:46</t>
  </si>
  <si>
    <t>20221011 13:01:50</t>
  </si>
  <si>
    <t>13:01:50</t>
  </si>
  <si>
    <t>20221011 13:01:54</t>
  </si>
  <si>
    <t>13:01:54</t>
  </si>
  <si>
    <t>20221011 13:01:58</t>
  </si>
  <si>
    <t>13:01:58</t>
  </si>
  <si>
    <t>20221011 13:02:02</t>
  </si>
  <si>
    <t>13:02:02</t>
  </si>
  <si>
    <t>20221011 13:02:06</t>
  </si>
  <si>
    <t>13:02:06</t>
  </si>
  <si>
    <t>20221011 13:02:10</t>
  </si>
  <si>
    <t>13:02:10</t>
  </si>
  <si>
    <t>20221011 13:02:14</t>
  </si>
  <si>
    <t>13:02:14</t>
  </si>
  <si>
    <t>20221011 13:02:18</t>
  </si>
  <si>
    <t>13:02:18</t>
  </si>
  <si>
    <t>20221011 13:02:22</t>
  </si>
  <si>
    <t>13:02:22</t>
  </si>
  <si>
    <t>20221011 13:02:26</t>
  </si>
  <si>
    <t>13:02:26</t>
  </si>
  <si>
    <t>20221011 13:02:30</t>
  </si>
  <si>
    <t>13:02:30</t>
  </si>
  <si>
    <t>20221011 13:02:34</t>
  </si>
  <si>
    <t>13:02:34</t>
  </si>
  <si>
    <t>20221011 13:02:37</t>
  </si>
  <si>
    <t>13:02:37</t>
  </si>
  <si>
    <t>20221011 13:02:42</t>
  </si>
  <si>
    <t>13:02:42</t>
  </si>
  <si>
    <t>20221011 13:02:46</t>
  </si>
  <si>
    <t>13:02:46</t>
  </si>
  <si>
    <t>20221011 13:02:50</t>
  </si>
  <si>
    <t>13:02:50</t>
  </si>
  <si>
    <t>20221011 13:02:54</t>
  </si>
  <si>
    <t>13:02:54</t>
  </si>
  <si>
    <t>20221011 13:02:58</t>
  </si>
  <si>
    <t>13:02:58</t>
  </si>
  <si>
    <t>20221011 13:03:02</t>
  </si>
  <si>
    <t>13:03:02</t>
  </si>
  <si>
    <t>20221011 13:03:06</t>
  </si>
  <si>
    <t>13:03:06</t>
  </si>
  <si>
    <t>20221011 13:03:10</t>
  </si>
  <si>
    <t>13:03:10</t>
  </si>
  <si>
    <t>20221011 13:03:13</t>
  </si>
  <si>
    <t>13:03:13</t>
  </si>
  <si>
    <t>20221011 13:03:17</t>
  </si>
  <si>
    <t>13:03:17</t>
  </si>
  <si>
    <t>20221011 13:03:21</t>
  </si>
  <si>
    <t>13:03:21</t>
  </si>
  <si>
    <t>20221011 13:03:25</t>
  </si>
  <si>
    <t>13:03:25</t>
  </si>
  <si>
    <t>20221011 13:03:29</t>
  </si>
  <si>
    <t>13:03:29</t>
  </si>
  <si>
    <t>20221011 13:03:33</t>
  </si>
  <si>
    <t>13:03:33</t>
  </si>
  <si>
    <t>20221011 13:03:37</t>
  </si>
  <si>
    <t>13:03:37</t>
  </si>
  <si>
    <t>20221011 13:03:41</t>
  </si>
  <si>
    <t>13:03:41</t>
  </si>
  <si>
    <t>20221011 13:03:45</t>
  </si>
  <si>
    <t>13:03:45</t>
  </si>
  <si>
    <t>20221011 13:03:49</t>
  </si>
  <si>
    <t>13:03:49</t>
  </si>
  <si>
    <t>20221011 13:03:53</t>
  </si>
  <si>
    <t>13:03:53</t>
  </si>
  <si>
    <t>20221011 13:03:57</t>
  </si>
  <si>
    <t>13:03:57</t>
  </si>
  <si>
    <t>20221011 13:04:01</t>
  </si>
  <si>
    <t>13:04:01</t>
  </si>
  <si>
    <t>20221011 13:04:05</t>
  </si>
  <si>
    <t>13:04:05</t>
  </si>
  <si>
    <t>20221011 13:04:09</t>
  </si>
  <si>
    <t>13:04:09</t>
  </si>
  <si>
    <t>20221011 13:04:13</t>
  </si>
  <si>
    <t>13:04:13</t>
  </si>
  <si>
    <t>20221011 13:04:17</t>
  </si>
  <si>
    <t>13:04:17</t>
  </si>
  <si>
    <t>20221011 13:04:21</t>
  </si>
  <si>
    <t>13:04:21</t>
  </si>
  <si>
    <t>20221011 13:04:25</t>
  </si>
  <si>
    <t>13:04:25</t>
  </si>
  <si>
    <t>20221011 13:04:29</t>
  </si>
  <si>
    <t>13:04:29</t>
  </si>
  <si>
    <t>20221011 13:04:33</t>
  </si>
  <si>
    <t>13:04:33</t>
  </si>
  <si>
    <t>20221011 13:04:37</t>
  </si>
  <si>
    <t>13:04:37</t>
  </si>
  <si>
    <t>20221011 13:04:41</t>
  </si>
  <si>
    <t>13:04:41</t>
  </si>
  <si>
    <t>20221011 13:04:45</t>
  </si>
  <si>
    <t>13:04:45</t>
  </si>
  <si>
    <t>20221011 13:04:49</t>
  </si>
  <si>
    <t>13:04:49</t>
  </si>
  <si>
    <t>20221011 13:04:53</t>
  </si>
  <si>
    <t>13:04:53</t>
  </si>
  <si>
    <t>20221011 13:04:57</t>
  </si>
  <si>
    <t>13:04:57</t>
  </si>
  <si>
    <t>20221011 13:05:01</t>
  </si>
  <si>
    <t>13:05:01</t>
  </si>
  <si>
    <t>20221011 13:05:05</t>
  </si>
  <si>
    <t>13:05:05</t>
  </si>
  <si>
    <t>20221011 13:05:09</t>
  </si>
  <si>
    <t>13:05:09</t>
  </si>
  <si>
    <t>20221011 13:05:13</t>
  </si>
  <si>
    <t>13:05:13</t>
  </si>
  <si>
    <t>20221011 13:05:17</t>
  </si>
  <si>
    <t>13:05:17</t>
  </si>
  <si>
    <t>20221011 13:05:21</t>
  </si>
  <si>
    <t>13:05:21</t>
  </si>
  <si>
    <t>20221011 13:05:25</t>
  </si>
  <si>
    <t>13:05:25</t>
  </si>
  <si>
    <t>20221011 13:05:29</t>
  </si>
  <si>
    <t>13:05:29</t>
  </si>
  <si>
    <t>20221011 13:05:33</t>
  </si>
  <si>
    <t>13:05:33</t>
  </si>
  <si>
    <t>20221011 13:05:37</t>
  </si>
  <si>
    <t>13:05:37</t>
  </si>
  <si>
    <t>20221011 13:05:41</t>
  </si>
  <si>
    <t>13:05:41</t>
  </si>
  <si>
    <t>20221011 13:05:45</t>
  </si>
  <si>
    <t>13:05:45</t>
  </si>
  <si>
    <t>20221011 13:05:49</t>
  </si>
  <si>
    <t>13:05:49</t>
  </si>
  <si>
    <t>20221011 13:05:53</t>
  </si>
  <si>
    <t>13:05:53</t>
  </si>
  <si>
    <t>20221011 13:05:57</t>
  </si>
  <si>
    <t>13:05:57</t>
  </si>
  <si>
    <t>20221011 13:06:01</t>
  </si>
  <si>
    <t>13:06:01</t>
  </si>
  <si>
    <t>20221011 13:06:05</t>
  </si>
  <si>
    <t>13:06:05</t>
  </si>
  <si>
    <t>20221011 13:06:09</t>
  </si>
  <si>
    <t>13:06:09</t>
  </si>
  <si>
    <t>20221011 13:06:13</t>
  </si>
  <si>
    <t>13:06:13</t>
  </si>
  <si>
    <t>20221011 13:06:17</t>
  </si>
  <si>
    <t>13:06:17</t>
  </si>
  <si>
    <t>20221011 13:06:21</t>
  </si>
  <si>
    <t>13:06:21</t>
  </si>
  <si>
    <t>20221011 13:06:25</t>
  </si>
  <si>
    <t>13:06:25</t>
  </si>
  <si>
    <t>20221011 13:06:29</t>
  </si>
  <si>
    <t>13:06:29</t>
  </si>
  <si>
    <t>20221011 13:06:33</t>
  </si>
  <si>
    <t>13:06:33</t>
  </si>
  <si>
    <t>20221011 13:06:37</t>
  </si>
  <si>
    <t>13:06:37</t>
  </si>
  <si>
    <t>20221011 13:06:41</t>
  </si>
  <si>
    <t>13:06:41</t>
  </si>
  <si>
    <t>20221011 13:06:45</t>
  </si>
  <si>
    <t>13:06:45</t>
  </si>
  <si>
    <t>20221011 13:06:49</t>
  </si>
  <si>
    <t>13:06:49</t>
  </si>
  <si>
    <t>20221011 13:06:53</t>
  </si>
  <si>
    <t>13:06:53</t>
  </si>
  <si>
    <t>2/2</t>
  </si>
  <si>
    <t>20221011 13:06:57</t>
  </si>
  <si>
    <t>13:06:57</t>
  </si>
  <si>
    <t>20221011 13:07:01</t>
  </si>
  <si>
    <t>13:07:01</t>
  </si>
  <si>
    <t>20221011 13:07:05</t>
  </si>
  <si>
    <t>13:07:05</t>
  </si>
  <si>
    <t>20221011 13:07:09</t>
  </si>
  <si>
    <t>13:07:09</t>
  </si>
  <si>
    <t>20221011 13:07:13</t>
  </si>
  <si>
    <t>13:07:13</t>
  </si>
  <si>
    <t>20221011 13:07:17</t>
  </si>
  <si>
    <t>13:07:17</t>
  </si>
  <si>
    <t>20221011 13:07:21</t>
  </si>
  <si>
    <t>13:07:21</t>
  </si>
  <si>
    <t>20221011 13:07:25</t>
  </si>
  <si>
    <t>13:07:25</t>
  </si>
  <si>
    <t>20221011 13:07:29</t>
  </si>
  <si>
    <t>13:07:29</t>
  </si>
  <si>
    <t>20221011 13:07:33</t>
  </si>
  <si>
    <t>13:07:33</t>
  </si>
  <si>
    <t>20221011 13:07:37</t>
  </si>
  <si>
    <t>13:07:37</t>
  </si>
  <si>
    <t>20221011 13:07:41</t>
  </si>
  <si>
    <t>13:07:41</t>
  </si>
  <si>
    <t>20221011 13:07:45</t>
  </si>
  <si>
    <t>13:07:45</t>
  </si>
  <si>
    <t>20221011 13:07:49</t>
  </si>
  <si>
    <t>13:07:49</t>
  </si>
  <si>
    <t>20221011 13:07:53</t>
  </si>
  <si>
    <t>13:07:53</t>
  </si>
  <si>
    <t>20221011 13:07:57</t>
  </si>
  <si>
    <t>13:07:57</t>
  </si>
  <si>
    <t>20221011 13:08:01</t>
  </si>
  <si>
    <t>13:08:01</t>
  </si>
  <si>
    <t>20221011 13:08:05</t>
  </si>
  <si>
    <t>13:08:05</t>
  </si>
  <si>
    <t>20221011 13:08:09</t>
  </si>
  <si>
    <t>13:08:09</t>
  </si>
  <si>
    <t>20221011 13:08:13</t>
  </si>
  <si>
    <t>13:08:13</t>
  </si>
  <si>
    <t>20221011 13:08:17</t>
  </si>
  <si>
    <t>13:08:17</t>
  </si>
  <si>
    <t>20221011 13:08:21</t>
  </si>
  <si>
    <t>13:08:21</t>
  </si>
  <si>
    <t>20221011 13:08:25</t>
  </si>
  <si>
    <t>13:08:25</t>
  </si>
  <si>
    <t>20221011 13:08:29</t>
  </si>
  <si>
    <t>13:08:29</t>
  </si>
  <si>
    <t>20221011 13:08:33</t>
  </si>
  <si>
    <t>13:08:33</t>
  </si>
  <si>
    <t>20221011 13:08:37</t>
  </si>
  <si>
    <t>13:08:37</t>
  </si>
  <si>
    <t>20221011 13:08:41</t>
  </si>
  <si>
    <t>13:08:41</t>
  </si>
  <si>
    <t>20221011 13:08:45</t>
  </si>
  <si>
    <t>13:08:45</t>
  </si>
  <si>
    <t>20221011 13:08:49</t>
  </si>
  <si>
    <t>13:08:49</t>
  </si>
  <si>
    <t>20221011 13:08:53</t>
  </si>
  <si>
    <t>13:08:53</t>
  </si>
  <si>
    <t>20221011 13:08:57</t>
  </si>
  <si>
    <t>13:08:57</t>
  </si>
  <si>
    <t>20221011 13:09:01</t>
  </si>
  <si>
    <t>13:09:01</t>
  </si>
  <si>
    <t>20221011 13:09:05</t>
  </si>
  <si>
    <t>13:09:05</t>
  </si>
  <si>
    <t>20221011 13:09:09</t>
  </si>
  <si>
    <t>13:09:09</t>
  </si>
  <si>
    <t>20221011 13:09:13</t>
  </si>
  <si>
    <t>13:09:13</t>
  </si>
  <si>
    <t>20221011 13:09:17</t>
  </si>
  <si>
    <t>13:09:17</t>
  </si>
  <si>
    <t>20221011 13:09:21</t>
  </si>
  <si>
    <t>13:09:21</t>
  </si>
  <si>
    <t>20221011 13:09:25</t>
  </si>
  <si>
    <t>13:09:25</t>
  </si>
  <si>
    <t>20221011 13:09:29</t>
  </si>
  <si>
    <t>13:09:29</t>
  </si>
  <si>
    <t>20221011 13:09:33</t>
  </si>
  <si>
    <t>13:09:33</t>
  </si>
  <si>
    <t>20221011 13:09:37</t>
  </si>
  <si>
    <t>13:09:37</t>
  </si>
  <si>
    <t>20221011 13:09:41</t>
  </si>
  <si>
    <t>13:09:41</t>
  </si>
  <si>
    <t>20221011 13:09:45</t>
  </si>
  <si>
    <t>13:09:45</t>
  </si>
  <si>
    <t>20221011 13:09:49</t>
  </si>
  <si>
    <t>13:09:49</t>
  </si>
  <si>
    <t>20221011 13:09:53</t>
  </si>
  <si>
    <t>13:09:53</t>
  </si>
  <si>
    <t>20221011 13:09:57</t>
  </si>
  <si>
    <t>13:09:57</t>
  </si>
  <si>
    <t>20221011 13:10:01</t>
  </si>
  <si>
    <t>13:10:01</t>
  </si>
  <si>
    <t>20221011 13:10:05</t>
  </si>
  <si>
    <t>13:10:05</t>
  </si>
  <si>
    <t>20221011 13:10:09</t>
  </si>
  <si>
    <t>13:10:09</t>
  </si>
  <si>
    <t>20221011 13:10:13</t>
  </si>
  <si>
    <t>13:10:13</t>
  </si>
  <si>
    <t>20221011 13:10:17</t>
  </si>
  <si>
    <t>13:10:17</t>
  </si>
  <si>
    <t>20221011 13:10:21</t>
  </si>
  <si>
    <t>13:10:21</t>
  </si>
  <si>
    <t>20221011 13:10:25</t>
  </si>
  <si>
    <t>13:10:25</t>
  </si>
  <si>
    <t>20221011 13:10:29</t>
  </si>
  <si>
    <t>13:10:29</t>
  </si>
  <si>
    <t>20221011 13:10:33</t>
  </si>
  <si>
    <t>13:10:33</t>
  </si>
  <si>
    <t>20221011 13:10:37</t>
  </si>
  <si>
    <t>13:10:37</t>
  </si>
  <si>
    <t>20221011 13:10:41</t>
  </si>
  <si>
    <t>13:10:41</t>
  </si>
  <si>
    <t>20221011 13:10:45</t>
  </si>
  <si>
    <t>13:10:45</t>
  </si>
  <si>
    <t>20221011 13:10:49</t>
  </si>
  <si>
    <t>13:10:49</t>
  </si>
  <si>
    <t>20221011 13:10:53</t>
  </si>
  <si>
    <t>13:10:53</t>
  </si>
  <si>
    <t>20221011 13:10:57</t>
  </si>
  <si>
    <t>13:10:57</t>
  </si>
  <si>
    <t>20221011 13:11:01</t>
  </si>
  <si>
    <t>13:11:01</t>
  </si>
  <si>
    <t>20221011 13:11:05</t>
  </si>
  <si>
    <t>13:11:05</t>
  </si>
  <si>
    <t>20221011 13:11:09</t>
  </si>
  <si>
    <t>13:11:09</t>
  </si>
  <si>
    <t>20221011 13:11:13</t>
  </si>
  <si>
    <t>13:11:13</t>
  </si>
  <si>
    <t>20221011 13:11:17</t>
  </si>
  <si>
    <t>13:11:17</t>
  </si>
  <si>
    <t>20221011 13:11:21</t>
  </si>
  <si>
    <t>13:11:21</t>
  </si>
  <si>
    <t>20221011 13:11:25</t>
  </si>
  <si>
    <t>13:11:25</t>
  </si>
  <si>
    <t>20221011 13:11:29</t>
  </si>
  <si>
    <t>13:11:29</t>
  </si>
  <si>
    <t>20221011 13:11:33</t>
  </si>
  <si>
    <t>13:11:33</t>
  </si>
  <si>
    <t>20221011 13:11:37</t>
  </si>
  <si>
    <t>13:11:37</t>
  </si>
  <si>
    <t>20221011 13:11:41</t>
  </si>
  <si>
    <t>13:11:41</t>
  </si>
  <si>
    <t>20221011 13:11:45</t>
  </si>
  <si>
    <t>13:11:45</t>
  </si>
  <si>
    <t>20221011 13:11:49</t>
  </si>
  <si>
    <t>13:11:49</t>
  </si>
  <si>
    <t>20221011 13:11:53</t>
  </si>
  <si>
    <t>13:11:53</t>
  </si>
  <si>
    <t>20221011 13:11:57</t>
  </si>
  <si>
    <t>13:11:57</t>
  </si>
  <si>
    <t>20221011 13:12:01</t>
  </si>
  <si>
    <t>13:12:01</t>
  </si>
  <si>
    <t>20221011 13:12:05</t>
  </si>
  <si>
    <t>13:12:05</t>
  </si>
  <si>
    <t>20221011 13:12:09</t>
  </si>
  <si>
    <t>13:12:09</t>
  </si>
  <si>
    <t>20221011 13:12:13</t>
  </si>
  <si>
    <t>13:12:13</t>
  </si>
  <si>
    <t>20221011 13:12:17</t>
  </si>
  <si>
    <t>13:12:17</t>
  </si>
  <si>
    <t>20221011 13:12:21</t>
  </si>
  <si>
    <t>13:12:21</t>
  </si>
  <si>
    <t>20221011 13:12:25</t>
  </si>
  <si>
    <t>13:12:25</t>
  </si>
  <si>
    <t>20221011 13:12:29</t>
  </si>
  <si>
    <t>13:12:29</t>
  </si>
  <si>
    <t>20221011 13:12:33</t>
  </si>
  <si>
    <t>13:12:33</t>
  </si>
  <si>
    <t>20221011 13:12:37</t>
  </si>
  <si>
    <t>13:12:37</t>
  </si>
  <si>
    <t>20221011 13:12:41</t>
  </si>
  <si>
    <t>13:12:41</t>
  </si>
  <si>
    <t>20221011 13:12:45</t>
  </si>
  <si>
    <t>13:12:45</t>
  </si>
  <si>
    <t>20221011 13:12:49</t>
  </si>
  <si>
    <t>13:12:49</t>
  </si>
  <si>
    <t>20221011 13:12:53</t>
  </si>
  <si>
    <t>13:12:53</t>
  </si>
  <si>
    <t>20221011 13:12:57</t>
  </si>
  <si>
    <t>13:12:57</t>
  </si>
  <si>
    <t>20221011 13:13:01</t>
  </si>
  <si>
    <t>13:13:01</t>
  </si>
  <si>
    <t>20221011 13:13:05</t>
  </si>
  <si>
    <t>13:13:05</t>
  </si>
  <si>
    <t>20221011 13:13:09</t>
  </si>
  <si>
    <t>13:13:09</t>
  </si>
  <si>
    <t>20221011 13:13:13</t>
  </si>
  <si>
    <t>13:13:13</t>
  </si>
  <si>
    <t>20221011 13:13:17</t>
  </si>
  <si>
    <t>13:13:17</t>
  </si>
  <si>
    <t>20221011 13:13:21</t>
  </si>
  <si>
    <t>13:13:21</t>
  </si>
  <si>
    <t>20221011 13:13:25</t>
  </si>
  <si>
    <t>13:13:25</t>
  </si>
  <si>
    <t>20221011 13:13:29</t>
  </si>
  <si>
    <t>13:13:29</t>
  </si>
  <si>
    <t>20221011 13:13:33</t>
  </si>
  <si>
    <t>13:13:33</t>
  </si>
  <si>
    <t>20221011 13:13:37</t>
  </si>
  <si>
    <t>13:13:37</t>
  </si>
  <si>
    <t>20221011 13:13:41</t>
  </si>
  <si>
    <t>13:13:41</t>
  </si>
  <si>
    <t>20221011 13:13:45</t>
  </si>
  <si>
    <t>13:13:45</t>
  </si>
  <si>
    <t>20221011 13:13:49</t>
  </si>
  <si>
    <t>13:13:49</t>
  </si>
  <si>
    <t>20221011 13:13:53</t>
  </si>
  <si>
    <t>13:13:53</t>
  </si>
  <si>
    <t>20221011 13:13:57</t>
  </si>
  <si>
    <t>13:13:57</t>
  </si>
  <si>
    <t>20221011 13:14:01</t>
  </si>
  <si>
    <t>13:14:01</t>
  </si>
  <si>
    <t>20221011 13:14:05</t>
  </si>
  <si>
    <t>13:14:05</t>
  </si>
  <si>
    <t>20221011 13:14:08</t>
  </si>
  <si>
    <t>13:14:08</t>
  </si>
  <si>
    <t>20221011 13:14:12</t>
  </si>
  <si>
    <t>13:14:12</t>
  </si>
  <si>
    <t>20221011 13:14:16</t>
  </si>
  <si>
    <t>13:14:16</t>
  </si>
  <si>
    <t>20221011 13:14:20</t>
  </si>
  <si>
    <t>13:14:20</t>
  </si>
  <si>
    <t>20221011 13:14:24</t>
  </si>
  <si>
    <t>13:14:24</t>
  </si>
  <si>
    <t>20221011 13:14:28</t>
  </si>
  <si>
    <t>13:14:28</t>
  </si>
  <si>
    <t>20221011 13:14:32</t>
  </si>
  <si>
    <t>13:14:32</t>
  </si>
  <si>
    <t>20221011 13:14:36</t>
  </si>
  <si>
    <t>13:14:36</t>
  </si>
  <si>
    <t>20221011 13:14:40</t>
  </si>
  <si>
    <t>13:14:40</t>
  </si>
  <si>
    <t>20221011 13:14:44</t>
  </si>
  <si>
    <t>13:14:44</t>
  </si>
  <si>
    <t>20221011 13:14:48</t>
  </si>
  <si>
    <t>13:14:48</t>
  </si>
  <si>
    <t>20221011 13:14:52</t>
  </si>
  <si>
    <t>13:14:52</t>
  </si>
  <si>
    <t>20221011 13:14:56</t>
  </si>
  <si>
    <t>13:14:56</t>
  </si>
  <si>
    <t>20221011 13:15:00</t>
  </si>
  <si>
    <t>13:15:00</t>
  </si>
  <si>
    <t>20221011 13:15:04</t>
  </si>
  <si>
    <t>13:15:04</t>
  </si>
  <si>
    <t>20221011 13:15:08</t>
  </si>
  <si>
    <t>13:15:08</t>
  </si>
  <si>
    <t>20221011 13:15:12</t>
  </si>
  <si>
    <t>13:15:12</t>
  </si>
  <si>
    <t>20221011 13:15:16</t>
  </si>
  <si>
    <t>13:15:16</t>
  </si>
  <si>
    <t>20221011 13:15:20</t>
  </si>
  <si>
    <t>13:15:20</t>
  </si>
  <si>
    <t>20221011 13:15:24</t>
  </si>
  <si>
    <t>13:15:24</t>
  </si>
  <si>
    <t>20221011 13:15:28</t>
  </si>
  <si>
    <t>13:15:28</t>
  </si>
  <si>
    <t>20221011 13:15:32</t>
  </si>
  <si>
    <t>13:15:32</t>
  </si>
  <si>
    <t>20221011 13:15:36</t>
  </si>
  <si>
    <t>13:15:36</t>
  </si>
  <si>
    <t>20221011 13:15:40</t>
  </si>
  <si>
    <t>13:15:40</t>
  </si>
  <si>
    <t>20221011 13:15:44</t>
  </si>
  <si>
    <t>13:15:44</t>
  </si>
  <si>
    <t>20221011 13:15:48</t>
  </si>
  <si>
    <t>13:15:48</t>
  </si>
  <si>
    <t>20221011 13:15:52</t>
  </si>
  <si>
    <t>13:15:52</t>
  </si>
  <si>
    <t>20221011 13:15:56</t>
  </si>
  <si>
    <t>13:15:56</t>
  </si>
  <si>
    <t>20221011 13:16:00</t>
  </si>
  <si>
    <t>13:16:00</t>
  </si>
  <si>
    <t>20221011 13:16:04</t>
  </si>
  <si>
    <t>13:16:04</t>
  </si>
  <si>
    <t>20221011 13:16:08</t>
  </si>
  <si>
    <t>13:16:08</t>
  </si>
  <si>
    <t>20221011 13:16:12</t>
  </si>
  <si>
    <t>13:16:12</t>
  </si>
  <si>
    <t>20221011 13:16:16</t>
  </si>
  <si>
    <t>13:16:16</t>
  </si>
  <si>
    <t>20221011 13:16:20</t>
  </si>
  <si>
    <t>13:16:20</t>
  </si>
  <si>
    <t>20221011 13:16:24</t>
  </si>
  <si>
    <t>13:16:24</t>
  </si>
  <si>
    <t>20221011 13:16:28</t>
  </si>
  <si>
    <t>13:16:28</t>
  </si>
  <si>
    <t>20221011 13:16:32</t>
  </si>
  <si>
    <t>13:16:32</t>
  </si>
  <si>
    <t>20221011 13:16:36</t>
  </si>
  <si>
    <t>13:16:36</t>
  </si>
  <si>
    <t>20221011 13:16:40</t>
  </si>
  <si>
    <t>13:16:40</t>
  </si>
  <si>
    <t>20221011 13:16:44</t>
  </si>
  <si>
    <t>13:16:44</t>
  </si>
  <si>
    <t>20221011 13:16:48</t>
  </si>
  <si>
    <t>13:16:48</t>
  </si>
  <si>
    <t>20221011 13:16:52</t>
  </si>
  <si>
    <t>13:16:52</t>
  </si>
  <si>
    <t>20221011 13:16:56</t>
  </si>
  <si>
    <t>13:16:56</t>
  </si>
  <si>
    <t>20221011 13:17:00</t>
  </si>
  <si>
    <t>13:17:00</t>
  </si>
  <si>
    <t>20221011 13:17:04</t>
  </si>
  <si>
    <t>13:17:04</t>
  </si>
  <si>
    <t>20221011 13:17:08</t>
  </si>
  <si>
    <t>13:17:08</t>
  </si>
  <si>
    <t>20221011 13:17:12</t>
  </si>
  <si>
    <t>13:17:12</t>
  </si>
  <si>
    <t>20221011 13:17:16</t>
  </si>
  <si>
    <t>13:17:16</t>
  </si>
  <si>
    <t>20221011 13:17:20</t>
  </si>
  <si>
    <t>13:17:20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</si>
</sst>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1665511050.5</v>
      </c>
      <c r="C16">
        <v>0</v>
      </c>
      <c r="D16" t="s">
        <v>353</v>
      </c>
      <c r="E16" t="s">
        <v>354</v>
      </c>
      <c r="F16">
        <v>4</v>
      </c>
      <c r="G16">
        <v>1665511048.25</v>
      </c>
      <c r="H16">
        <f t="shared" ref="H16:H79" si="0">(I16)/1000</f>
        <v>1.3318653045666865E-3</v>
      </c>
      <c r="I16">
        <f t="shared" ref="I16:I79" si="1">IF(BD16, AL16, AF16)</f>
        <v>1.3318653045666866</v>
      </c>
      <c r="J16">
        <f t="shared" ref="J16:J79" si="2">IF(BD16, AG16, AE16)</f>
        <v>-1.8075117690697975</v>
      </c>
      <c r="K16">
        <f t="shared" ref="K16:K79" si="3">BF16 - IF(AS16&gt;1, J16*AZ16*100/(AU16*BT16), 0)</f>
        <v>10.7209</v>
      </c>
      <c r="L16">
        <f t="shared" ref="L16:L79" si="4">((R16-H16/2)*K16-J16)/(R16+H16/2)</f>
        <v>47.896027917767562</v>
      </c>
      <c r="M16">
        <f t="shared" ref="M16:M79" si="5">L16*(BM16+BN16)/1000</f>
        <v>4.8528702823208842</v>
      </c>
      <c r="N16">
        <f t="shared" ref="N16:N79" si="6">(BF16 - IF(AS16&gt;1, J16*AZ16*100/(AU16*BT16), 0))*(BM16+BN16)/1000</f>
        <v>1.0862516010525776</v>
      </c>
      <c r="O16">
        <f t="shared" ref="O16:O79" si="7">2/((1/Q16-1/P16)+SIGN(Q16)*SQRT((1/Q16-1/P16)*(1/Q16-1/P16) + 4*BA16/((BA16+1)*(BA16+1))*(2*1/Q16*1/P16-1/P16*1/P16)))</f>
        <v>7.6870278366632239E-2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3.6792970695594138</v>
      </c>
      <c r="Q16">
        <f t="shared" ref="Q16:Q79" si="9">H16*(1000-(1000*0.61365*EXP(17.502*U16/(240.97+U16))/(BM16+BN16)+BH16)/2)/(1000*0.61365*EXP(17.502*U16/(240.97+U16))/(BM16+BN16)-BH16)</f>
        <v>7.5989082298829849E-2</v>
      </c>
      <c r="R16">
        <f t="shared" ref="R16:R79" si="10">1/((BA16+1)/(O16/1.6)+1/(P16/1.37)) + BA16/((BA16+1)/(O16/1.6) + BA16/(P16/1.37))</f>
        <v>4.7571506591846509E-2</v>
      </c>
      <c r="S16">
        <f t="shared" ref="S16:S79" si="11">(AV16*AY16)</f>
        <v>226.1164927340661</v>
      </c>
      <c r="T16">
        <f t="shared" ref="T16:T79" si="12">(BO16+(S16+2*0.95*0.0000000567*(((BO16+$B$6)+273)^4-(BO16+273)^4)-44100*H16)/(1.84*29.3*P16+8*0.95*0.0000000567*(BO16+273)^3))</f>
        <v>34.93416368497482</v>
      </c>
      <c r="U16">
        <f t="shared" ref="U16:U79" si="13">($C$6*BP16+$D$6*BQ16+$E$6*T16)</f>
        <v>34.447112500000003</v>
      </c>
      <c r="V16">
        <f t="shared" ref="V16:V79" si="14">0.61365*EXP(17.502*U16/(240.97+U16))</f>
        <v>5.4777186584554665</v>
      </c>
      <c r="W16">
        <f t="shared" ref="W16:W79" si="15">(X16/Y16*100)</f>
        <v>70.251448424395491</v>
      </c>
      <c r="X16">
        <f t="shared" ref="X16:X79" si="16">BH16*(BM16+BN16)/1000</f>
        <v>3.7830171788012259</v>
      </c>
      <c r="Y16">
        <f t="shared" ref="Y16:Y79" si="17">0.61365*EXP(17.502*BO16/(240.97+BO16))</f>
        <v>5.3849668065883423</v>
      </c>
      <c r="Z16">
        <f t="shared" ref="Z16:Z79" si="18">(V16-BH16*(BM16+BN16)/1000)</f>
        <v>1.6947014796542406</v>
      </c>
      <c r="AA16">
        <f t="shared" ref="AA16:AA79" si="19">(-H16*44100)</f>
        <v>-58.735259931390878</v>
      </c>
      <c r="AB16">
        <f t="shared" ref="AB16:AB79" si="20">2*29.3*P16*0.92*(BO16-U16)</f>
        <v>-60.858794755097001</v>
      </c>
      <c r="AC16">
        <f t="shared" ref="AC16:AC79" si="21">2*0.95*0.0000000567*(((BO16+$B$6)+273)^4-(U16+273)^4)</f>
        <v>-3.8364611551594439</v>
      </c>
      <c r="AD16">
        <f t="shared" ref="AD16:AD79" si="22">S16+AC16+AA16+AB16</f>
        <v>102.68597689241878</v>
      </c>
      <c r="AE16">
        <f t="shared" ref="AE16:AE79" si="23">BL16*AS16*(BG16-BF16*(1000-AS16*BI16)/(1000-AS16*BH16))/(100*AZ16)</f>
        <v>-1.7370203256274996</v>
      </c>
      <c r="AF16">
        <f t="shared" ref="AF16:AF79" si="24">1000*BL16*AS16*(BH16-BI16)/(100*AZ16*(1000-AS16*BH16))</f>
        <v>1.4979101170845885</v>
      </c>
      <c r="AG16">
        <f t="shared" ref="AG16:AG79" si="25">(AH16 - AI16 - BM16*1000/(8.314*(BO16+273.15)) * AK16/BL16 * AJ16) * BL16/(100*AZ16) * (1000 - BI16)/1000</f>
        <v>-1.8075117690697975</v>
      </c>
      <c r="AH16">
        <v>10.391336498257949</v>
      </c>
      <c r="AI16">
        <v>11.167098181818179</v>
      </c>
      <c r="AJ16">
        <v>9.2867801938609142E-4</v>
      </c>
      <c r="AK16">
        <v>66.780331799911551</v>
      </c>
      <c r="AL16">
        <f t="shared" ref="AL16:AL79" si="26">(AN16 - AM16 + BM16*1000/(8.314*(BO16+273.15)) * AP16/BL16 * AO16) * BL16/(100*AZ16) * 1000/(1000 - AN16)</f>
        <v>1.3318653045666866</v>
      </c>
      <c r="AM16">
        <v>36.738892301338623</v>
      </c>
      <c r="AN16">
        <v>37.326085714285732</v>
      </c>
      <c r="AO16">
        <v>-1.0318017117539369E-2</v>
      </c>
      <c r="AP16">
        <v>86.713876980670847</v>
      </c>
      <c r="AQ16">
        <v>103</v>
      </c>
      <c r="AR16">
        <v>16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47141.716855760569</v>
      </c>
      <c r="AV16">
        <f t="shared" ref="AV16:AV79" si="30">$B$10*BU16+$C$10*BV16+$F$10*CG16*(1-CJ16)</f>
        <v>1200.01125</v>
      </c>
      <c r="AW16">
        <f t="shared" ref="AW16:AW79" si="31">AV16*AX16</f>
        <v>1025.9341635927804</v>
      </c>
      <c r="AX16">
        <f t="shared" ref="AX16:AX79" si="32">($B$10*$D$8+$C$10*$D$8+$F$10*((CT16+CL16)/MAX(CT16+CL16+CU16, 0.1)*$I$8+CU16/MAX(CT16+CL16+CU16, 0.1)*$J$8))/($B$10+$C$10+$F$10)</f>
        <v>0.85493712129180488</v>
      </c>
      <c r="AY16">
        <f t="shared" ref="AY16:AY79" si="33">($B$10*$K$8+$C$10*$K$8+$F$10*((CT16+CL16)/MAX(CT16+CL16+CU16, 0.1)*$P$8+CU16/MAX(CT16+CL16+CU16, 0.1)*$Q$8))/($B$10+$C$10+$F$10)</f>
        <v>0.18842864409318338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1665511048.25</v>
      </c>
      <c r="BF16">
        <v>10.7209</v>
      </c>
      <c r="BG16">
        <v>10.005952499999999</v>
      </c>
      <c r="BH16">
        <v>37.336975000000002</v>
      </c>
      <c r="BI16">
        <v>36.737924999999997</v>
      </c>
      <c r="BJ16">
        <v>10.991787499999999</v>
      </c>
      <c r="BK16">
        <v>37.1274625</v>
      </c>
      <c r="BL16">
        <v>649.9212500000001</v>
      </c>
      <c r="BM16">
        <v>101.221125</v>
      </c>
      <c r="BN16">
        <v>9.9808974999999994E-2</v>
      </c>
      <c r="BO16">
        <v>34.140300000000003</v>
      </c>
      <c r="BP16">
        <v>34.447112500000003</v>
      </c>
      <c r="BQ16">
        <v>999.9</v>
      </c>
      <c r="BR16">
        <v>0</v>
      </c>
      <c r="BS16">
        <v>0</v>
      </c>
      <c r="BT16">
        <v>8990.625</v>
      </c>
      <c r="BU16">
        <v>0</v>
      </c>
      <c r="BV16">
        <v>102.949</v>
      </c>
      <c r="BW16">
        <v>0.71492412500000002</v>
      </c>
      <c r="BX16">
        <v>11.136699999999999</v>
      </c>
      <c r="BY16">
        <v>10.387600000000001</v>
      </c>
      <c r="BZ16">
        <v>0.59904537499999999</v>
      </c>
      <c r="CA16">
        <v>10.005952499999999</v>
      </c>
      <c r="CB16">
        <v>36.737924999999997</v>
      </c>
      <c r="CC16">
        <v>3.7792862500000002</v>
      </c>
      <c r="CD16">
        <v>3.7186487499999998</v>
      </c>
      <c r="CE16">
        <v>27.929562499999999</v>
      </c>
      <c r="CF16">
        <v>27.652550000000002</v>
      </c>
      <c r="CG16">
        <v>1200.01125</v>
      </c>
      <c r="CH16">
        <v>0.50001262499999999</v>
      </c>
      <c r="CI16">
        <v>0.49998737500000001</v>
      </c>
      <c r="CJ16">
        <v>0</v>
      </c>
      <c r="CK16">
        <v>890.47350000000006</v>
      </c>
      <c r="CL16">
        <v>4.9990899999999998</v>
      </c>
      <c r="CM16">
        <v>9140.4387499999993</v>
      </c>
      <c r="CN16">
        <v>9557.9962500000001</v>
      </c>
      <c r="CO16">
        <v>44.75</v>
      </c>
      <c r="CP16">
        <v>46.75</v>
      </c>
      <c r="CQ16">
        <v>45.609250000000003</v>
      </c>
      <c r="CR16">
        <v>45.686999999999998</v>
      </c>
      <c r="CS16">
        <v>46.186999999999998</v>
      </c>
      <c r="CT16">
        <v>597.52125000000001</v>
      </c>
      <c r="CU16">
        <v>597.49</v>
      </c>
      <c r="CV16">
        <v>0</v>
      </c>
      <c r="CW16">
        <v>1665511055.0999999</v>
      </c>
      <c r="CX16">
        <v>0</v>
      </c>
      <c r="CY16">
        <v>1665509202.5999999</v>
      </c>
      <c r="CZ16" t="s">
        <v>356</v>
      </c>
      <c r="DA16">
        <v>1665509196.0999999</v>
      </c>
      <c r="DB16">
        <v>1665509202.5999999</v>
      </c>
      <c r="DC16">
        <v>7</v>
      </c>
      <c r="DD16">
        <v>0.13</v>
      </c>
      <c r="DE16">
        <v>-8.9999999999999993E-3</v>
      </c>
      <c r="DF16">
        <v>7.2999999999999995E-2</v>
      </c>
      <c r="DG16">
        <v>0.20300000000000001</v>
      </c>
      <c r="DH16">
        <v>415</v>
      </c>
      <c r="DI16">
        <v>36</v>
      </c>
      <c r="DJ16">
        <v>0.62</v>
      </c>
      <c r="DK16">
        <v>0.42</v>
      </c>
      <c r="DL16">
        <v>0.74796117499999992</v>
      </c>
      <c r="DM16">
        <v>2.5470112570356269E-2</v>
      </c>
      <c r="DN16">
        <v>3.147819797009313E-2</v>
      </c>
      <c r="DO16">
        <v>1</v>
      </c>
      <c r="DP16">
        <v>0.576545525</v>
      </c>
      <c r="DQ16">
        <v>0.36918462664165119</v>
      </c>
      <c r="DR16">
        <v>4.0005394508733132E-2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3.2938499999999999</v>
      </c>
      <c r="EB16">
        <v>2.6249799999999999</v>
      </c>
      <c r="EC16">
        <v>3.2337899999999998E-3</v>
      </c>
      <c r="ED16">
        <v>2.9125100000000001E-3</v>
      </c>
      <c r="EE16">
        <v>0.14756</v>
      </c>
      <c r="EF16">
        <v>0.14453199999999999</v>
      </c>
      <c r="EG16">
        <v>30082.7</v>
      </c>
      <c r="EH16">
        <v>30751.1</v>
      </c>
      <c r="EI16">
        <v>28089.3</v>
      </c>
      <c r="EJ16">
        <v>29699.8</v>
      </c>
      <c r="EK16">
        <v>32876.199999999997</v>
      </c>
      <c r="EL16">
        <v>35306.1</v>
      </c>
      <c r="EM16">
        <v>39576.800000000003</v>
      </c>
      <c r="EN16">
        <v>42506.400000000001</v>
      </c>
      <c r="EO16">
        <v>2.01728</v>
      </c>
      <c r="EP16">
        <v>2.12758</v>
      </c>
      <c r="EQ16">
        <v>0.10091799999999999</v>
      </c>
      <c r="ER16">
        <v>0</v>
      </c>
      <c r="ES16">
        <v>32.819699999999997</v>
      </c>
      <c r="ET16">
        <v>999.9</v>
      </c>
      <c r="EU16">
        <v>71.8</v>
      </c>
      <c r="EV16">
        <v>37.5</v>
      </c>
      <c r="EW16">
        <v>45.959899999999998</v>
      </c>
      <c r="EX16">
        <v>56.989199999999997</v>
      </c>
      <c r="EY16">
        <v>-1.6746799999999999</v>
      </c>
      <c r="EZ16">
        <v>2</v>
      </c>
      <c r="FA16">
        <v>0.69356499999999999</v>
      </c>
      <c r="FB16">
        <v>1.39052</v>
      </c>
      <c r="FC16">
        <v>20.263500000000001</v>
      </c>
      <c r="FD16">
        <v>5.2211800000000004</v>
      </c>
      <c r="FE16">
        <v>12.007400000000001</v>
      </c>
      <c r="FF16">
        <v>4.9873500000000002</v>
      </c>
      <c r="FG16">
        <v>3.28525</v>
      </c>
      <c r="FH16">
        <v>6534.3</v>
      </c>
      <c r="FI16">
        <v>9999</v>
      </c>
      <c r="FJ16">
        <v>9999</v>
      </c>
      <c r="FK16">
        <v>491.9</v>
      </c>
      <c r="FL16">
        <v>1.8658399999999999</v>
      </c>
      <c r="FM16">
        <v>1.8621799999999999</v>
      </c>
      <c r="FN16">
        <v>1.8643099999999999</v>
      </c>
      <c r="FO16">
        <v>1.8603499999999999</v>
      </c>
      <c r="FP16">
        <v>1.86111</v>
      </c>
      <c r="FQ16">
        <v>1.8601099999999999</v>
      </c>
      <c r="FR16">
        <v>1.86188</v>
      </c>
      <c r="FS16">
        <v>1.85842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-0.27100000000000002</v>
      </c>
      <c r="GH16">
        <v>0.20949999999999999</v>
      </c>
      <c r="GI16">
        <v>-0.28020601178602</v>
      </c>
      <c r="GJ16">
        <v>8.4540356221501391E-4</v>
      </c>
      <c r="GK16">
        <v>6.8779579211309249E-8</v>
      </c>
      <c r="GL16">
        <v>-1.3381725072044801E-10</v>
      </c>
      <c r="GM16">
        <v>-9.3789221326153124E-2</v>
      </c>
      <c r="GN16">
        <v>8.8717001971158594E-4</v>
      </c>
      <c r="GO16">
        <v>5.46455871630479E-4</v>
      </c>
      <c r="GP16">
        <v>-9.435533427115459E-6</v>
      </c>
      <c r="GQ16">
        <v>1</v>
      </c>
      <c r="GR16">
        <v>2082</v>
      </c>
      <c r="GS16">
        <v>3</v>
      </c>
      <c r="GT16">
        <v>35</v>
      </c>
      <c r="GU16">
        <v>30.9</v>
      </c>
      <c r="GV16">
        <v>30.8</v>
      </c>
      <c r="GW16">
        <v>0.17333999999999999</v>
      </c>
      <c r="GX16">
        <v>2.7002000000000002</v>
      </c>
      <c r="GY16">
        <v>2.04834</v>
      </c>
      <c r="GZ16">
        <v>2.6220699999999999</v>
      </c>
      <c r="HA16">
        <v>2.1972700000000001</v>
      </c>
      <c r="HB16">
        <v>2.34253</v>
      </c>
      <c r="HC16">
        <v>42.590400000000002</v>
      </c>
      <c r="HD16">
        <v>13.098800000000001</v>
      </c>
      <c r="HE16">
        <v>18</v>
      </c>
      <c r="HF16">
        <v>570.51599999999996</v>
      </c>
      <c r="HG16">
        <v>725.67600000000004</v>
      </c>
      <c r="HH16">
        <v>30.999700000000001</v>
      </c>
      <c r="HI16">
        <v>35.902700000000003</v>
      </c>
      <c r="HJ16">
        <v>29.999600000000001</v>
      </c>
      <c r="HK16">
        <v>35.806199999999997</v>
      </c>
      <c r="HL16">
        <v>35.780099999999997</v>
      </c>
      <c r="HM16">
        <v>3.49838</v>
      </c>
      <c r="HN16">
        <v>25.475899999999999</v>
      </c>
      <c r="HO16">
        <v>95.117199999999997</v>
      </c>
      <c r="HP16">
        <v>31</v>
      </c>
      <c r="HQ16">
        <v>13.3453</v>
      </c>
      <c r="HR16">
        <v>36.7102</v>
      </c>
      <c r="HS16">
        <v>98.873000000000005</v>
      </c>
      <c r="HT16">
        <v>98.516099999999994</v>
      </c>
    </row>
    <row r="17" spans="1:228" x14ac:dyDescent="0.2">
      <c r="A17">
        <v>2</v>
      </c>
      <c r="B17">
        <v>1665511054.5</v>
      </c>
      <c r="C17">
        <v>4</v>
      </c>
      <c r="D17" t="s">
        <v>361</v>
      </c>
      <c r="E17" t="s">
        <v>362</v>
      </c>
      <c r="F17">
        <v>4</v>
      </c>
      <c r="G17">
        <v>1665511052.5</v>
      </c>
      <c r="H17">
        <f t="shared" si="0"/>
        <v>1.3687725835826148E-3</v>
      </c>
      <c r="I17">
        <f t="shared" si="1"/>
        <v>1.3687725835826148</v>
      </c>
      <c r="J17">
        <f t="shared" si="2"/>
        <v>-1.6767343375698243</v>
      </c>
      <c r="K17">
        <f t="shared" si="3"/>
        <v>10.739085714285711</v>
      </c>
      <c r="L17">
        <f t="shared" si="4"/>
        <v>44.272295162459066</v>
      </c>
      <c r="M17">
        <f t="shared" si="5"/>
        <v>4.4856514734828359</v>
      </c>
      <c r="N17">
        <f t="shared" si="6"/>
        <v>1.0880799263145433</v>
      </c>
      <c r="O17">
        <f t="shared" si="7"/>
        <v>7.9003989611920594E-2</v>
      </c>
      <c r="P17">
        <f t="shared" si="8"/>
        <v>3.6855038014905608</v>
      </c>
      <c r="Q17">
        <f t="shared" si="9"/>
        <v>7.8075061859888675E-2</v>
      </c>
      <c r="R17">
        <f t="shared" si="10"/>
        <v>4.8879463957618732E-2</v>
      </c>
      <c r="S17">
        <f t="shared" si="11"/>
        <v>226.11455409073403</v>
      </c>
      <c r="T17">
        <f t="shared" si="12"/>
        <v>34.914279990463434</v>
      </c>
      <c r="U17">
        <f t="shared" si="13"/>
        <v>34.442414285714293</v>
      </c>
      <c r="V17">
        <f t="shared" si="14"/>
        <v>5.4762879470296237</v>
      </c>
      <c r="W17">
        <f t="shared" si="15"/>
        <v>70.25953343725233</v>
      </c>
      <c r="X17">
        <f t="shared" si="16"/>
        <v>3.7811521414818201</v>
      </c>
      <c r="Y17">
        <f t="shared" si="17"/>
        <v>5.3816926422642801</v>
      </c>
      <c r="Z17">
        <f t="shared" si="18"/>
        <v>1.6951358055478036</v>
      </c>
      <c r="AA17">
        <f t="shared" si="19"/>
        <v>-60.362870935993314</v>
      </c>
      <c r="AB17">
        <f t="shared" si="20"/>
        <v>-62.196548675542878</v>
      </c>
      <c r="AC17">
        <f t="shared" si="21"/>
        <v>-3.913890234174136</v>
      </c>
      <c r="AD17">
        <f t="shared" si="22"/>
        <v>99.641244245023699</v>
      </c>
      <c r="AE17">
        <f t="shared" si="23"/>
        <v>-1.5734736195312431</v>
      </c>
      <c r="AF17">
        <f t="shared" si="24"/>
        <v>1.462784219013487</v>
      </c>
      <c r="AG17">
        <f t="shared" si="25"/>
        <v>-1.6767343375698243</v>
      </c>
      <c r="AH17">
        <v>10.407474751450559</v>
      </c>
      <c r="AI17">
        <v>11.13316363636363</v>
      </c>
      <c r="AJ17">
        <v>-6.0890151227104136E-4</v>
      </c>
      <c r="AK17">
        <v>66.780331799911551</v>
      </c>
      <c r="AL17">
        <f t="shared" si="26"/>
        <v>1.3687725835826148</v>
      </c>
      <c r="AM17">
        <v>36.736050074561483</v>
      </c>
      <c r="AN17">
        <v>37.317957142857168</v>
      </c>
      <c r="AO17">
        <v>-6.5137447222705994E-3</v>
      </c>
      <c r="AP17">
        <v>86.713876980670847</v>
      </c>
      <c r="AQ17">
        <v>103</v>
      </c>
      <c r="AR17">
        <v>16</v>
      </c>
      <c r="AS17">
        <f t="shared" si="27"/>
        <v>1</v>
      </c>
      <c r="AT17">
        <f t="shared" si="28"/>
        <v>0</v>
      </c>
      <c r="AU17">
        <f t="shared" si="29"/>
        <v>47253.980639203706</v>
      </c>
      <c r="AV17">
        <f t="shared" si="30"/>
        <v>1200.004285714286</v>
      </c>
      <c r="AW17">
        <f t="shared" si="31"/>
        <v>1025.9278850211058</v>
      </c>
      <c r="AX17">
        <f t="shared" si="32"/>
        <v>0.8549368508383588</v>
      </c>
      <c r="AY17">
        <f t="shared" si="33"/>
        <v>0.18842812211803267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1665511052.5</v>
      </c>
      <c r="BF17">
        <v>10.739085714285711</v>
      </c>
      <c r="BG17">
        <v>10.09187142857143</v>
      </c>
      <c r="BH17">
        <v>37.319057142857147</v>
      </c>
      <c r="BI17">
        <v>36.733985714285723</v>
      </c>
      <c r="BJ17">
        <v>11.009971428571429</v>
      </c>
      <c r="BK17">
        <v>37.109585714285721</v>
      </c>
      <c r="BL17">
        <v>649.85657142857133</v>
      </c>
      <c r="BM17">
        <v>101.22</v>
      </c>
      <c r="BN17">
        <v>9.9605342857142856E-2</v>
      </c>
      <c r="BO17">
        <v>34.129385714285711</v>
      </c>
      <c r="BP17">
        <v>34.442414285714293</v>
      </c>
      <c r="BQ17">
        <v>999.89999999999986</v>
      </c>
      <c r="BR17">
        <v>0</v>
      </c>
      <c r="BS17">
        <v>0</v>
      </c>
      <c r="BT17">
        <v>9012.1428571428569</v>
      </c>
      <c r="BU17">
        <v>0</v>
      </c>
      <c r="BV17">
        <v>102.9757142857143</v>
      </c>
      <c r="BW17">
        <v>0.64721185714285723</v>
      </c>
      <c r="BX17">
        <v>11.1554</v>
      </c>
      <c r="BY17">
        <v>10.476699999999999</v>
      </c>
      <c r="BZ17">
        <v>0.58505685714285705</v>
      </c>
      <c r="CA17">
        <v>10.09187142857143</v>
      </c>
      <c r="CB17">
        <v>36.733985714285723</v>
      </c>
      <c r="CC17">
        <v>3.777434285714286</v>
      </c>
      <c r="CD17">
        <v>3.718215714285714</v>
      </c>
      <c r="CE17">
        <v>27.92115714285714</v>
      </c>
      <c r="CF17">
        <v>27.65054285714286</v>
      </c>
      <c r="CG17">
        <v>1200.004285714286</v>
      </c>
      <c r="CH17">
        <v>0.50002199999999997</v>
      </c>
      <c r="CI17">
        <v>0.49997799999999998</v>
      </c>
      <c r="CJ17">
        <v>0</v>
      </c>
      <c r="CK17">
        <v>891.053</v>
      </c>
      <c r="CL17">
        <v>4.9990899999999998</v>
      </c>
      <c r="CM17">
        <v>9143.4285714285706</v>
      </c>
      <c r="CN17">
        <v>9557.9499999999989</v>
      </c>
      <c r="CO17">
        <v>44.75</v>
      </c>
      <c r="CP17">
        <v>46.75</v>
      </c>
      <c r="CQ17">
        <v>45.571000000000012</v>
      </c>
      <c r="CR17">
        <v>45.686999999999998</v>
      </c>
      <c r="CS17">
        <v>46.186999999999998</v>
      </c>
      <c r="CT17">
        <v>597.52857142857124</v>
      </c>
      <c r="CU17">
        <v>597.47571428571428</v>
      </c>
      <c r="CV17">
        <v>0</v>
      </c>
      <c r="CW17">
        <v>1665511059.3</v>
      </c>
      <c r="CX17">
        <v>0</v>
      </c>
      <c r="CY17">
        <v>1665509202.5999999</v>
      </c>
      <c r="CZ17" t="s">
        <v>356</v>
      </c>
      <c r="DA17">
        <v>1665509196.0999999</v>
      </c>
      <c r="DB17">
        <v>1665509202.5999999</v>
      </c>
      <c r="DC17">
        <v>7</v>
      </c>
      <c r="DD17">
        <v>0.13</v>
      </c>
      <c r="DE17">
        <v>-8.9999999999999993E-3</v>
      </c>
      <c r="DF17">
        <v>7.2999999999999995E-2</v>
      </c>
      <c r="DG17">
        <v>0.20300000000000001</v>
      </c>
      <c r="DH17">
        <v>415</v>
      </c>
      <c r="DI17">
        <v>36</v>
      </c>
      <c r="DJ17">
        <v>0.62</v>
      </c>
      <c r="DK17">
        <v>0.42</v>
      </c>
      <c r="DL17">
        <v>0.74149724390243898</v>
      </c>
      <c r="DM17">
        <v>-0.26710444599303079</v>
      </c>
      <c r="DN17">
        <v>4.7640867458865553E-2</v>
      </c>
      <c r="DO17">
        <v>0</v>
      </c>
      <c r="DP17">
        <v>0.59037963414634143</v>
      </c>
      <c r="DQ17">
        <v>0.1231838466898966</v>
      </c>
      <c r="DR17">
        <v>2.595004308070685E-2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3.2940100000000001</v>
      </c>
      <c r="EB17">
        <v>2.6255000000000002</v>
      </c>
      <c r="EC17">
        <v>3.2430499999999999E-3</v>
      </c>
      <c r="ED17">
        <v>3.0563999999999999E-3</v>
      </c>
      <c r="EE17">
        <v>0.14754200000000001</v>
      </c>
      <c r="EF17">
        <v>0.14452799999999999</v>
      </c>
      <c r="EG17">
        <v>30082.5</v>
      </c>
      <c r="EH17">
        <v>30746.1</v>
      </c>
      <c r="EI17">
        <v>28089.4</v>
      </c>
      <c r="EJ17">
        <v>29699.200000000001</v>
      </c>
      <c r="EK17">
        <v>32877.1</v>
      </c>
      <c r="EL17">
        <v>35305.9</v>
      </c>
      <c r="EM17">
        <v>39577</v>
      </c>
      <c r="EN17">
        <v>42506</v>
      </c>
      <c r="EO17">
        <v>2.0162300000000002</v>
      </c>
      <c r="EP17">
        <v>2.12765</v>
      </c>
      <c r="EQ17">
        <v>0.100035</v>
      </c>
      <c r="ER17">
        <v>0</v>
      </c>
      <c r="ES17">
        <v>32.813699999999997</v>
      </c>
      <c r="ET17">
        <v>999.9</v>
      </c>
      <c r="EU17">
        <v>71.8</v>
      </c>
      <c r="EV17">
        <v>37.5</v>
      </c>
      <c r="EW17">
        <v>45.958500000000001</v>
      </c>
      <c r="EX17">
        <v>57.019199999999998</v>
      </c>
      <c r="EY17">
        <v>-1.7507999999999999</v>
      </c>
      <c r="EZ17">
        <v>2</v>
      </c>
      <c r="FA17">
        <v>0.69305399999999995</v>
      </c>
      <c r="FB17">
        <v>1.38913</v>
      </c>
      <c r="FC17">
        <v>20.263000000000002</v>
      </c>
      <c r="FD17">
        <v>5.2181899999999999</v>
      </c>
      <c r="FE17">
        <v>12.007</v>
      </c>
      <c r="FF17">
        <v>4.9858500000000001</v>
      </c>
      <c r="FG17">
        <v>3.2846500000000001</v>
      </c>
      <c r="FH17">
        <v>6534.3</v>
      </c>
      <c r="FI17">
        <v>9999</v>
      </c>
      <c r="FJ17">
        <v>9999</v>
      </c>
      <c r="FK17">
        <v>491.9</v>
      </c>
      <c r="FL17">
        <v>1.8658399999999999</v>
      </c>
      <c r="FM17">
        <v>1.8621799999999999</v>
      </c>
      <c r="FN17">
        <v>1.8643099999999999</v>
      </c>
      <c r="FO17">
        <v>1.8603499999999999</v>
      </c>
      <c r="FP17">
        <v>1.86111</v>
      </c>
      <c r="FQ17">
        <v>1.8601399999999999</v>
      </c>
      <c r="FR17">
        <v>1.86188</v>
      </c>
      <c r="FS17">
        <v>1.85849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-0.27100000000000002</v>
      </c>
      <c r="GH17">
        <v>0.2094</v>
      </c>
      <c r="GI17">
        <v>-0.28020601178602</v>
      </c>
      <c r="GJ17">
        <v>8.4540356221501391E-4</v>
      </c>
      <c r="GK17">
        <v>6.8779579211309249E-8</v>
      </c>
      <c r="GL17">
        <v>-1.3381725072044801E-10</v>
      </c>
      <c r="GM17">
        <v>-9.3789221326153124E-2</v>
      </c>
      <c r="GN17">
        <v>8.8717001971158594E-4</v>
      </c>
      <c r="GO17">
        <v>5.46455871630479E-4</v>
      </c>
      <c r="GP17">
        <v>-9.435533427115459E-6</v>
      </c>
      <c r="GQ17">
        <v>1</v>
      </c>
      <c r="GR17">
        <v>2082</v>
      </c>
      <c r="GS17">
        <v>3</v>
      </c>
      <c r="GT17">
        <v>35</v>
      </c>
      <c r="GU17">
        <v>31</v>
      </c>
      <c r="GV17">
        <v>30.9</v>
      </c>
      <c r="GW17">
        <v>0.18188499999999999</v>
      </c>
      <c r="GX17">
        <v>2.6953100000000001</v>
      </c>
      <c r="GY17">
        <v>2.04834</v>
      </c>
      <c r="GZ17">
        <v>2.6220699999999999</v>
      </c>
      <c r="HA17">
        <v>2.1972700000000001</v>
      </c>
      <c r="HB17">
        <v>2.34253</v>
      </c>
      <c r="HC17">
        <v>42.590400000000002</v>
      </c>
      <c r="HD17">
        <v>13.0901</v>
      </c>
      <c r="HE17">
        <v>18</v>
      </c>
      <c r="HF17">
        <v>569.71100000000001</v>
      </c>
      <c r="HG17">
        <v>725.68200000000002</v>
      </c>
      <c r="HH17">
        <v>30.999700000000001</v>
      </c>
      <c r="HI17">
        <v>35.897599999999997</v>
      </c>
      <c r="HJ17">
        <v>29.999600000000001</v>
      </c>
      <c r="HK17">
        <v>35.8003</v>
      </c>
      <c r="HL17">
        <v>35.7744</v>
      </c>
      <c r="HM17">
        <v>3.69076</v>
      </c>
      <c r="HN17">
        <v>25.475899999999999</v>
      </c>
      <c r="HO17">
        <v>95.117199999999997</v>
      </c>
      <c r="HP17">
        <v>31</v>
      </c>
      <c r="HQ17">
        <v>20.033200000000001</v>
      </c>
      <c r="HR17">
        <v>36.707000000000001</v>
      </c>
      <c r="HS17">
        <v>98.873400000000004</v>
      </c>
      <c r="HT17">
        <v>98.514700000000005</v>
      </c>
    </row>
    <row r="18" spans="1:228" x14ac:dyDescent="0.2">
      <c r="A18">
        <v>3</v>
      </c>
      <c r="B18">
        <v>1665511058.5</v>
      </c>
      <c r="C18">
        <v>8</v>
      </c>
      <c r="D18" t="s">
        <v>364</v>
      </c>
      <c r="E18" t="s">
        <v>365</v>
      </c>
      <c r="F18">
        <v>4</v>
      </c>
      <c r="G18">
        <v>1665511056.1875</v>
      </c>
      <c r="H18">
        <f t="shared" si="0"/>
        <v>1.4407064305906247E-3</v>
      </c>
      <c r="I18">
        <f t="shared" si="1"/>
        <v>1.4407064305906248</v>
      </c>
      <c r="J18">
        <f t="shared" si="2"/>
        <v>-1.5057235962460627</v>
      </c>
      <c r="K18">
        <f t="shared" si="3"/>
        <v>10.971325</v>
      </c>
      <c r="L18">
        <f t="shared" si="4"/>
        <v>39.44262792272459</v>
      </c>
      <c r="M18">
        <f t="shared" si="5"/>
        <v>3.9963370736415538</v>
      </c>
      <c r="N18">
        <f t="shared" si="6"/>
        <v>1.1116174340708513</v>
      </c>
      <c r="O18">
        <f t="shared" si="7"/>
        <v>8.346467853986457E-2</v>
      </c>
      <c r="P18">
        <f t="shared" si="8"/>
        <v>3.6870101281581622</v>
      </c>
      <c r="Q18">
        <f t="shared" si="9"/>
        <v>8.2429051502292267E-2</v>
      </c>
      <c r="R18">
        <f t="shared" si="10"/>
        <v>5.1610133443861908E-2</v>
      </c>
      <c r="S18">
        <f t="shared" si="11"/>
        <v>226.11720073370989</v>
      </c>
      <c r="T18">
        <f t="shared" si="12"/>
        <v>34.88881846592767</v>
      </c>
      <c r="U18">
        <f t="shared" si="13"/>
        <v>34.424075000000002</v>
      </c>
      <c r="V18">
        <f t="shared" si="14"/>
        <v>5.4707063326739096</v>
      </c>
      <c r="W18">
        <f t="shared" si="15"/>
        <v>70.290276595003448</v>
      </c>
      <c r="X18">
        <f t="shared" si="16"/>
        <v>3.7806652186620728</v>
      </c>
      <c r="Y18">
        <f t="shared" si="17"/>
        <v>5.3786460970205079</v>
      </c>
      <c r="Z18">
        <f t="shared" si="18"/>
        <v>1.6900411140118368</v>
      </c>
      <c r="AA18">
        <f t="shared" si="19"/>
        <v>-63.535153589046551</v>
      </c>
      <c r="AB18">
        <f t="shared" si="20"/>
        <v>-60.596281345421147</v>
      </c>
      <c r="AC18">
        <f t="shared" si="21"/>
        <v>-3.8111007942820492</v>
      </c>
      <c r="AD18">
        <f t="shared" si="22"/>
        <v>98.174665004960133</v>
      </c>
      <c r="AE18">
        <f t="shared" si="23"/>
        <v>1.7777968711591807</v>
      </c>
      <c r="AF18">
        <f t="shared" si="24"/>
        <v>1.4535522059219024</v>
      </c>
      <c r="AG18">
        <f t="shared" si="25"/>
        <v>-1.5057235962460627</v>
      </c>
      <c r="AH18">
        <v>12.06078070629574</v>
      </c>
      <c r="AI18">
        <v>11.79004909090909</v>
      </c>
      <c r="AJ18">
        <v>0.22601879235519359</v>
      </c>
      <c r="AK18">
        <v>66.780331799911551</v>
      </c>
      <c r="AL18">
        <f t="shared" si="26"/>
        <v>1.4407064305906248</v>
      </c>
      <c r="AM18">
        <v>36.732928570892589</v>
      </c>
      <c r="AN18">
        <v>37.310106593406587</v>
      </c>
      <c r="AO18">
        <v>-2.1040172827744129E-4</v>
      </c>
      <c r="AP18">
        <v>86.713876980670847</v>
      </c>
      <c r="AQ18">
        <v>102</v>
      </c>
      <c r="AR18">
        <v>16</v>
      </c>
      <c r="AS18">
        <f t="shared" si="27"/>
        <v>1</v>
      </c>
      <c r="AT18">
        <f t="shared" si="28"/>
        <v>0</v>
      </c>
      <c r="AU18">
        <f t="shared" si="29"/>
        <v>47282.390279068328</v>
      </c>
      <c r="AV18">
        <f t="shared" si="30"/>
        <v>1200.0174999999999</v>
      </c>
      <c r="AW18">
        <f t="shared" si="31"/>
        <v>1025.9392635925956</v>
      </c>
      <c r="AX18">
        <f t="shared" si="32"/>
        <v>0.85493691849710163</v>
      </c>
      <c r="AY18">
        <f t="shared" si="33"/>
        <v>0.18842825269940638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1665511056.1875</v>
      </c>
      <c r="BF18">
        <v>10.971325</v>
      </c>
      <c r="BG18">
        <v>11.71635</v>
      </c>
      <c r="BH18">
        <v>37.314012499999997</v>
      </c>
      <c r="BI18">
        <v>36.732812500000001</v>
      </c>
      <c r="BJ18">
        <v>11.2420125</v>
      </c>
      <c r="BK18">
        <v>37.104525000000002</v>
      </c>
      <c r="BL18">
        <v>650.05999999999995</v>
      </c>
      <c r="BM18">
        <v>101.22</v>
      </c>
      <c r="BN18">
        <v>0.10025385000000001</v>
      </c>
      <c r="BO18">
        <v>34.119225</v>
      </c>
      <c r="BP18">
        <v>34.424075000000002</v>
      </c>
      <c r="BQ18">
        <v>999.9</v>
      </c>
      <c r="BR18">
        <v>0</v>
      </c>
      <c r="BS18">
        <v>0</v>
      </c>
      <c r="BT18">
        <v>9017.34375</v>
      </c>
      <c r="BU18">
        <v>0</v>
      </c>
      <c r="BV18">
        <v>103.212</v>
      </c>
      <c r="BW18">
        <v>-0.74504055875000008</v>
      </c>
      <c r="BX18">
        <v>11.39655</v>
      </c>
      <c r="BY18">
        <v>12.163137499999999</v>
      </c>
      <c r="BZ18">
        <v>0.58117287500000003</v>
      </c>
      <c r="CA18">
        <v>11.71635</v>
      </c>
      <c r="CB18">
        <v>36.732812500000001</v>
      </c>
      <c r="CC18">
        <v>3.7769249999999999</v>
      </c>
      <c r="CD18">
        <v>3.7181000000000002</v>
      </c>
      <c r="CE18">
        <v>27.918849999999999</v>
      </c>
      <c r="CF18">
        <v>27.65</v>
      </c>
      <c r="CG18">
        <v>1200.0174999999999</v>
      </c>
      <c r="CH18">
        <v>0.50001825</v>
      </c>
      <c r="CI18">
        <v>0.49998175</v>
      </c>
      <c r="CJ18">
        <v>0</v>
      </c>
      <c r="CK18">
        <v>891.18237499999998</v>
      </c>
      <c r="CL18">
        <v>4.9990899999999998</v>
      </c>
      <c r="CM18">
        <v>9144.9412499999999</v>
      </c>
      <c r="CN18">
        <v>9558.0499999999993</v>
      </c>
      <c r="CO18">
        <v>44.718499999999999</v>
      </c>
      <c r="CP18">
        <v>46.726374999999997</v>
      </c>
      <c r="CQ18">
        <v>45.561999999999998</v>
      </c>
      <c r="CR18">
        <v>45.686999999999998</v>
      </c>
      <c r="CS18">
        <v>46.186999999999998</v>
      </c>
      <c r="CT18">
        <v>597.53250000000003</v>
      </c>
      <c r="CU18">
        <v>597.48500000000001</v>
      </c>
      <c r="CV18">
        <v>0</v>
      </c>
      <c r="CW18">
        <v>1665511063.5</v>
      </c>
      <c r="CX18">
        <v>0</v>
      </c>
      <c r="CY18">
        <v>1665509202.5999999</v>
      </c>
      <c r="CZ18" t="s">
        <v>356</v>
      </c>
      <c r="DA18">
        <v>1665509196.0999999</v>
      </c>
      <c r="DB18">
        <v>1665509202.5999999</v>
      </c>
      <c r="DC18">
        <v>7</v>
      </c>
      <c r="DD18">
        <v>0.13</v>
      </c>
      <c r="DE18">
        <v>-8.9999999999999993E-3</v>
      </c>
      <c r="DF18">
        <v>7.2999999999999995E-2</v>
      </c>
      <c r="DG18">
        <v>0.20300000000000001</v>
      </c>
      <c r="DH18">
        <v>415</v>
      </c>
      <c r="DI18">
        <v>36</v>
      </c>
      <c r="DJ18">
        <v>0.62</v>
      </c>
      <c r="DK18">
        <v>0.42</v>
      </c>
      <c r="DL18">
        <v>0.55397901324999999</v>
      </c>
      <c r="DM18">
        <v>-3.2207567006003779</v>
      </c>
      <c r="DN18">
        <v>0.4676568467829722</v>
      </c>
      <c r="DO18">
        <v>0</v>
      </c>
      <c r="DP18">
        <v>0.59585432500000002</v>
      </c>
      <c r="DQ18">
        <v>-3.7727898686679882E-2</v>
      </c>
      <c r="DR18">
        <v>2.0762601071864169E-2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3.2943899999999999</v>
      </c>
      <c r="EB18">
        <v>2.6258599999999999</v>
      </c>
      <c r="EC18">
        <v>3.4660300000000002E-3</v>
      </c>
      <c r="ED18">
        <v>4.0024300000000004E-3</v>
      </c>
      <c r="EE18">
        <v>0.147531</v>
      </c>
      <c r="EF18">
        <v>0.14452799999999999</v>
      </c>
      <c r="EG18">
        <v>30076.2</v>
      </c>
      <c r="EH18">
        <v>30717.8</v>
      </c>
      <c r="EI18">
        <v>28089.7</v>
      </c>
      <c r="EJ18">
        <v>29699.9</v>
      </c>
      <c r="EK18">
        <v>32877.699999999997</v>
      </c>
      <c r="EL18">
        <v>35306.6</v>
      </c>
      <c r="EM18">
        <v>39577.1</v>
      </c>
      <c r="EN18">
        <v>42506.7</v>
      </c>
      <c r="EO18">
        <v>2.0186500000000001</v>
      </c>
      <c r="EP18">
        <v>2.1274999999999999</v>
      </c>
      <c r="EQ18">
        <v>9.9688799999999994E-2</v>
      </c>
      <c r="ER18">
        <v>0</v>
      </c>
      <c r="ES18">
        <v>32.806699999999999</v>
      </c>
      <c r="ET18">
        <v>999.9</v>
      </c>
      <c r="EU18">
        <v>71.8</v>
      </c>
      <c r="EV18">
        <v>37.5</v>
      </c>
      <c r="EW18">
        <v>45.958100000000002</v>
      </c>
      <c r="EX18">
        <v>56.8992</v>
      </c>
      <c r="EY18">
        <v>-1.9351</v>
      </c>
      <c r="EZ18">
        <v>2</v>
      </c>
      <c r="FA18">
        <v>0.692635</v>
      </c>
      <c r="FB18">
        <v>1.3881399999999999</v>
      </c>
      <c r="FC18">
        <v>20.263300000000001</v>
      </c>
      <c r="FD18">
        <v>5.21699</v>
      </c>
      <c r="FE18">
        <v>12.007300000000001</v>
      </c>
      <c r="FF18">
        <v>4.9856999999999996</v>
      </c>
      <c r="FG18">
        <v>3.2845</v>
      </c>
      <c r="FH18">
        <v>6534.3</v>
      </c>
      <c r="FI18">
        <v>9999</v>
      </c>
      <c r="FJ18">
        <v>9999</v>
      </c>
      <c r="FK18">
        <v>491.9</v>
      </c>
      <c r="FL18">
        <v>1.8658399999999999</v>
      </c>
      <c r="FM18">
        <v>1.8621799999999999</v>
      </c>
      <c r="FN18">
        <v>1.8643099999999999</v>
      </c>
      <c r="FO18">
        <v>1.8603499999999999</v>
      </c>
      <c r="FP18">
        <v>1.8610899999999999</v>
      </c>
      <c r="FQ18">
        <v>1.8601399999999999</v>
      </c>
      <c r="FR18">
        <v>1.86188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-0.27</v>
      </c>
      <c r="GH18">
        <v>0.20949999999999999</v>
      </c>
      <c r="GI18">
        <v>-0.28020601178602</v>
      </c>
      <c r="GJ18">
        <v>8.4540356221501391E-4</v>
      </c>
      <c r="GK18">
        <v>6.8779579211309249E-8</v>
      </c>
      <c r="GL18">
        <v>-1.3381725072044801E-10</v>
      </c>
      <c r="GM18">
        <v>-9.3789221326153124E-2</v>
      </c>
      <c r="GN18">
        <v>8.8717001971158594E-4</v>
      </c>
      <c r="GO18">
        <v>5.46455871630479E-4</v>
      </c>
      <c r="GP18">
        <v>-9.435533427115459E-6</v>
      </c>
      <c r="GQ18">
        <v>1</v>
      </c>
      <c r="GR18">
        <v>2082</v>
      </c>
      <c r="GS18">
        <v>3</v>
      </c>
      <c r="GT18">
        <v>35</v>
      </c>
      <c r="GU18">
        <v>31</v>
      </c>
      <c r="GV18">
        <v>30.9</v>
      </c>
      <c r="GW18">
        <v>0.19653300000000001</v>
      </c>
      <c r="GX18">
        <v>2.6965300000000001</v>
      </c>
      <c r="GY18">
        <v>2.04834</v>
      </c>
      <c r="GZ18">
        <v>2.6232899999999999</v>
      </c>
      <c r="HA18">
        <v>2.1972700000000001</v>
      </c>
      <c r="HB18">
        <v>2.34619</v>
      </c>
      <c r="HC18">
        <v>42.590400000000002</v>
      </c>
      <c r="HD18">
        <v>13.0901</v>
      </c>
      <c r="HE18">
        <v>18</v>
      </c>
      <c r="HF18">
        <v>571.41800000000001</v>
      </c>
      <c r="HG18">
        <v>725.48199999999997</v>
      </c>
      <c r="HH18">
        <v>30.999700000000001</v>
      </c>
      <c r="HI18">
        <v>35.891100000000002</v>
      </c>
      <c r="HJ18">
        <v>29.999600000000001</v>
      </c>
      <c r="HK18">
        <v>35.795499999999997</v>
      </c>
      <c r="HL18">
        <v>35.769500000000001</v>
      </c>
      <c r="HM18">
        <v>3.9756200000000002</v>
      </c>
      <c r="HN18">
        <v>25.475899999999999</v>
      </c>
      <c r="HO18">
        <v>95.117199999999997</v>
      </c>
      <c r="HP18">
        <v>31</v>
      </c>
      <c r="HQ18">
        <v>26.718699999999998</v>
      </c>
      <c r="HR18">
        <v>36.701000000000001</v>
      </c>
      <c r="HS18">
        <v>98.874099999999999</v>
      </c>
      <c r="HT18">
        <v>98.5167</v>
      </c>
    </row>
    <row r="19" spans="1:228" x14ac:dyDescent="0.2">
      <c r="A19">
        <v>4</v>
      </c>
      <c r="B19">
        <v>1665511062.5</v>
      </c>
      <c r="C19">
        <v>12</v>
      </c>
      <c r="D19" t="s">
        <v>366</v>
      </c>
      <c r="E19" t="s">
        <v>367</v>
      </c>
      <c r="F19">
        <v>4</v>
      </c>
      <c r="G19">
        <v>1665511060.5</v>
      </c>
      <c r="H19">
        <f t="shared" si="0"/>
        <v>1.4532415756954814E-3</v>
      </c>
      <c r="I19">
        <f t="shared" si="1"/>
        <v>1.4532415756954813</v>
      </c>
      <c r="J19">
        <f t="shared" si="2"/>
        <v>-0.92841698360800551</v>
      </c>
      <c r="K19">
        <f t="shared" si="3"/>
        <v>12.587628571428571</v>
      </c>
      <c r="L19">
        <f t="shared" si="4"/>
        <v>29.783417118820431</v>
      </c>
      <c r="M19">
        <f t="shared" si="5"/>
        <v>3.0176769431763968</v>
      </c>
      <c r="N19">
        <f t="shared" si="6"/>
        <v>1.2753874532840324</v>
      </c>
      <c r="O19">
        <f t="shared" si="7"/>
        <v>8.443075764897659E-2</v>
      </c>
      <c r="P19">
        <f t="shared" si="8"/>
        <v>3.6834161885616203</v>
      </c>
      <c r="Q19">
        <f t="shared" si="9"/>
        <v>8.3370162007740986E-2</v>
      </c>
      <c r="R19">
        <f t="shared" si="10"/>
        <v>5.2200531457614961E-2</v>
      </c>
      <c r="S19">
        <f t="shared" si="11"/>
        <v>226.11360180470589</v>
      </c>
      <c r="T19">
        <f t="shared" si="12"/>
        <v>34.879824060960885</v>
      </c>
      <c r="U19">
        <f t="shared" si="13"/>
        <v>34.409200000000013</v>
      </c>
      <c r="V19">
        <f t="shared" si="14"/>
        <v>5.4661827170930737</v>
      </c>
      <c r="W19">
        <f t="shared" si="15"/>
        <v>70.317374454258612</v>
      </c>
      <c r="X19">
        <f t="shared" si="16"/>
        <v>3.7806331754794029</v>
      </c>
      <c r="Y19">
        <f t="shared" si="17"/>
        <v>5.3765277853750089</v>
      </c>
      <c r="Z19">
        <f t="shared" si="18"/>
        <v>1.6855495416136708</v>
      </c>
      <c r="AA19">
        <f t="shared" si="19"/>
        <v>-64.087953488170726</v>
      </c>
      <c r="AB19">
        <f t="shared" si="20"/>
        <v>-58.986869652373443</v>
      </c>
      <c r="AC19">
        <f t="shared" si="21"/>
        <v>-3.7131015094932023</v>
      </c>
      <c r="AD19">
        <f t="shared" si="22"/>
        <v>99.325677154668497</v>
      </c>
      <c r="AE19">
        <f t="shared" si="23"/>
        <v>8.4661880304212556</v>
      </c>
      <c r="AF19">
        <f t="shared" si="24"/>
        <v>1.4505227068133459</v>
      </c>
      <c r="AG19">
        <f t="shared" si="25"/>
        <v>-0.92841698360800551</v>
      </c>
      <c r="AH19">
        <v>16.348203746928249</v>
      </c>
      <c r="AI19">
        <v>14.08012848484848</v>
      </c>
      <c r="AJ19">
        <v>0.6556365322002391</v>
      </c>
      <c r="AK19">
        <v>66.780331799911551</v>
      </c>
      <c r="AL19">
        <f t="shared" si="26"/>
        <v>1.4532415756954813</v>
      </c>
      <c r="AM19">
        <v>36.733023809089147</v>
      </c>
      <c r="AN19">
        <v>37.315550549450563</v>
      </c>
      <c r="AO19">
        <v>-2.9159729703171259E-4</v>
      </c>
      <c r="AP19">
        <v>86.713876980670847</v>
      </c>
      <c r="AQ19">
        <v>101</v>
      </c>
      <c r="AR19">
        <v>16</v>
      </c>
      <c r="AS19">
        <f t="shared" si="27"/>
        <v>1</v>
      </c>
      <c r="AT19">
        <f t="shared" si="28"/>
        <v>0</v>
      </c>
      <c r="AU19">
        <f t="shared" si="29"/>
        <v>47219.429439173284</v>
      </c>
      <c r="AV19">
        <f t="shared" si="30"/>
        <v>1200.001428571429</v>
      </c>
      <c r="AW19">
        <f t="shared" si="31"/>
        <v>1025.9252278780864</v>
      </c>
      <c r="AX19">
        <f t="shared" si="32"/>
        <v>0.85493667211665247</v>
      </c>
      <c r="AY19">
        <f t="shared" si="33"/>
        <v>0.18842777718513914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1665511060.5</v>
      </c>
      <c r="BF19">
        <v>12.587628571428571</v>
      </c>
      <c r="BG19">
        <v>16.111071428571432</v>
      </c>
      <c r="BH19">
        <v>37.313528571428563</v>
      </c>
      <c r="BI19">
        <v>36.733628571428582</v>
      </c>
      <c r="BJ19">
        <v>12.856957142857141</v>
      </c>
      <c r="BK19">
        <v>37.10407142857143</v>
      </c>
      <c r="BL19">
        <v>650.15971428571436</v>
      </c>
      <c r="BM19">
        <v>101.22028571428569</v>
      </c>
      <c r="BN19">
        <v>0.10042342857142859</v>
      </c>
      <c r="BO19">
        <v>34.112157142857143</v>
      </c>
      <c r="BP19">
        <v>34.409200000000013</v>
      </c>
      <c r="BQ19">
        <v>999.89999999999986</v>
      </c>
      <c r="BR19">
        <v>0</v>
      </c>
      <c r="BS19">
        <v>0</v>
      </c>
      <c r="BT19">
        <v>9004.9114285714277</v>
      </c>
      <c r="BU19">
        <v>0</v>
      </c>
      <c r="BV19">
        <v>103.1385714285714</v>
      </c>
      <c r="BW19">
        <v>-3.523428571428572</v>
      </c>
      <c r="BX19">
        <v>13.07551428571429</v>
      </c>
      <c r="BY19">
        <v>16.725457142857149</v>
      </c>
      <c r="BZ19">
        <v>0.57991971428571432</v>
      </c>
      <c r="CA19">
        <v>16.111071428571432</v>
      </c>
      <c r="CB19">
        <v>36.733628571428582</v>
      </c>
      <c r="CC19">
        <v>3.7768842857142859</v>
      </c>
      <c r="CD19">
        <v>3.7181857142857142</v>
      </c>
      <c r="CE19">
        <v>27.918671428571429</v>
      </c>
      <c r="CF19">
        <v>27.65041428571428</v>
      </c>
      <c r="CG19">
        <v>1200.001428571429</v>
      </c>
      <c r="CH19">
        <v>0.50002800000000003</v>
      </c>
      <c r="CI19">
        <v>0.49997200000000003</v>
      </c>
      <c r="CJ19">
        <v>0</v>
      </c>
      <c r="CK19">
        <v>891.28314285714271</v>
      </c>
      <c r="CL19">
        <v>4.9990899999999998</v>
      </c>
      <c r="CM19">
        <v>9145.6957142857136</v>
      </c>
      <c r="CN19">
        <v>9557.9628571428584</v>
      </c>
      <c r="CO19">
        <v>44.696000000000012</v>
      </c>
      <c r="CP19">
        <v>46.686999999999998</v>
      </c>
      <c r="CQ19">
        <v>45.561999999999998</v>
      </c>
      <c r="CR19">
        <v>45.686999999999998</v>
      </c>
      <c r="CS19">
        <v>46.151571428571437</v>
      </c>
      <c r="CT19">
        <v>597.53428571428572</v>
      </c>
      <c r="CU19">
        <v>597.46714285714279</v>
      </c>
      <c r="CV19">
        <v>0</v>
      </c>
      <c r="CW19">
        <v>1665511067.0999999</v>
      </c>
      <c r="CX19">
        <v>0</v>
      </c>
      <c r="CY19">
        <v>1665509202.5999999</v>
      </c>
      <c r="CZ19" t="s">
        <v>356</v>
      </c>
      <c r="DA19">
        <v>1665509196.0999999</v>
      </c>
      <c r="DB19">
        <v>1665509202.5999999</v>
      </c>
      <c r="DC19">
        <v>7</v>
      </c>
      <c r="DD19">
        <v>0.13</v>
      </c>
      <c r="DE19">
        <v>-8.9999999999999993E-3</v>
      </c>
      <c r="DF19">
        <v>7.2999999999999995E-2</v>
      </c>
      <c r="DG19">
        <v>0.20300000000000001</v>
      </c>
      <c r="DH19">
        <v>415</v>
      </c>
      <c r="DI19">
        <v>36</v>
      </c>
      <c r="DJ19">
        <v>0.62</v>
      </c>
      <c r="DK19">
        <v>0.42</v>
      </c>
      <c r="DL19">
        <v>-0.24559493829268289</v>
      </c>
      <c r="DM19">
        <v>-12.76701788759582</v>
      </c>
      <c r="DN19">
        <v>1.518344345675827</v>
      </c>
      <c r="DO19">
        <v>0</v>
      </c>
      <c r="DP19">
        <v>0.5959650975609756</v>
      </c>
      <c r="DQ19">
        <v>-0.17178664808362279</v>
      </c>
      <c r="DR19">
        <v>1.8645022343392461E-2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3.2942</v>
      </c>
      <c r="EB19">
        <v>2.6253500000000001</v>
      </c>
      <c r="EC19">
        <v>4.1778800000000001E-3</v>
      </c>
      <c r="ED19">
        <v>5.4239500000000003E-3</v>
      </c>
      <c r="EE19">
        <v>0.14754400000000001</v>
      </c>
      <c r="EF19">
        <v>0.144538</v>
      </c>
      <c r="EG19">
        <v>30055.3</v>
      </c>
      <c r="EH19">
        <v>30673.8</v>
      </c>
      <c r="EI19">
        <v>28090.3</v>
      </c>
      <c r="EJ19">
        <v>29699.7</v>
      </c>
      <c r="EK19">
        <v>32877.9</v>
      </c>
      <c r="EL19">
        <v>35306.400000000001</v>
      </c>
      <c r="EM19">
        <v>39577.9</v>
      </c>
      <c r="EN19">
        <v>42506.9</v>
      </c>
      <c r="EO19">
        <v>2.0207799999999998</v>
      </c>
      <c r="EP19">
        <v>2.1276799999999998</v>
      </c>
      <c r="EQ19">
        <v>9.8802100000000004E-2</v>
      </c>
      <c r="ER19">
        <v>0</v>
      </c>
      <c r="ES19">
        <v>32.801000000000002</v>
      </c>
      <c r="ET19">
        <v>999.9</v>
      </c>
      <c r="EU19">
        <v>71.8</v>
      </c>
      <c r="EV19">
        <v>37.5</v>
      </c>
      <c r="EW19">
        <v>45.9559</v>
      </c>
      <c r="EX19">
        <v>57.109200000000001</v>
      </c>
      <c r="EY19">
        <v>-1.97516</v>
      </c>
      <c r="EZ19">
        <v>2</v>
      </c>
      <c r="FA19">
        <v>0.69227899999999998</v>
      </c>
      <c r="FB19">
        <v>1.3867</v>
      </c>
      <c r="FC19">
        <v>20.263300000000001</v>
      </c>
      <c r="FD19">
        <v>5.21699</v>
      </c>
      <c r="FE19">
        <v>12.007400000000001</v>
      </c>
      <c r="FF19">
        <v>4.9855999999999998</v>
      </c>
      <c r="FG19">
        <v>3.2845</v>
      </c>
      <c r="FH19">
        <v>6534.6</v>
      </c>
      <c r="FI19">
        <v>9999</v>
      </c>
      <c r="FJ19">
        <v>9999</v>
      </c>
      <c r="FK19">
        <v>491.9</v>
      </c>
      <c r="FL19">
        <v>1.8658399999999999</v>
      </c>
      <c r="FM19">
        <v>1.8621799999999999</v>
      </c>
      <c r="FN19">
        <v>1.86429</v>
      </c>
      <c r="FO19">
        <v>1.8603499999999999</v>
      </c>
      <c r="FP19">
        <v>1.8610800000000001</v>
      </c>
      <c r="FQ19">
        <v>1.8601300000000001</v>
      </c>
      <c r="FR19">
        <v>1.86188</v>
      </c>
      <c r="FS19">
        <v>1.85843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-0.26800000000000002</v>
      </c>
      <c r="GH19">
        <v>0.2094</v>
      </c>
      <c r="GI19">
        <v>-0.28020601178602</v>
      </c>
      <c r="GJ19">
        <v>8.4540356221501391E-4</v>
      </c>
      <c r="GK19">
        <v>6.8779579211309249E-8</v>
      </c>
      <c r="GL19">
        <v>-1.3381725072044801E-10</v>
      </c>
      <c r="GM19">
        <v>-9.3789221326153124E-2</v>
      </c>
      <c r="GN19">
        <v>8.8717001971158594E-4</v>
      </c>
      <c r="GO19">
        <v>5.46455871630479E-4</v>
      </c>
      <c r="GP19">
        <v>-9.435533427115459E-6</v>
      </c>
      <c r="GQ19">
        <v>1</v>
      </c>
      <c r="GR19">
        <v>2082</v>
      </c>
      <c r="GS19">
        <v>3</v>
      </c>
      <c r="GT19">
        <v>35</v>
      </c>
      <c r="GU19">
        <v>31.1</v>
      </c>
      <c r="GV19">
        <v>31</v>
      </c>
      <c r="GW19">
        <v>0.21362300000000001</v>
      </c>
      <c r="GX19">
        <v>2.6940900000000001</v>
      </c>
      <c r="GY19">
        <v>2.04834</v>
      </c>
      <c r="GZ19">
        <v>2.6220699999999999</v>
      </c>
      <c r="HA19">
        <v>2.1972700000000001</v>
      </c>
      <c r="HB19">
        <v>2.32178</v>
      </c>
      <c r="HC19">
        <v>42.590400000000002</v>
      </c>
      <c r="HD19">
        <v>13.081300000000001</v>
      </c>
      <c r="HE19">
        <v>18</v>
      </c>
      <c r="HF19">
        <v>572.90499999999997</v>
      </c>
      <c r="HG19">
        <v>725.58799999999997</v>
      </c>
      <c r="HH19">
        <v>30.999700000000001</v>
      </c>
      <c r="HI19">
        <v>35.884999999999998</v>
      </c>
      <c r="HJ19">
        <v>29.999600000000001</v>
      </c>
      <c r="HK19">
        <v>35.790300000000002</v>
      </c>
      <c r="HL19">
        <v>35.764299999999999</v>
      </c>
      <c r="HM19">
        <v>4.3111499999999996</v>
      </c>
      <c r="HN19">
        <v>25.475899999999999</v>
      </c>
      <c r="HO19">
        <v>95.117199999999997</v>
      </c>
      <c r="HP19">
        <v>31</v>
      </c>
      <c r="HQ19">
        <v>33.399500000000003</v>
      </c>
      <c r="HR19">
        <v>36.688200000000002</v>
      </c>
      <c r="HS19">
        <v>98.876000000000005</v>
      </c>
      <c r="HT19">
        <v>98.5167</v>
      </c>
    </row>
    <row r="20" spans="1:228" x14ac:dyDescent="0.2">
      <c r="A20">
        <v>5</v>
      </c>
      <c r="B20">
        <v>1665511066.5</v>
      </c>
      <c r="C20">
        <v>16</v>
      </c>
      <c r="D20" t="s">
        <v>368</v>
      </c>
      <c r="E20" t="s">
        <v>369</v>
      </c>
      <c r="F20">
        <v>4</v>
      </c>
      <c r="G20">
        <v>1665511064.1875</v>
      </c>
      <c r="H20">
        <f t="shared" si="0"/>
        <v>1.4570836771237165E-3</v>
      </c>
      <c r="I20">
        <f t="shared" si="1"/>
        <v>1.4570836771237166</v>
      </c>
      <c r="J20">
        <f t="shared" si="2"/>
        <v>-1.045609057302046</v>
      </c>
      <c r="K20">
        <f t="shared" si="3"/>
        <v>15.5138</v>
      </c>
      <c r="L20">
        <f t="shared" si="4"/>
        <v>34.769826880331074</v>
      </c>
      <c r="M20">
        <f t="shared" si="5"/>
        <v>3.5229428990169152</v>
      </c>
      <c r="N20">
        <f t="shared" si="6"/>
        <v>1.5718867895107624</v>
      </c>
      <c r="O20">
        <f t="shared" si="7"/>
        <v>8.4752783881772625E-2</v>
      </c>
      <c r="P20">
        <f t="shared" si="8"/>
        <v>3.6861566659607434</v>
      </c>
      <c r="Q20">
        <f t="shared" si="9"/>
        <v>8.3684921316166783E-2</v>
      </c>
      <c r="R20">
        <f t="shared" si="10"/>
        <v>5.2397897946211414E-2</v>
      </c>
      <c r="S20">
        <f t="shared" si="11"/>
        <v>226.11317735815945</v>
      </c>
      <c r="T20">
        <f t="shared" si="12"/>
        <v>34.87588934378104</v>
      </c>
      <c r="U20">
        <f t="shared" si="13"/>
        <v>34.404037500000001</v>
      </c>
      <c r="V20">
        <f t="shared" si="14"/>
        <v>5.4646135167459224</v>
      </c>
      <c r="W20">
        <f t="shared" si="15"/>
        <v>70.33312968957506</v>
      </c>
      <c r="X20">
        <f t="shared" si="16"/>
        <v>3.7809334482133856</v>
      </c>
      <c r="Y20">
        <f t="shared" si="17"/>
        <v>5.375750325488224</v>
      </c>
      <c r="Z20">
        <f t="shared" si="18"/>
        <v>1.6836800685325368</v>
      </c>
      <c r="AA20">
        <f t="shared" si="19"/>
        <v>-64.257390161155897</v>
      </c>
      <c r="AB20">
        <f t="shared" si="20"/>
        <v>-58.520450820663989</v>
      </c>
      <c r="AC20">
        <f t="shared" si="21"/>
        <v>-3.6808633167943294</v>
      </c>
      <c r="AD20">
        <f t="shared" si="22"/>
        <v>99.654473059545239</v>
      </c>
      <c r="AE20">
        <f t="shared" si="23"/>
        <v>13.279724633832723</v>
      </c>
      <c r="AF20">
        <f t="shared" si="24"/>
        <v>1.4531978733310527</v>
      </c>
      <c r="AG20">
        <f t="shared" si="25"/>
        <v>-1.045609057302046</v>
      </c>
      <c r="AH20">
        <v>21.878524618798789</v>
      </c>
      <c r="AI20">
        <v>18.015597575757571</v>
      </c>
      <c r="AJ20">
        <v>1.0596591017388941</v>
      </c>
      <c r="AK20">
        <v>66.780331799911551</v>
      </c>
      <c r="AL20">
        <f t="shared" si="26"/>
        <v>1.4570836771237166</v>
      </c>
      <c r="AM20">
        <v>36.734682689427707</v>
      </c>
      <c r="AN20">
        <v>37.316456043956073</v>
      </c>
      <c r="AO20">
        <v>1.688937623859374E-4</v>
      </c>
      <c r="AP20">
        <v>86.713876980670847</v>
      </c>
      <c r="AQ20">
        <v>101</v>
      </c>
      <c r="AR20">
        <v>16</v>
      </c>
      <c r="AS20">
        <f t="shared" si="27"/>
        <v>1</v>
      </c>
      <c r="AT20">
        <f t="shared" si="28"/>
        <v>0</v>
      </c>
      <c r="AU20">
        <f t="shared" si="29"/>
        <v>47268.681041134507</v>
      </c>
      <c r="AV20">
        <f t="shared" si="30"/>
        <v>1200</v>
      </c>
      <c r="AW20">
        <f t="shared" si="31"/>
        <v>1025.9239260923105</v>
      </c>
      <c r="AX20">
        <f t="shared" si="32"/>
        <v>0.85493660507692537</v>
      </c>
      <c r="AY20">
        <f t="shared" si="33"/>
        <v>0.18842764779846621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1665511064.1875</v>
      </c>
      <c r="BF20">
        <v>15.5138</v>
      </c>
      <c r="BG20">
        <v>21.039375</v>
      </c>
      <c r="BH20">
        <v>37.316074999999998</v>
      </c>
      <c r="BI20">
        <v>36.734962500000002</v>
      </c>
      <c r="BJ20">
        <v>15.78065</v>
      </c>
      <c r="BK20">
        <v>37.106612499999997</v>
      </c>
      <c r="BL20">
        <v>649.99800000000005</v>
      </c>
      <c r="BM20">
        <v>101.22199999999999</v>
      </c>
      <c r="BN20">
        <v>9.9841812500000002E-2</v>
      </c>
      <c r="BO20">
        <v>34.109562500000003</v>
      </c>
      <c r="BP20">
        <v>34.404037500000001</v>
      </c>
      <c r="BQ20">
        <v>999.9</v>
      </c>
      <c r="BR20">
        <v>0</v>
      </c>
      <c r="BS20">
        <v>0</v>
      </c>
      <c r="BT20">
        <v>9014.21875</v>
      </c>
      <c r="BU20">
        <v>0</v>
      </c>
      <c r="BV20">
        <v>103.178</v>
      </c>
      <c r="BW20">
        <v>-5.5255587500000001</v>
      </c>
      <c r="BX20">
        <v>16.1151625</v>
      </c>
      <c r="BY20">
        <v>21.841699999999999</v>
      </c>
      <c r="BZ20">
        <v>0.58110712499999995</v>
      </c>
      <c r="CA20">
        <v>21.039375</v>
      </c>
      <c r="CB20">
        <v>36.734962500000002</v>
      </c>
      <c r="CC20">
        <v>3.7772100000000002</v>
      </c>
      <c r="CD20">
        <v>3.7183899999999999</v>
      </c>
      <c r="CE20">
        <v>27.92015</v>
      </c>
      <c r="CF20">
        <v>27.651350000000001</v>
      </c>
      <c r="CG20">
        <v>1200</v>
      </c>
      <c r="CH20">
        <v>0.50003075000000008</v>
      </c>
      <c r="CI20">
        <v>0.49996924999999998</v>
      </c>
      <c r="CJ20">
        <v>0</v>
      </c>
      <c r="CK20">
        <v>891.51350000000002</v>
      </c>
      <c r="CL20">
        <v>4.9990899999999998</v>
      </c>
      <c r="CM20">
        <v>9145.1224999999995</v>
      </c>
      <c r="CN20">
        <v>9557.9550000000017</v>
      </c>
      <c r="CO20">
        <v>44.686999999999998</v>
      </c>
      <c r="CP20">
        <v>46.686999999999998</v>
      </c>
      <c r="CQ20">
        <v>45.561999999999998</v>
      </c>
      <c r="CR20">
        <v>45.686999999999998</v>
      </c>
      <c r="CS20">
        <v>46.125</v>
      </c>
      <c r="CT20">
        <v>597.53625</v>
      </c>
      <c r="CU20">
        <v>597.46375</v>
      </c>
      <c r="CV20">
        <v>0</v>
      </c>
      <c r="CW20">
        <v>1665511071.3</v>
      </c>
      <c r="CX20">
        <v>0</v>
      </c>
      <c r="CY20">
        <v>1665509202.5999999</v>
      </c>
      <c r="CZ20" t="s">
        <v>356</v>
      </c>
      <c r="DA20">
        <v>1665509196.0999999</v>
      </c>
      <c r="DB20">
        <v>1665509202.5999999</v>
      </c>
      <c r="DC20">
        <v>7</v>
      </c>
      <c r="DD20">
        <v>0.13</v>
      </c>
      <c r="DE20">
        <v>-8.9999999999999993E-3</v>
      </c>
      <c r="DF20">
        <v>7.2999999999999995E-2</v>
      </c>
      <c r="DG20">
        <v>0.20300000000000001</v>
      </c>
      <c r="DH20">
        <v>415</v>
      </c>
      <c r="DI20">
        <v>36</v>
      </c>
      <c r="DJ20">
        <v>0.62</v>
      </c>
      <c r="DK20">
        <v>0.42</v>
      </c>
      <c r="DL20">
        <v>-1.433350767560976</v>
      </c>
      <c r="DM20">
        <v>-22.881805558118462</v>
      </c>
      <c r="DN20">
        <v>2.4074414865901561</v>
      </c>
      <c r="DO20">
        <v>0</v>
      </c>
      <c r="DP20">
        <v>0.58689936585365854</v>
      </c>
      <c r="DQ20">
        <v>-8.3469219512194437E-2</v>
      </c>
      <c r="DR20">
        <v>1.0434542998994181E-2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3.2939799999999999</v>
      </c>
      <c r="EB20">
        <v>2.6252900000000001</v>
      </c>
      <c r="EC20">
        <v>5.3426100000000002E-3</v>
      </c>
      <c r="ED20">
        <v>7.0862599999999996E-3</v>
      </c>
      <c r="EE20">
        <v>0.14755699999999999</v>
      </c>
      <c r="EF20">
        <v>0.14454400000000001</v>
      </c>
      <c r="EG20">
        <v>30019.599999999999</v>
      </c>
      <c r="EH20">
        <v>30623.3</v>
      </c>
      <c r="EI20">
        <v>28089.7</v>
      </c>
      <c r="EJ20">
        <v>29700.3</v>
      </c>
      <c r="EK20">
        <v>32876.400000000001</v>
      </c>
      <c r="EL20">
        <v>35306.800000000003</v>
      </c>
      <c r="EM20">
        <v>39576.6</v>
      </c>
      <c r="EN20">
        <v>42507.5</v>
      </c>
      <c r="EO20">
        <v>2.0201699999999998</v>
      </c>
      <c r="EP20">
        <v>2.1278700000000002</v>
      </c>
      <c r="EQ20">
        <v>9.9737199999999998E-2</v>
      </c>
      <c r="ER20">
        <v>0</v>
      </c>
      <c r="ES20">
        <v>32.796199999999999</v>
      </c>
      <c r="ET20">
        <v>999.9</v>
      </c>
      <c r="EU20">
        <v>71.8</v>
      </c>
      <c r="EV20">
        <v>37.5</v>
      </c>
      <c r="EW20">
        <v>45.957599999999999</v>
      </c>
      <c r="EX20">
        <v>56.539200000000001</v>
      </c>
      <c r="EY20">
        <v>-1.83494</v>
      </c>
      <c r="EZ20">
        <v>2</v>
      </c>
      <c r="FA20">
        <v>0.69169700000000001</v>
      </c>
      <c r="FB20">
        <v>1.38558</v>
      </c>
      <c r="FC20">
        <v>20.263300000000001</v>
      </c>
      <c r="FD20">
        <v>5.21774</v>
      </c>
      <c r="FE20">
        <v>12.007099999999999</v>
      </c>
      <c r="FF20">
        <v>4.9859999999999998</v>
      </c>
      <c r="FG20">
        <v>3.2845</v>
      </c>
      <c r="FH20">
        <v>6534.6</v>
      </c>
      <c r="FI20">
        <v>9999</v>
      </c>
      <c r="FJ20">
        <v>9999</v>
      </c>
      <c r="FK20">
        <v>491.9</v>
      </c>
      <c r="FL20">
        <v>1.8658399999999999</v>
      </c>
      <c r="FM20">
        <v>1.8621799999999999</v>
      </c>
      <c r="FN20">
        <v>1.86429</v>
      </c>
      <c r="FO20">
        <v>1.8603499999999999</v>
      </c>
      <c r="FP20">
        <v>1.8611</v>
      </c>
      <c r="FQ20">
        <v>1.8601399999999999</v>
      </c>
      <c r="FR20">
        <v>1.86188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-0.26500000000000001</v>
      </c>
      <c r="GH20">
        <v>0.20949999999999999</v>
      </c>
      <c r="GI20">
        <v>-0.28020601178602</v>
      </c>
      <c r="GJ20">
        <v>8.4540356221501391E-4</v>
      </c>
      <c r="GK20">
        <v>6.8779579211309249E-8</v>
      </c>
      <c r="GL20">
        <v>-1.3381725072044801E-10</v>
      </c>
      <c r="GM20">
        <v>-9.3789221326153124E-2</v>
      </c>
      <c r="GN20">
        <v>8.8717001971158594E-4</v>
      </c>
      <c r="GO20">
        <v>5.46455871630479E-4</v>
      </c>
      <c r="GP20">
        <v>-9.435533427115459E-6</v>
      </c>
      <c r="GQ20">
        <v>1</v>
      </c>
      <c r="GR20">
        <v>2082</v>
      </c>
      <c r="GS20">
        <v>3</v>
      </c>
      <c r="GT20">
        <v>35</v>
      </c>
      <c r="GU20">
        <v>31.2</v>
      </c>
      <c r="GV20">
        <v>31.1</v>
      </c>
      <c r="GW20">
        <v>0.231934</v>
      </c>
      <c r="GX20">
        <v>2.6953100000000001</v>
      </c>
      <c r="GY20">
        <v>2.04834</v>
      </c>
      <c r="GZ20">
        <v>2.6220699999999999</v>
      </c>
      <c r="HA20">
        <v>2.1972700000000001</v>
      </c>
      <c r="HB20">
        <v>2.2997999999999998</v>
      </c>
      <c r="HC20">
        <v>42.590400000000002</v>
      </c>
      <c r="HD20">
        <v>13.081300000000001</v>
      </c>
      <c r="HE20">
        <v>18</v>
      </c>
      <c r="HF20">
        <v>572.42999999999995</v>
      </c>
      <c r="HG20">
        <v>725.73299999999995</v>
      </c>
      <c r="HH20">
        <v>30.999700000000001</v>
      </c>
      <c r="HI20">
        <v>35.879300000000001</v>
      </c>
      <c r="HJ20">
        <v>29.999500000000001</v>
      </c>
      <c r="HK20">
        <v>35.785400000000003</v>
      </c>
      <c r="HL20">
        <v>35.760399999999997</v>
      </c>
      <c r="HM20">
        <v>4.6726200000000002</v>
      </c>
      <c r="HN20">
        <v>25.475899999999999</v>
      </c>
      <c r="HO20">
        <v>95.117199999999997</v>
      </c>
      <c r="HP20">
        <v>31</v>
      </c>
      <c r="HQ20">
        <v>40.084400000000002</v>
      </c>
      <c r="HR20">
        <v>36.692399999999999</v>
      </c>
      <c r="HS20">
        <v>98.8733</v>
      </c>
      <c r="HT20">
        <v>98.5184</v>
      </c>
    </row>
    <row r="21" spans="1:228" x14ac:dyDescent="0.2">
      <c r="A21">
        <v>6</v>
      </c>
      <c r="B21">
        <v>1665511070.5</v>
      </c>
      <c r="C21">
        <v>20</v>
      </c>
      <c r="D21" t="s">
        <v>370</v>
      </c>
      <c r="E21" t="s">
        <v>371</v>
      </c>
      <c r="F21">
        <v>4</v>
      </c>
      <c r="G21">
        <v>1665511068.5</v>
      </c>
      <c r="H21">
        <f t="shared" si="0"/>
        <v>1.4864477471954543E-3</v>
      </c>
      <c r="I21">
        <f t="shared" si="1"/>
        <v>1.4864477471954542</v>
      </c>
      <c r="J21">
        <f t="shared" si="2"/>
        <v>-0.40312091035158965</v>
      </c>
      <c r="K21">
        <f t="shared" si="3"/>
        <v>20.289857142857141</v>
      </c>
      <c r="L21">
        <f t="shared" si="4"/>
        <v>27.171706636427093</v>
      </c>
      <c r="M21">
        <f t="shared" si="5"/>
        <v>2.7531064862518755</v>
      </c>
      <c r="N21">
        <f t="shared" si="6"/>
        <v>2.0558199767340488</v>
      </c>
      <c r="O21">
        <f t="shared" si="7"/>
        <v>8.6478854770586019E-2</v>
      </c>
      <c r="P21">
        <f t="shared" si="8"/>
        <v>3.6761421938776309</v>
      </c>
      <c r="Q21">
        <f t="shared" si="9"/>
        <v>8.536437500697136E-2</v>
      </c>
      <c r="R21">
        <f t="shared" si="10"/>
        <v>5.3451669266559948E-2</v>
      </c>
      <c r="S21">
        <f t="shared" si="11"/>
        <v>226.11289766172291</v>
      </c>
      <c r="T21">
        <f t="shared" si="12"/>
        <v>34.868529712344461</v>
      </c>
      <c r="U21">
        <f t="shared" si="13"/>
        <v>34.406971428571417</v>
      </c>
      <c r="V21">
        <f t="shared" si="14"/>
        <v>5.4655052695164041</v>
      </c>
      <c r="W21">
        <f t="shared" si="15"/>
        <v>70.359639110739806</v>
      </c>
      <c r="X21">
        <f t="shared" si="16"/>
        <v>3.7816888733953644</v>
      </c>
      <c r="Y21">
        <f t="shared" si="17"/>
        <v>5.3747985651878096</v>
      </c>
      <c r="Z21">
        <f t="shared" si="18"/>
        <v>1.6838163961210397</v>
      </c>
      <c r="AA21">
        <f t="shared" si="19"/>
        <v>-65.552345651319527</v>
      </c>
      <c r="AB21">
        <f t="shared" si="20"/>
        <v>-59.572535033987023</v>
      </c>
      <c r="AC21">
        <f t="shared" si="21"/>
        <v>-3.7572412875399297</v>
      </c>
      <c r="AD21">
        <f t="shared" si="22"/>
        <v>97.23077568887642</v>
      </c>
      <c r="AE21">
        <f t="shared" si="23"/>
        <v>17.173563628273531</v>
      </c>
      <c r="AF21">
        <f t="shared" si="24"/>
        <v>1.4689768802383854</v>
      </c>
      <c r="AG21">
        <f t="shared" si="25"/>
        <v>-0.40312091035158965</v>
      </c>
      <c r="AH21">
        <v>28.050279321295999</v>
      </c>
      <c r="AI21">
        <v>23.007955151515141</v>
      </c>
      <c r="AJ21">
        <v>1.281393289951825</v>
      </c>
      <c r="AK21">
        <v>66.780331799911551</v>
      </c>
      <c r="AL21">
        <f t="shared" si="26"/>
        <v>1.4864477471954542</v>
      </c>
      <c r="AM21">
        <v>36.735043466944759</v>
      </c>
      <c r="AN21">
        <v>37.329628571428593</v>
      </c>
      <c r="AO21">
        <v>-4.3865499820067138E-5</v>
      </c>
      <c r="AP21">
        <v>86.713876980670847</v>
      </c>
      <c r="AQ21">
        <v>101</v>
      </c>
      <c r="AR21">
        <v>16</v>
      </c>
      <c r="AS21">
        <f t="shared" si="27"/>
        <v>1</v>
      </c>
      <c r="AT21">
        <f t="shared" si="28"/>
        <v>0</v>
      </c>
      <c r="AU21">
        <f t="shared" si="29"/>
        <v>47090.721729358389</v>
      </c>
      <c r="AV21">
        <f t="shared" si="30"/>
        <v>1199.998571428571</v>
      </c>
      <c r="AW21">
        <f t="shared" si="31"/>
        <v>1025.9226993065918</v>
      </c>
      <c r="AX21">
        <f t="shared" si="32"/>
        <v>0.85493660053716081</v>
      </c>
      <c r="AY21">
        <f t="shared" si="33"/>
        <v>0.18842763903672038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1665511068.5</v>
      </c>
      <c r="BF21">
        <v>20.289857142857141</v>
      </c>
      <c r="BG21">
        <v>27.43532857142857</v>
      </c>
      <c r="BH21">
        <v>37.323271428571431</v>
      </c>
      <c r="BI21">
        <v>36.735900000000008</v>
      </c>
      <c r="BJ21">
        <v>20.55264285714286</v>
      </c>
      <c r="BK21">
        <v>37.113771428571432</v>
      </c>
      <c r="BL21">
        <v>650.04942857142851</v>
      </c>
      <c r="BM21">
        <v>101.2222857142857</v>
      </c>
      <c r="BN21">
        <v>0.1002599428571429</v>
      </c>
      <c r="BO21">
        <v>34.106385714285707</v>
      </c>
      <c r="BP21">
        <v>34.406971428571417</v>
      </c>
      <c r="BQ21">
        <v>999.89999999999986</v>
      </c>
      <c r="BR21">
        <v>0</v>
      </c>
      <c r="BS21">
        <v>0</v>
      </c>
      <c r="BT21">
        <v>8979.6428571428569</v>
      </c>
      <c r="BU21">
        <v>0</v>
      </c>
      <c r="BV21">
        <v>103.24685714285719</v>
      </c>
      <c r="BW21">
        <v>-7.1454885714285714</v>
      </c>
      <c r="BX21">
        <v>21.076471428571431</v>
      </c>
      <c r="BY21">
        <v>28.481642857142859</v>
      </c>
      <c r="BZ21">
        <v>0.5873815714285715</v>
      </c>
      <c r="CA21">
        <v>27.43532857142857</v>
      </c>
      <c r="CB21">
        <v>36.735900000000008</v>
      </c>
      <c r="CC21">
        <v>3.777950000000001</v>
      </c>
      <c r="CD21">
        <v>3.718492857142857</v>
      </c>
      <c r="CE21">
        <v>27.923500000000001</v>
      </c>
      <c r="CF21">
        <v>27.651800000000001</v>
      </c>
      <c r="CG21">
        <v>1199.998571428571</v>
      </c>
      <c r="CH21">
        <v>0.50003000000000009</v>
      </c>
      <c r="CI21">
        <v>0.49997000000000003</v>
      </c>
      <c r="CJ21">
        <v>0</v>
      </c>
      <c r="CK21">
        <v>891.4405714285715</v>
      </c>
      <c r="CL21">
        <v>4.9990899999999998</v>
      </c>
      <c r="CM21">
        <v>9143.7228571428568</v>
      </c>
      <c r="CN21">
        <v>9557.9614285714288</v>
      </c>
      <c r="CO21">
        <v>44.686999999999998</v>
      </c>
      <c r="CP21">
        <v>46.686999999999998</v>
      </c>
      <c r="CQ21">
        <v>45.561999999999998</v>
      </c>
      <c r="CR21">
        <v>45.669285714285706</v>
      </c>
      <c r="CS21">
        <v>46.125</v>
      </c>
      <c r="CT21">
        <v>597.53571428571433</v>
      </c>
      <c r="CU21">
        <v>597.46285714285727</v>
      </c>
      <c r="CV21">
        <v>0</v>
      </c>
      <c r="CW21">
        <v>1665511075.5</v>
      </c>
      <c r="CX21">
        <v>0</v>
      </c>
      <c r="CY21">
        <v>1665509202.5999999</v>
      </c>
      <c r="CZ21" t="s">
        <v>356</v>
      </c>
      <c r="DA21">
        <v>1665509196.0999999</v>
      </c>
      <c r="DB21">
        <v>1665509202.5999999</v>
      </c>
      <c r="DC21">
        <v>7</v>
      </c>
      <c r="DD21">
        <v>0.13</v>
      </c>
      <c r="DE21">
        <v>-8.9999999999999993E-3</v>
      </c>
      <c r="DF21">
        <v>7.2999999999999995E-2</v>
      </c>
      <c r="DG21">
        <v>0.20300000000000001</v>
      </c>
      <c r="DH21">
        <v>415</v>
      </c>
      <c r="DI21">
        <v>36</v>
      </c>
      <c r="DJ21">
        <v>0.62</v>
      </c>
      <c r="DK21">
        <v>0.42</v>
      </c>
      <c r="DL21">
        <v>-2.921094889512196</v>
      </c>
      <c r="DM21">
        <v>-29.268184489965151</v>
      </c>
      <c r="DN21">
        <v>2.921402074352863</v>
      </c>
      <c r="DO21">
        <v>0</v>
      </c>
      <c r="DP21">
        <v>0.58290526829268297</v>
      </c>
      <c r="DQ21">
        <v>-6.289714285713734E-3</v>
      </c>
      <c r="DR21">
        <v>3.5598513124909378E-3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3.2943099999999998</v>
      </c>
      <c r="EB21">
        <v>2.6251799999999998</v>
      </c>
      <c r="EC21">
        <v>6.7735199999999999E-3</v>
      </c>
      <c r="ED21">
        <v>8.8629899999999994E-3</v>
      </c>
      <c r="EE21">
        <v>0.14758399999999999</v>
      </c>
      <c r="EF21">
        <v>0.14454700000000001</v>
      </c>
      <c r="EG21">
        <v>29976.7</v>
      </c>
      <c r="EH21">
        <v>30569</v>
      </c>
      <c r="EI21">
        <v>28089.8</v>
      </c>
      <c r="EJ21">
        <v>29700.7</v>
      </c>
      <c r="EK21">
        <v>32876.1</v>
      </c>
      <c r="EL21">
        <v>35307.1</v>
      </c>
      <c r="EM21">
        <v>39577.4</v>
      </c>
      <c r="EN21">
        <v>42507.9</v>
      </c>
      <c r="EO21">
        <v>2.0208699999999999</v>
      </c>
      <c r="EP21">
        <v>2.1278000000000001</v>
      </c>
      <c r="EQ21">
        <v>9.9617999999999998E-2</v>
      </c>
      <c r="ER21">
        <v>0</v>
      </c>
      <c r="ES21">
        <v>32.792499999999997</v>
      </c>
      <c r="ET21">
        <v>999.9</v>
      </c>
      <c r="EU21">
        <v>71.8</v>
      </c>
      <c r="EV21">
        <v>37.5</v>
      </c>
      <c r="EW21">
        <v>45.955599999999997</v>
      </c>
      <c r="EX21">
        <v>57.409199999999998</v>
      </c>
      <c r="EY21">
        <v>-2.0272399999999999</v>
      </c>
      <c r="EZ21">
        <v>2</v>
      </c>
      <c r="FA21">
        <v>0.69136900000000001</v>
      </c>
      <c r="FB21">
        <v>1.3836900000000001</v>
      </c>
      <c r="FC21">
        <v>20.263400000000001</v>
      </c>
      <c r="FD21">
        <v>5.2168400000000004</v>
      </c>
      <c r="FE21">
        <v>12.007099999999999</v>
      </c>
      <c r="FF21">
        <v>4.9855</v>
      </c>
      <c r="FG21">
        <v>3.2844799999999998</v>
      </c>
      <c r="FH21">
        <v>6534.6</v>
      </c>
      <c r="FI21">
        <v>9999</v>
      </c>
      <c r="FJ21">
        <v>9999</v>
      </c>
      <c r="FK21">
        <v>491.9</v>
      </c>
      <c r="FL21">
        <v>1.8658399999999999</v>
      </c>
      <c r="FM21">
        <v>1.8621799999999999</v>
      </c>
      <c r="FN21">
        <v>1.8643000000000001</v>
      </c>
      <c r="FO21">
        <v>1.8603499999999999</v>
      </c>
      <c r="FP21">
        <v>1.8611</v>
      </c>
      <c r="FQ21">
        <v>1.86016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-0.26100000000000001</v>
      </c>
      <c r="GH21">
        <v>0.20949999999999999</v>
      </c>
      <c r="GI21">
        <v>-0.28020601178602</v>
      </c>
      <c r="GJ21">
        <v>8.4540356221501391E-4</v>
      </c>
      <c r="GK21">
        <v>6.8779579211309249E-8</v>
      </c>
      <c r="GL21">
        <v>-1.3381725072044801E-10</v>
      </c>
      <c r="GM21">
        <v>-9.3789221326153124E-2</v>
      </c>
      <c r="GN21">
        <v>8.8717001971158594E-4</v>
      </c>
      <c r="GO21">
        <v>5.46455871630479E-4</v>
      </c>
      <c r="GP21">
        <v>-9.435533427115459E-6</v>
      </c>
      <c r="GQ21">
        <v>1</v>
      </c>
      <c r="GR21">
        <v>2082</v>
      </c>
      <c r="GS21">
        <v>3</v>
      </c>
      <c r="GT21">
        <v>35</v>
      </c>
      <c r="GU21">
        <v>31.2</v>
      </c>
      <c r="GV21">
        <v>31.1</v>
      </c>
      <c r="GW21">
        <v>0.25146499999999999</v>
      </c>
      <c r="GX21">
        <v>2.6928700000000001</v>
      </c>
      <c r="GY21">
        <v>2.04834</v>
      </c>
      <c r="GZ21">
        <v>2.6220699999999999</v>
      </c>
      <c r="HA21">
        <v>2.1972700000000001</v>
      </c>
      <c r="HB21">
        <v>2.31934</v>
      </c>
      <c r="HC21">
        <v>42.590400000000002</v>
      </c>
      <c r="HD21">
        <v>13.081300000000001</v>
      </c>
      <c r="HE21">
        <v>18</v>
      </c>
      <c r="HF21">
        <v>572.89400000000001</v>
      </c>
      <c r="HG21">
        <v>725.60599999999999</v>
      </c>
      <c r="HH21">
        <v>30.999600000000001</v>
      </c>
      <c r="HI21">
        <v>35.874299999999998</v>
      </c>
      <c r="HJ21">
        <v>29.999600000000001</v>
      </c>
      <c r="HK21">
        <v>35.7806</v>
      </c>
      <c r="HL21">
        <v>35.755499999999998</v>
      </c>
      <c r="HM21">
        <v>5.0507600000000004</v>
      </c>
      <c r="HN21">
        <v>25.475899999999999</v>
      </c>
      <c r="HO21">
        <v>95.117199999999997</v>
      </c>
      <c r="HP21">
        <v>31</v>
      </c>
      <c r="HQ21">
        <v>46.772300000000001</v>
      </c>
      <c r="HR21">
        <v>36.674199999999999</v>
      </c>
      <c r="HS21">
        <v>98.874499999999998</v>
      </c>
      <c r="HT21">
        <v>98.519400000000005</v>
      </c>
    </row>
    <row r="22" spans="1:228" x14ac:dyDescent="0.2">
      <c r="A22">
        <v>7</v>
      </c>
      <c r="B22">
        <v>1665511074.5</v>
      </c>
      <c r="C22">
        <v>24</v>
      </c>
      <c r="D22" t="s">
        <v>372</v>
      </c>
      <c r="E22" t="s">
        <v>373</v>
      </c>
      <c r="F22">
        <v>4</v>
      </c>
      <c r="G22">
        <v>1665511072.1875</v>
      </c>
      <c r="H22">
        <f t="shared" si="0"/>
        <v>1.4939380016827705E-3</v>
      </c>
      <c r="I22">
        <f t="shared" si="1"/>
        <v>1.4939380016827704</v>
      </c>
      <c r="J22">
        <f t="shared" si="2"/>
        <v>-0.56015183627265153</v>
      </c>
      <c r="K22">
        <f t="shared" si="3"/>
        <v>25.131575000000002</v>
      </c>
      <c r="L22">
        <f t="shared" si="4"/>
        <v>34.706913024018434</v>
      </c>
      <c r="M22">
        <f t="shared" si="5"/>
        <v>3.5165642840034219</v>
      </c>
      <c r="N22">
        <f t="shared" si="6"/>
        <v>2.5463745215425346</v>
      </c>
      <c r="O22">
        <f t="shared" si="7"/>
        <v>8.7104564148959396E-2</v>
      </c>
      <c r="P22">
        <f t="shared" si="8"/>
        <v>3.6598901687432459</v>
      </c>
      <c r="Q22">
        <f t="shared" si="9"/>
        <v>8.5969062594712625E-2</v>
      </c>
      <c r="R22">
        <f t="shared" si="10"/>
        <v>5.3831451105803715E-2</v>
      </c>
      <c r="S22">
        <f t="shared" si="11"/>
        <v>226.11281548288505</v>
      </c>
      <c r="T22">
        <f t="shared" si="12"/>
        <v>34.866991012326167</v>
      </c>
      <c r="U22">
        <f t="shared" si="13"/>
        <v>34.398337499999997</v>
      </c>
      <c r="V22">
        <f t="shared" si="14"/>
        <v>5.4628813921383861</v>
      </c>
      <c r="W22">
        <f t="shared" si="15"/>
        <v>70.386742331410034</v>
      </c>
      <c r="X22">
        <f t="shared" si="16"/>
        <v>3.7824818306657253</v>
      </c>
      <c r="Y22">
        <f t="shared" si="17"/>
        <v>5.3738555094029339</v>
      </c>
      <c r="Z22">
        <f t="shared" si="18"/>
        <v>1.6803995614726608</v>
      </c>
      <c r="AA22">
        <f t="shared" si="19"/>
        <v>-65.882665874210176</v>
      </c>
      <c r="AB22">
        <f t="shared" si="20"/>
        <v>-58.226770839173845</v>
      </c>
      <c r="AC22">
        <f t="shared" si="21"/>
        <v>-3.6884591236363233</v>
      </c>
      <c r="AD22">
        <f t="shared" si="22"/>
        <v>98.314919645864705</v>
      </c>
      <c r="AE22">
        <f t="shared" si="23"/>
        <v>19.359876019792434</v>
      </c>
      <c r="AF22">
        <f t="shared" si="24"/>
        <v>1.4833869080516857</v>
      </c>
      <c r="AG22">
        <f t="shared" si="25"/>
        <v>-0.56015183627265153</v>
      </c>
      <c r="AH22">
        <v>34.51839316909728</v>
      </c>
      <c r="AI22">
        <v>28.76613575757575</v>
      </c>
      <c r="AJ22">
        <v>1.472373229369226</v>
      </c>
      <c r="AK22">
        <v>66.780331799911551</v>
      </c>
      <c r="AL22">
        <f t="shared" si="26"/>
        <v>1.4939380016827704</v>
      </c>
      <c r="AM22">
        <v>36.737059874249198</v>
      </c>
      <c r="AN22">
        <v>37.332830769230803</v>
      </c>
      <c r="AO22">
        <v>3.021582103876491E-4</v>
      </c>
      <c r="AP22">
        <v>86.713876980670847</v>
      </c>
      <c r="AQ22">
        <v>100</v>
      </c>
      <c r="AR22">
        <v>15</v>
      </c>
      <c r="AS22">
        <f t="shared" si="27"/>
        <v>1</v>
      </c>
      <c r="AT22">
        <f t="shared" si="28"/>
        <v>0</v>
      </c>
      <c r="AU22">
        <f t="shared" si="29"/>
        <v>46801.762379823893</v>
      </c>
      <c r="AV22">
        <f t="shared" si="30"/>
        <v>1200</v>
      </c>
      <c r="AW22">
        <f t="shared" si="31"/>
        <v>1025.9237385921683</v>
      </c>
      <c r="AX22">
        <f t="shared" si="32"/>
        <v>0.85493644882680697</v>
      </c>
      <c r="AY22">
        <f t="shared" si="33"/>
        <v>0.18842734623573754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1665511072.1875</v>
      </c>
      <c r="BF22">
        <v>25.131575000000002</v>
      </c>
      <c r="BG22">
        <v>33.188537500000002</v>
      </c>
      <c r="BH22">
        <v>37.331400000000002</v>
      </c>
      <c r="BI22">
        <v>36.738249999999987</v>
      </c>
      <c r="BJ22">
        <v>25.390262499999999</v>
      </c>
      <c r="BK22">
        <v>37.121899999999997</v>
      </c>
      <c r="BL22">
        <v>650.02562499999999</v>
      </c>
      <c r="BM22">
        <v>101.22150000000001</v>
      </c>
      <c r="BN22">
        <v>0.100224625</v>
      </c>
      <c r="BO22">
        <v>34.103237500000013</v>
      </c>
      <c r="BP22">
        <v>34.398337499999997</v>
      </c>
      <c r="BQ22">
        <v>999.9</v>
      </c>
      <c r="BR22">
        <v>0</v>
      </c>
      <c r="BS22">
        <v>0</v>
      </c>
      <c r="BT22">
        <v>8923.7487499999988</v>
      </c>
      <c r="BU22">
        <v>0</v>
      </c>
      <c r="BV22">
        <v>103.24912500000001</v>
      </c>
      <c r="BW22">
        <v>-8.05697625</v>
      </c>
      <c r="BX22">
        <v>26.10615</v>
      </c>
      <c r="BY22">
        <v>34.454324999999997</v>
      </c>
      <c r="BZ22">
        <v>0.59315125000000002</v>
      </c>
      <c r="CA22">
        <v>33.188537500000002</v>
      </c>
      <c r="CB22">
        <v>36.738249999999987</v>
      </c>
      <c r="CC22">
        <v>3.7787424999999999</v>
      </c>
      <c r="CD22">
        <v>3.7187049999999999</v>
      </c>
      <c r="CE22">
        <v>27.9271125</v>
      </c>
      <c r="CF22">
        <v>27.652799999999999</v>
      </c>
      <c r="CG22">
        <v>1200</v>
      </c>
      <c r="CH22">
        <v>0.50003600000000004</v>
      </c>
      <c r="CI22">
        <v>0.49996400000000002</v>
      </c>
      <c r="CJ22">
        <v>0</v>
      </c>
      <c r="CK22">
        <v>891.13587499999994</v>
      </c>
      <c r="CL22">
        <v>4.9990899999999998</v>
      </c>
      <c r="CM22">
        <v>9142.3987500000003</v>
      </c>
      <c r="CN22">
        <v>9557.9825000000001</v>
      </c>
      <c r="CO22">
        <v>44.686999999999998</v>
      </c>
      <c r="CP22">
        <v>46.655999999999999</v>
      </c>
      <c r="CQ22">
        <v>45.561999999999998</v>
      </c>
      <c r="CR22">
        <v>45.625</v>
      </c>
      <c r="CS22">
        <v>46.125</v>
      </c>
      <c r="CT22">
        <v>597.54250000000002</v>
      </c>
      <c r="CU22">
        <v>597.45749999999998</v>
      </c>
      <c r="CV22">
        <v>0</v>
      </c>
      <c r="CW22">
        <v>1665511079.0999999</v>
      </c>
      <c r="CX22">
        <v>0</v>
      </c>
      <c r="CY22">
        <v>1665509202.5999999</v>
      </c>
      <c r="CZ22" t="s">
        <v>356</v>
      </c>
      <c r="DA22">
        <v>1665509196.0999999</v>
      </c>
      <c r="DB22">
        <v>1665509202.5999999</v>
      </c>
      <c r="DC22">
        <v>7</v>
      </c>
      <c r="DD22">
        <v>0.13</v>
      </c>
      <c r="DE22">
        <v>-8.9999999999999993E-3</v>
      </c>
      <c r="DF22">
        <v>7.2999999999999995E-2</v>
      </c>
      <c r="DG22">
        <v>0.20300000000000001</v>
      </c>
      <c r="DH22">
        <v>415</v>
      </c>
      <c r="DI22">
        <v>36</v>
      </c>
      <c r="DJ22">
        <v>0.62</v>
      </c>
      <c r="DK22">
        <v>0.42</v>
      </c>
      <c r="DL22">
        <v>-4.6163573041463417</v>
      </c>
      <c r="DM22">
        <v>-28.403274690104531</v>
      </c>
      <c r="DN22">
        <v>2.8418019452511798</v>
      </c>
      <c r="DO22">
        <v>0</v>
      </c>
      <c r="DP22">
        <v>0.58411612195121954</v>
      </c>
      <c r="DQ22">
        <v>3.8220815331010398E-2</v>
      </c>
      <c r="DR22">
        <v>5.1988166673989861E-3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3.2940499999999999</v>
      </c>
      <c r="EB22">
        <v>2.6249699999999998</v>
      </c>
      <c r="EC22">
        <v>8.4179100000000007E-3</v>
      </c>
      <c r="ED22">
        <v>1.06975E-2</v>
      </c>
      <c r="EE22">
        <v>0.14760400000000001</v>
      </c>
      <c r="EF22">
        <v>0.14455699999999999</v>
      </c>
      <c r="EG22">
        <v>29927.3</v>
      </c>
      <c r="EH22">
        <v>30512.5</v>
      </c>
      <c r="EI22">
        <v>28090</v>
      </c>
      <c r="EJ22">
        <v>29700.799999999999</v>
      </c>
      <c r="EK22">
        <v>32875.300000000003</v>
      </c>
      <c r="EL22">
        <v>35307</v>
      </c>
      <c r="EM22">
        <v>39577.199999999997</v>
      </c>
      <c r="EN22">
        <v>42508</v>
      </c>
      <c r="EO22">
        <v>2.0219499999999999</v>
      </c>
      <c r="EP22">
        <v>2.1280999999999999</v>
      </c>
      <c r="EQ22">
        <v>9.8973500000000006E-2</v>
      </c>
      <c r="ER22">
        <v>0</v>
      </c>
      <c r="ES22">
        <v>32.789499999999997</v>
      </c>
      <c r="ET22">
        <v>999.9</v>
      </c>
      <c r="EU22">
        <v>71.8</v>
      </c>
      <c r="EV22">
        <v>37.5</v>
      </c>
      <c r="EW22">
        <v>45.954700000000003</v>
      </c>
      <c r="EX22">
        <v>57.289200000000001</v>
      </c>
      <c r="EY22">
        <v>-1.99119</v>
      </c>
      <c r="EZ22">
        <v>2</v>
      </c>
      <c r="FA22">
        <v>0.69097799999999998</v>
      </c>
      <c r="FB22">
        <v>1.3831800000000001</v>
      </c>
      <c r="FC22">
        <v>20.263400000000001</v>
      </c>
      <c r="FD22">
        <v>5.2174399999999999</v>
      </c>
      <c r="FE22">
        <v>12.007</v>
      </c>
      <c r="FF22">
        <v>4.9856499999999997</v>
      </c>
      <c r="FG22">
        <v>3.2844799999999998</v>
      </c>
      <c r="FH22">
        <v>6535</v>
      </c>
      <c r="FI22">
        <v>9999</v>
      </c>
      <c r="FJ22">
        <v>9999</v>
      </c>
      <c r="FK22">
        <v>491.9</v>
      </c>
      <c r="FL22">
        <v>1.8658399999999999</v>
      </c>
      <c r="FM22">
        <v>1.8621799999999999</v>
      </c>
      <c r="FN22">
        <v>1.8643000000000001</v>
      </c>
      <c r="FO22">
        <v>1.86036</v>
      </c>
      <c r="FP22">
        <v>1.86111</v>
      </c>
      <c r="FQ22">
        <v>1.86016</v>
      </c>
      <c r="FR22">
        <v>1.86188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-0.25600000000000001</v>
      </c>
      <c r="GH22">
        <v>0.20949999999999999</v>
      </c>
      <c r="GI22">
        <v>-0.28020601178602</v>
      </c>
      <c r="GJ22">
        <v>8.4540356221501391E-4</v>
      </c>
      <c r="GK22">
        <v>6.8779579211309249E-8</v>
      </c>
      <c r="GL22">
        <v>-1.3381725072044801E-10</v>
      </c>
      <c r="GM22">
        <v>-9.3789221326153124E-2</v>
      </c>
      <c r="GN22">
        <v>8.8717001971158594E-4</v>
      </c>
      <c r="GO22">
        <v>5.46455871630479E-4</v>
      </c>
      <c r="GP22">
        <v>-9.435533427115459E-6</v>
      </c>
      <c r="GQ22">
        <v>1</v>
      </c>
      <c r="GR22">
        <v>2082</v>
      </c>
      <c r="GS22">
        <v>3</v>
      </c>
      <c r="GT22">
        <v>35</v>
      </c>
      <c r="GU22">
        <v>31.3</v>
      </c>
      <c r="GV22">
        <v>31.2</v>
      </c>
      <c r="GW22">
        <v>0.27099600000000001</v>
      </c>
      <c r="GX22">
        <v>2.6855500000000001</v>
      </c>
      <c r="GY22">
        <v>2.04834</v>
      </c>
      <c r="GZ22">
        <v>2.6232899999999999</v>
      </c>
      <c r="HA22">
        <v>2.1972700000000001</v>
      </c>
      <c r="HB22">
        <v>2.32178</v>
      </c>
      <c r="HC22">
        <v>42.590400000000002</v>
      </c>
      <c r="HD22">
        <v>13.081300000000001</v>
      </c>
      <c r="HE22">
        <v>18</v>
      </c>
      <c r="HF22">
        <v>573.63499999999999</v>
      </c>
      <c r="HG22">
        <v>725.84199999999998</v>
      </c>
      <c r="HH22">
        <v>30.9998</v>
      </c>
      <c r="HI22">
        <v>35.867800000000003</v>
      </c>
      <c r="HJ22">
        <v>29.999600000000001</v>
      </c>
      <c r="HK22">
        <v>35.776299999999999</v>
      </c>
      <c r="HL22">
        <v>35.751300000000001</v>
      </c>
      <c r="HM22">
        <v>5.4392699999999996</v>
      </c>
      <c r="HN22">
        <v>25.475899999999999</v>
      </c>
      <c r="HO22">
        <v>94.745599999999996</v>
      </c>
      <c r="HP22">
        <v>31</v>
      </c>
      <c r="HQ22">
        <v>53.450699999999998</v>
      </c>
      <c r="HR22">
        <v>36.655900000000003</v>
      </c>
      <c r="HS22">
        <v>98.874499999999998</v>
      </c>
      <c r="HT22">
        <v>98.5197</v>
      </c>
    </row>
    <row r="23" spans="1:228" x14ac:dyDescent="0.2">
      <c r="A23">
        <v>8</v>
      </c>
      <c r="B23">
        <v>1665511078.5</v>
      </c>
      <c r="C23">
        <v>28</v>
      </c>
      <c r="D23" t="s">
        <v>374</v>
      </c>
      <c r="E23" t="s">
        <v>375</v>
      </c>
      <c r="F23">
        <v>4</v>
      </c>
      <c r="G23">
        <v>1665511076.5</v>
      </c>
      <c r="H23">
        <f t="shared" si="0"/>
        <v>1.5135651270683215E-3</v>
      </c>
      <c r="I23">
        <f t="shared" si="1"/>
        <v>1.5135651270683215</v>
      </c>
      <c r="J23">
        <f t="shared" si="2"/>
        <v>-6.0883015399580603E-2</v>
      </c>
      <c r="K23">
        <f t="shared" si="3"/>
        <v>31.36025714285714</v>
      </c>
      <c r="L23">
        <f t="shared" si="4"/>
        <v>31.602482720948107</v>
      </c>
      <c r="M23">
        <f t="shared" si="5"/>
        <v>3.202055312512611</v>
      </c>
      <c r="N23">
        <f t="shared" si="6"/>
        <v>3.1775123135969436</v>
      </c>
      <c r="O23">
        <f t="shared" si="7"/>
        <v>8.84138211491068E-2</v>
      </c>
      <c r="P23">
        <f t="shared" si="8"/>
        <v>3.6791898258074913</v>
      </c>
      <c r="Q23">
        <f t="shared" si="9"/>
        <v>8.7250223525653897E-2</v>
      </c>
      <c r="R23">
        <f t="shared" si="10"/>
        <v>5.4634658414750958E-2</v>
      </c>
      <c r="S23">
        <f t="shared" si="11"/>
        <v>226.11418294718715</v>
      </c>
      <c r="T23">
        <f t="shared" si="12"/>
        <v>34.855444152668738</v>
      </c>
      <c r="U23">
        <f t="shared" si="13"/>
        <v>34.391642857142863</v>
      </c>
      <c r="V23">
        <f t="shared" si="14"/>
        <v>5.4608476235221017</v>
      </c>
      <c r="W23">
        <f t="shared" si="15"/>
        <v>70.417142970110433</v>
      </c>
      <c r="X23">
        <f t="shared" si="16"/>
        <v>3.7833393242890456</v>
      </c>
      <c r="Y23">
        <f t="shared" si="17"/>
        <v>5.3727532312620783</v>
      </c>
      <c r="Z23">
        <f t="shared" si="18"/>
        <v>1.6775082992330561</v>
      </c>
      <c r="AA23">
        <f t="shared" si="19"/>
        <v>-66.748222103712976</v>
      </c>
      <c r="AB23">
        <f t="shared" si="20"/>
        <v>-57.935926352875633</v>
      </c>
      <c r="AC23">
        <f t="shared" si="21"/>
        <v>-3.6505985942631267</v>
      </c>
      <c r="AD23">
        <f t="shared" si="22"/>
        <v>97.7794358963354</v>
      </c>
      <c r="AE23">
        <f t="shared" si="23"/>
        <v>20.964179557416685</v>
      </c>
      <c r="AF23">
        <f t="shared" si="24"/>
        <v>1.5032248142323947</v>
      </c>
      <c r="AG23">
        <f t="shared" si="25"/>
        <v>-6.0883015399580603E-2</v>
      </c>
      <c r="AH23">
        <v>41.172693048143238</v>
      </c>
      <c r="AI23">
        <v>34.90026242424242</v>
      </c>
      <c r="AJ23">
        <v>1.5470584418010289</v>
      </c>
      <c r="AK23">
        <v>66.780331799911551</v>
      </c>
      <c r="AL23">
        <f t="shared" si="26"/>
        <v>1.5135651270683215</v>
      </c>
      <c r="AM23">
        <v>36.739645118715579</v>
      </c>
      <c r="AN23">
        <v>37.344443956043989</v>
      </c>
      <c r="AO23">
        <v>9.0033729246138773E-5</v>
      </c>
      <c r="AP23">
        <v>86.713876980670847</v>
      </c>
      <c r="AQ23">
        <v>100</v>
      </c>
      <c r="AR23">
        <v>15</v>
      </c>
      <c r="AS23">
        <f t="shared" si="27"/>
        <v>1</v>
      </c>
      <c r="AT23">
        <f t="shared" si="28"/>
        <v>0</v>
      </c>
      <c r="AU23">
        <f t="shared" si="29"/>
        <v>47146.073269746739</v>
      </c>
      <c r="AV23">
        <f t="shared" si="30"/>
        <v>1200.007142857143</v>
      </c>
      <c r="AW23">
        <f t="shared" si="31"/>
        <v>1025.9298564493197</v>
      </c>
      <c r="AX23">
        <f t="shared" si="32"/>
        <v>0.85493645813361074</v>
      </c>
      <c r="AY23">
        <f t="shared" si="33"/>
        <v>0.18842736419786904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1665511076.5</v>
      </c>
      <c r="BF23">
        <v>31.36025714285714</v>
      </c>
      <c r="BG23">
        <v>40.088642857142858</v>
      </c>
      <c r="BH23">
        <v>37.339428571428577</v>
      </c>
      <c r="BI23">
        <v>36.738285714285723</v>
      </c>
      <c r="BJ23">
        <v>31.613700000000001</v>
      </c>
      <c r="BK23">
        <v>37.129900000000013</v>
      </c>
      <c r="BL23">
        <v>649.95485714285712</v>
      </c>
      <c r="BM23">
        <v>101.223</v>
      </c>
      <c r="BN23">
        <v>9.9903671428571414E-2</v>
      </c>
      <c r="BO23">
        <v>34.099557142857137</v>
      </c>
      <c r="BP23">
        <v>34.391642857142863</v>
      </c>
      <c r="BQ23">
        <v>999.89999999999986</v>
      </c>
      <c r="BR23">
        <v>0</v>
      </c>
      <c r="BS23">
        <v>0</v>
      </c>
      <c r="BT23">
        <v>8990.0885714285723</v>
      </c>
      <c r="BU23">
        <v>0</v>
      </c>
      <c r="BV23">
        <v>103.3968571428571</v>
      </c>
      <c r="BW23">
        <v>-8.7283614285714286</v>
      </c>
      <c r="BX23">
        <v>32.576685714285723</v>
      </c>
      <c r="BY23">
        <v>41.617585714285717</v>
      </c>
      <c r="BZ23">
        <v>0.6011211428571428</v>
      </c>
      <c r="CA23">
        <v>40.088642857142858</v>
      </c>
      <c r="CB23">
        <v>36.738285714285723</v>
      </c>
      <c r="CC23">
        <v>3.779604285714286</v>
      </c>
      <c r="CD23">
        <v>3.7187542857142861</v>
      </c>
      <c r="CE23">
        <v>27.931000000000001</v>
      </c>
      <c r="CF23">
        <v>27.653014285714281</v>
      </c>
      <c r="CG23">
        <v>1200.007142857143</v>
      </c>
      <c r="CH23">
        <v>0.50003600000000004</v>
      </c>
      <c r="CI23">
        <v>0.49996400000000002</v>
      </c>
      <c r="CJ23">
        <v>0</v>
      </c>
      <c r="CK23">
        <v>890.95914285714298</v>
      </c>
      <c r="CL23">
        <v>4.9990899999999998</v>
      </c>
      <c r="CM23">
        <v>9140.23</v>
      </c>
      <c r="CN23">
        <v>9558.0257142857135</v>
      </c>
      <c r="CO23">
        <v>44.686999999999998</v>
      </c>
      <c r="CP23">
        <v>46.625</v>
      </c>
      <c r="CQ23">
        <v>45.544285714285706</v>
      </c>
      <c r="CR23">
        <v>45.625</v>
      </c>
      <c r="CS23">
        <v>46.125</v>
      </c>
      <c r="CT23">
        <v>597.54571428571421</v>
      </c>
      <c r="CU23">
        <v>597.46142857142866</v>
      </c>
      <c r="CV23">
        <v>0</v>
      </c>
      <c r="CW23">
        <v>1665511083.3</v>
      </c>
      <c r="CX23">
        <v>0</v>
      </c>
      <c r="CY23">
        <v>1665509202.5999999</v>
      </c>
      <c r="CZ23" t="s">
        <v>356</v>
      </c>
      <c r="DA23">
        <v>1665509196.0999999</v>
      </c>
      <c r="DB23">
        <v>1665509202.5999999</v>
      </c>
      <c r="DC23">
        <v>7</v>
      </c>
      <c r="DD23">
        <v>0.13</v>
      </c>
      <c r="DE23">
        <v>-8.9999999999999993E-3</v>
      </c>
      <c r="DF23">
        <v>7.2999999999999995E-2</v>
      </c>
      <c r="DG23">
        <v>0.20300000000000001</v>
      </c>
      <c r="DH23">
        <v>415</v>
      </c>
      <c r="DI23">
        <v>36</v>
      </c>
      <c r="DJ23">
        <v>0.62</v>
      </c>
      <c r="DK23">
        <v>0.42</v>
      </c>
      <c r="DL23">
        <v>-6.2583843902439034</v>
      </c>
      <c r="DM23">
        <v>-21.29104202090592</v>
      </c>
      <c r="DN23">
        <v>2.1644986334980381</v>
      </c>
      <c r="DO23">
        <v>0</v>
      </c>
      <c r="DP23">
        <v>0.58712129268292679</v>
      </c>
      <c r="DQ23">
        <v>7.447446689895483E-2</v>
      </c>
      <c r="DR23">
        <v>7.675694128439531E-3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3.2939500000000002</v>
      </c>
      <c r="EB23">
        <v>2.62513</v>
      </c>
      <c r="EC23">
        <v>1.01572E-2</v>
      </c>
      <c r="ED23">
        <v>1.25565E-2</v>
      </c>
      <c r="EE23">
        <v>0.14763699999999999</v>
      </c>
      <c r="EF23">
        <v>0.14454800000000001</v>
      </c>
      <c r="EG23">
        <v>29875.4</v>
      </c>
      <c r="EH23">
        <v>30455.8</v>
      </c>
      <c r="EI23">
        <v>28090.400000000001</v>
      </c>
      <c r="EJ23">
        <v>29701.200000000001</v>
      </c>
      <c r="EK23">
        <v>32875.199999999997</v>
      </c>
      <c r="EL23">
        <v>35307.800000000003</v>
      </c>
      <c r="EM23">
        <v>39578.5</v>
      </c>
      <c r="EN23">
        <v>42508.4</v>
      </c>
      <c r="EO23">
        <v>2.0213700000000001</v>
      </c>
      <c r="EP23">
        <v>2.1280800000000002</v>
      </c>
      <c r="EQ23">
        <v>9.9360900000000002E-2</v>
      </c>
      <c r="ER23">
        <v>0</v>
      </c>
      <c r="ES23">
        <v>32.785699999999999</v>
      </c>
      <c r="ET23">
        <v>999.9</v>
      </c>
      <c r="EU23">
        <v>71.8</v>
      </c>
      <c r="EV23">
        <v>37.5</v>
      </c>
      <c r="EW23">
        <v>45.951799999999999</v>
      </c>
      <c r="EX23">
        <v>57.619199999999999</v>
      </c>
      <c r="EY23">
        <v>-1.8469500000000001</v>
      </c>
      <c r="EZ23">
        <v>2</v>
      </c>
      <c r="FA23">
        <v>0.69056399999999996</v>
      </c>
      <c r="FB23">
        <v>1.38184</v>
      </c>
      <c r="FC23">
        <v>20.263300000000001</v>
      </c>
      <c r="FD23">
        <v>5.2175900000000004</v>
      </c>
      <c r="FE23">
        <v>12.0067</v>
      </c>
      <c r="FF23">
        <v>4.9858000000000002</v>
      </c>
      <c r="FG23">
        <v>3.2845499999999999</v>
      </c>
      <c r="FH23">
        <v>6535</v>
      </c>
      <c r="FI23">
        <v>9999</v>
      </c>
      <c r="FJ23">
        <v>9999</v>
      </c>
      <c r="FK23">
        <v>491.9</v>
      </c>
      <c r="FL23">
        <v>1.8658399999999999</v>
      </c>
      <c r="FM23">
        <v>1.8621799999999999</v>
      </c>
      <c r="FN23">
        <v>1.8643099999999999</v>
      </c>
      <c r="FO23">
        <v>1.8603499999999999</v>
      </c>
      <c r="FP23">
        <v>1.8611</v>
      </c>
      <c r="FQ23">
        <v>1.8601700000000001</v>
      </c>
      <c r="FR23">
        <v>1.86188</v>
      </c>
      <c r="FS23">
        <v>1.85846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-0.251</v>
      </c>
      <c r="GH23">
        <v>0.20949999999999999</v>
      </c>
      <c r="GI23">
        <v>-0.28020601178602</v>
      </c>
      <c r="GJ23">
        <v>8.4540356221501391E-4</v>
      </c>
      <c r="GK23">
        <v>6.8779579211309249E-8</v>
      </c>
      <c r="GL23">
        <v>-1.3381725072044801E-10</v>
      </c>
      <c r="GM23">
        <v>-9.3789221326153124E-2</v>
      </c>
      <c r="GN23">
        <v>8.8717001971158594E-4</v>
      </c>
      <c r="GO23">
        <v>5.46455871630479E-4</v>
      </c>
      <c r="GP23">
        <v>-9.435533427115459E-6</v>
      </c>
      <c r="GQ23">
        <v>1</v>
      </c>
      <c r="GR23">
        <v>2082</v>
      </c>
      <c r="GS23">
        <v>3</v>
      </c>
      <c r="GT23">
        <v>35</v>
      </c>
      <c r="GU23">
        <v>31.4</v>
      </c>
      <c r="GV23">
        <v>31.3</v>
      </c>
      <c r="GW23">
        <v>0.29052699999999998</v>
      </c>
      <c r="GX23">
        <v>2.6843300000000001</v>
      </c>
      <c r="GY23">
        <v>2.04834</v>
      </c>
      <c r="GZ23">
        <v>2.6220699999999999</v>
      </c>
      <c r="HA23">
        <v>2.1972700000000001</v>
      </c>
      <c r="HB23">
        <v>2.34985</v>
      </c>
      <c r="HC23">
        <v>42.590400000000002</v>
      </c>
      <c r="HD23">
        <v>13.081300000000001</v>
      </c>
      <c r="HE23">
        <v>18</v>
      </c>
      <c r="HF23">
        <v>573.17499999999995</v>
      </c>
      <c r="HG23">
        <v>725.76700000000005</v>
      </c>
      <c r="HH23">
        <v>30.999700000000001</v>
      </c>
      <c r="HI23">
        <v>35.862200000000001</v>
      </c>
      <c r="HJ23">
        <v>29.999600000000001</v>
      </c>
      <c r="HK23">
        <v>35.7712</v>
      </c>
      <c r="HL23">
        <v>35.747</v>
      </c>
      <c r="HM23">
        <v>5.83413</v>
      </c>
      <c r="HN23">
        <v>25.475899999999999</v>
      </c>
      <c r="HO23">
        <v>94.745599999999996</v>
      </c>
      <c r="HP23">
        <v>31</v>
      </c>
      <c r="HQ23">
        <v>60.1464</v>
      </c>
      <c r="HR23">
        <v>36.627800000000001</v>
      </c>
      <c r="HS23">
        <v>98.877099999999999</v>
      </c>
      <c r="HT23">
        <v>98.520700000000005</v>
      </c>
    </row>
    <row r="24" spans="1:228" x14ac:dyDescent="0.2">
      <c r="A24">
        <v>9</v>
      </c>
      <c r="B24">
        <v>1665511082.5</v>
      </c>
      <c r="C24">
        <v>32</v>
      </c>
      <c r="D24" t="s">
        <v>376</v>
      </c>
      <c r="E24" t="s">
        <v>377</v>
      </c>
      <c r="F24">
        <v>4</v>
      </c>
      <c r="G24">
        <v>1665511080.1875</v>
      </c>
      <c r="H24">
        <f t="shared" si="0"/>
        <v>1.5561480422053391E-3</v>
      </c>
      <c r="I24">
        <f t="shared" si="1"/>
        <v>1.5561480422053391</v>
      </c>
      <c r="J24">
        <f t="shared" si="2"/>
        <v>-0.30513758090415183</v>
      </c>
      <c r="K24">
        <f t="shared" si="3"/>
        <v>36.963487499999999</v>
      </c>
      <c r="L24">
        <f t="shared" si="4"/>
        <v>41.309926847340805</v>
      </c>
      <c r="M24">
        <f t="shared" si="5"/>
        <v>4.1856595510984915</v>
      </c>
      <c r="N24">
        <f t="shared" si="6"/>
        <v>3.7452638216483334</v>
      </c>
      <c r="O24">
        <f t="shared" si="7"/>
        <v>9.096284867309283E-2</v>
      </c>
      <c r="P24">
        <f t="shared" si="8"/>
        <v>3.6817555709500396</v>
      </c>
      <c r="Q24">
        <f t="shared" si="9"/>
        <v>8.9732538569730902E-2</v>
      </c>
      <c r="R24">
        <f t="shared" si="10"/>
        <v>5.6191988692285817E-2</v>
      </c>
      <c r="S24">
        <f t="shared" si="11"/>
        <v>226.11112948285685</v>
      </c>
      <c r="T24">
        <f t="shared" si="12"/>
        <v>34.846125656396921</v>
      </c>
      <c r="U24">
        <f t="shared" si="13"/>
        <v>34.39405</v>
      </c>
      <c r="V24">
        <f t="shared" si="14"/>
        <v>5.46157881474553</v>
      </c>
      <c r="W24">
        <f t="shared" si="15"/>
        <v>70.44017326662923</v>
      </c>
      <c r="X24">
        <f t="shared" si="16"/>
        <v>3.7845962737002701</v>
      </c>
      <c r="Y24">
        <f t="shared" si="17"/>
        <v>5.3727810398405254</v>
      </c>
      <c r="Z24">
        <f t="shared" si="18"/>
        <v>1.6769825410452599</v>
      </c>
      <c r="AA24">
        <f t="shared" si="19"/>
        <v>-68.62612866125545</v>
      </c>
      <c r="AB24">
        <f t="shared" si="20"/>
        <v>-58.435693386808254</v>
      </c>
      <c r="AC24">
        <f t="shared" si="21"/>
        <v>-3.6795683420714766</v>
      </c>
      <c r="AD24">
        <f t="shared" si="22"/>
        <v>95.369739092721687</v>
      </c>
      <c r="AE24">
        <f t="shared" si="23"/>
        <v>21.813927071770621</v>
      </c>
      <c r="AF24">
        <f t="shared" si="24"/>
        <v>1.5419404234334995</v>
      </c>
      <c r="AG24">
        <f t="shared" si="25"/>
        <v>-0.30513758090415183</v>
      </c>
      <c r="AH24">
        <v>47.878236218919383</v>
      </c>
      <c r="AI24">
        <v>41.354983636363627</v>
      </c>
      <c r="AJ24">
        <v>1.634641361381697</v>
      </c>
      <c r="AK24">
        <v>66.780331799911551</v>
      </c>
      <c r="AL24">
        <f t="shared" si="26"/>
        <v>1.5561480422053391</v>
      </c>
      <c r="AM24">
        <v>36.735844672470833</v>
      </c>
      <c r="AN24">
        <v>37.356767032967063</v>
      </c>
      <c r="AO24">
        <v>2.5169446693716673E-4</v>
      </c>
      <c r="AP24">
        <v>86.713876980670847</v>
      </c>
      <c r="AQ24">
        <v>100</v>
      </c>
      <c r="AR24">
        <v>15</v>
      </c>
      <c r="AS24">
        <f t="shared" si="27"/>
        <v>1</v>
      </c>
      <c r="AT24">
        <f t="shared" si="28"/>
        <v>0</v>
      </c>
      <c r="AU24">
        <f t="shared" si="29"/>
        <v>47191.781043468749</v>
      </c>
      <c r="AV24">
        <f t="shared" si="30"/>
        <v>1199.99125</v>
      </c>
      <c r="AW24">
        <f t="shared" si="31"/>
        <v>1025.9162385921538</v>
      </c>
      <c r="AX24">
        <f t="shared" si="32"/>
        <v>0.85493643273828357</v>
      </c>
      <c r="AY24">
        <f t="shared" si="33"/>
        <v>0.18842731518488726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1665511080.1875</v>
      </c>
      <c r="BF24">
        <v>36.963487499999999</v>
      </c>
      <c r="BG24">
        <v>46.048337500000002</v>
      </c>
      <c r="BH24">
        <v>37.351675</v>
      </c>
      <c r="BI24">
        <v>36.735100000000003</v>
      </c>
      <c r="BJ24">
        <v>37.212149999999987</v>
      </c>
      <c r="BK24">
        <v>37.142137499999997</v>
      </c>
      <c r="BL24">
        <v>649.99962499999992</v>
      </c>
      <c r="BM24">
        <v>101.223375</v>
      </c>
      <c r="BN24">
        <v>9.9959862499999996E-2</v>
      </c>
      <c r="BO24">
        <v>34.099649999999997</v>
      </c>
      <c r="BP24">
        <v>34.39405</v>
      </c>
      <c r="BQ24">
        <v>999.9</v>
      </c>
      <c r="BR24">
        <v>0</v>
      </c>
      <c r="BS24">
        <v>0</v>
      </c>
      <c r="BT24">
        <v>8998.90625</v>
      </c>
      <c r="BU24">
        <v>0</v>
      </c>
      <c r="BV24">
        <v>103.473125</v>
      </c>
      <c r="BW24">
        <v>-9.084826249999999</v>
      </c>
      <c r="BX24">
        <v>38.397724999999987</v>
      </c>
      <c r="BY24">
        <v>47.804424999999988</v>
      </c>
      <c r="BZ24">
        <v>0.61659775000000006</v>
      </c>
      <c r="CA24">
        <v>46.048337500000002</v>
      </c>
      <c r="CB24">
        <v>36.735100000000003</v>
      </c>
      <c r="CC24">
        <v>3.78086375</v>
      </c>
      <c r="CD24">
        <v>3.7184487499999999</v>
      </c>
      <c r="CE24">
        <v>27.936724999999999</v>
      </c>
      <c r="CF24">
        <v>27.651612499999999</v>
      </c>
      <c r="CG24">
        <v>1199.99125</v>
      </c>
      <c r="CH24">
        <v>0.50003600000000004</v>
      </c>
      <c r="CI24">
        <v>0.49996400000000002</v>
      </c>
      <c r="CJ24">
        <v>0</v>
      </c>
      <c r="CK24">
        <v>890.71450000000004</v>
      </c>
      <c r="CL24">
        <v>4.9990899999999998</v>
      </c>
      <c r="CM24">
        <v>9137.7287500000002</v>
      </c>
      <c r="CN24">
        <v>9557.9287499999991</v>
      </c>
      <c r="CO24">
        <v>44.686999999999998</v>
      </c>
      <c r="CP24">
        <v>46.625</v>
      </c>
      <c r="CQ24">
        <v>45.554250000000003</v>
      </c>
      <c r="CR24">
        <v>45.625</v>
      </c>
      <c r="CS24">
        <v>46.125</v>
      </c>
      <c r="CT24">
        <v>597.53874999999994</v>
      </c>
      <c r="CU24">
        <v>597.4525000000001</v>
      </c>
      <c r="CV24">
        <v>0</v>
      </c>
      <c r="CW24">
        <v>1665511087.5</v>
      </c>
      <c r="CX24">
        <v>0</v>
      </c>
      <c r="CY24">
        <v>1665509202.5999999</v>
      </c>
      <c r="CZ24" t="s">
        <v>356</v>
      </c>
      <c r="DA24">
        <v>1665509196.0999999</v>
      </c>
      <c r="DB24">
        <v>1665509202.5999999</v>
      </c>
      <c r="DC24">
        <v>7</v>
      </c>
      <c r="DD24">
        <v>0.13</v>
      </c>
      <c r="DE24">
        <v>-8.9999999999999993E-3</v>
      </c>
      <c r="DF24">
        <v>7.2999999999999995E-2</v>
      </c>
      <c r="DG24">
        <v>0.20300000000000001</v>
      </c>
      <c r="DH24">
        <v>415</v>
      </c>
      <c r="DI24">
        <v>36</v>
      </c>
      <c r="DJ24">
        <v>0.62</v>
      </c>
      <c r="DK24">
        <v>0.42</v>
      </c>
      <c r="DL24">
        <v>-7.4940492682926827</v>
      </c>
      <c r="DM24">
        <v>-14.25022515679443</v>
      </c>
      <c r="DN24">
        <v>1.4597247004434879</v>
      </c>
      <c r="DO24">
        <v>0</v>
      </c>
      <c r="DP24">
        <v>0.59423034146341458</v>
      </c>
      <c r="DQ24">
        <v>0.1198191010452952</v>
      </c>
      <c r="DR24">
        <v>1.237419658808102E-2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3.2941699999999998</v>
      </c>
      <c r="EB24">
        <v>2.6253299999999999</v>
      </c>
      <c r="EC24">
        <v>1.1974800000000001E-2</v>
      </c>
      <c r="ED24">
        <v>1.4430999999999999E-2</v>
      </c>
      <c r="EE24">
        <v>0.147672</v>
      </c>
      <c r="EF24">
        <v>0.14454400000000001</v>
      </c>
      <c r="EG24">
        <v>29821</v>
      </c>
      <c r="EH24">
        <v>30397.9</v>
      </c>
      <c r="EI24">
        <v>28090.7</v>
      </c>
      <c r="EJ24">
        <v>29701.1</v>
      </c>
      <c r="EK24">
        <v>32874.1</v>
      </c>
      <c r="EL24">
        <v>35307.9</v>
      </c>
      <c r="EM24">
        <v>39578.6</v>
      </c>
      <c r="EN24">
        <v>42508.1</v>
      </c>
      <c r="EO24">
        <v>2.0222500000000001</v>
      </c>
      <c r="EP24">
        <v>2.1279499999999998</v>
      </c>
      <c r="EQ24">
        <v>9.9651500000000004E-2</v>
      </c>
      <c r="ER24">
        <v>0</v>
      </c>
      <c r="ES24">
        <v>32.783000000000001</v>
      </c>
      <c r="ET24">
        <v>999.9</v>
      </c>
      <c r="EU24">
        <v>71.8</v>
      </c>
      <c r="EV24">
        <v>37.5</v>
      </c>
      <c r="EW24">
        <v>45.953299999999999</v>
      </c>
      <c r="EX24">
        <v>57.229199999999999</v>
      </c>
      <c r="EY24">
        <v>-1.97115</v>
      </c>
      <c r="EZ24">
        <v>2</v>
      </c>
      <c r="FA24">
        <v>0.69014200000000003</v>
      </c>
      <c r="FB24">
        <v>1.38083</v>
      </c>
      <c r="FC24">
        <v>20.2637</v>
      </c>
      <c r="FD24">
        <v>5.21774</v>
      </c>
      <c r="FE24">
        <v>12.0061</v>
      </c>
      <c r="FF24">
        <v>4.9859499999999999</v>
      </c>
      <c r="FG24">
        <v>3.2845800000000001</v>
      </c>
      <c r="FH24">
        <v>6535.3</v>
      </c>
      <c r="FI24">
        <v>9999</v>
      </c>
      <c r="FJ24">
        <v>9999</v>
      </c>
      <c r="FK24">
        <v>491.9</v>
      </c>
      <c r="FL24">
        <v>1.8658399999999999</v>
      </c>
      <c r="FM24">
        <v>1.8621799999999999</v>
      </c>
      <c r="FN24">
        <v>1.8643000000000001</v>
      </c>
      <c r="FO24">
        <v>1.8603499999999999</v>
      </c>
      <c r="FP24">
        <v>1.86111</v>
      </c>
      <c r="FQ24">
        <v>1.86015</v>
      </c>
      <c r="FR24">
        <v>1.86188</v>
      </c>
      <c r="FS24">
        <v>1.85842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-0.246</v>
      </c>
      <c r="GH24">
        <v>0.20960000000000001</v>
      </c>
      <c r="GI24">
        <v>-0.28020601178602</v>
      </c>
      <c r="GJ24">
        <v>8.4540356221501391E-4</v>
      </c>
      <c r="GK24">
        <v>6.8779579211309249E-8</v>
      </c>
      <c r="GL24">
        <v>-1.3381725072044801E-10</v>
      </c>
      <c r="GM24">
        <v>-9.3789221326153124E-2</v>
      </c>
      <c r="GN24">
        <v>8.8717001971158594E-4</v>
      </c>
      <c r="GO24">
        <v>5.46455871630479E-4</v>
      </c>
      <c r="GP24">
        <v>-9.435533427115459E-6</v>
      </c>
      <c r="GQ24">
        <v>1</v>
      </c>
      <c r="GR24">
        <v>2082</v>
      </c>
      <c r="GS24">
        <v>3</v>
      </c>
      <c r="GT24">
        <v>35</v>
      </c>
      <c r="GU24">
        <v>31.4</v>
      </c>
      <c r="GV24">
        <v>31.3</v>
      </c>
      <c r="GW24">
        <v>0.31005899999999997</v>
      </c>
      <c r="GX24">
        <v>2.67334</v>
      </c>
      <c r="GY24">
        <v>2.04834</v>
      </c>
      <c r="GZ24">
        <v>2.6220699999999999</v>
      </c>
      <c r="HA24">
        <v>2.1972700000000001</v>
      </c>
      <c r="HB24">
        <v>2.36206</v>
      </c>
      <c r="HC24">
        <v>42.590400000000002</v>
      </c>
      <c r="HD24">
        <v>13.081300000000001</v>
      </c>
      <c r="HE24">
        <v>18</v>
      </c>
      <c r="HF24">
        <v>573.77499999999998</v>
      </c>
      <c r="HG24">
        <v>725.60400000000004</v>
      </c>
      <c r="HH24">
        <v>30.9998</v>
      </c>
      <c r="HI24">
        <v>35.857700000000001</v>
      </c>
      <c r="HJ24">
        <v>29.999500000000001</v>
      </c>
      <c r="HK24">
        <v>35.767400000000002</v>
      </c>
      <c r="HL24">
        <v>35.743099999999998</v>
      </c>
      <c r="HM24">
        <v>6.2346399999999997</v>
      </c>
      <c r="HN24">
        <v>25.7729</v>
      </c>
      <c r="HO24">
        <v>94.745599999999996</v>
      </c>
      <c r="HP24">
        <v>31</v>
      </c>
      <c r="HQ24">
        <v>66.829300000000003</v>
      </c>
      <c r="HR24">
        <v>36.602699999999999</v>
      </c>
      <c r="HS24">
        <v>98.877700000000004</v>
      </c>
      <c r="HT24">
        <v>98.520200000000003</v>
      </c>
    </row>
    <row r="25" spans="1:228" x14ac:dyDescent="0.2">
      <c r="A25">
        <v>10</v>
      </c>
      <c r="B25">
        <v>1665511086.5</v>
      </c>
      <c r="C25">
        <v>36</v>
      </c>
      <c r="D25" t="s">
        <v>378</v>
      </c>
      <c r="E25" t="s">
        <v>379</v>
      </c>
      <c r="F25">
        <v>4</v>
      </c>
      <c r="G25">
        <v>1665511084.5</v>
      </c>
      <c r="H25">
        <f t="shared" si="0"/>
        <v>1.570007757949039E-3</v>
      </c>
      <c r="I25">
        <f t="shared" si="1"/>
        <v>1.570007757949039</v>
      </c>
      <c r="J25">
        <f t="shared" si="2"/>
        <v>0.46346055381023105</v>
      </c>
      <c r="K25">
        <f t="shared" si="3"/>
        <v>43.751585714285717</v>
      </c>
      <c r="L25">
        <f t="shared" si="4"/>
        <v>34.494092327367646</v>
      </c>
      <c r="M25">
        <f t="shared" si="5"/>
        <v>3.4951235535609229</v>
      </c>
      <c r="N25">
        <f t="shared" si="6"/>
        <v>4.4331416604435461</v>
      </c>
      <c r="O25">
        <f t="shared" si="7"/>
        <v>9.1791260842085678E-2</v>
      </c>
      <c r="P25">
        <f t="shared" si="8"/>
        <v>3.6845541850606875</v>
      </c>
      <c r="Q25">
        <f t="shared" si="9"/>
        <v>9.0539543330599159E-2</v>
      </c>
      <c r="R25">
        <f t="shared" si="10"/>
        <v>5.6698254338225347E-2</v>
      </c>
      <c r="S25">
        <f t="shared" si="11"/>
        <v>226.11418294718715</v>
      </c>
      <c r="T25">
        <f t="shared" si="12"/>
        <v>34.842604483657269</v>
      </c>
      <c r="U25">
        <f t="shared" si="13"/>
        <v>34.396628571428572</v>
      </c>
      <c r="V25">
        <f t="shared" si="14"/>
        <v>5.4623621733614476</v>
      </c>
      <c r="W25">
        <f t="shared" si="15"/>
        <v>70.457511521557805</v>
      </c>
      <c r="X25">
        <f t="shared" si="16"/>
        <v>3.785505212605734</v>
      </c>
      <c r="Y25">
        <f t="shared" si="17"/>
        <v>5.3727489530303485</v>
      </c>
      <c r="Z25">
        <f t="shared" si="18"/>
        <v>1.6768569607557136</v>
      </c>
      <c r="AA25">
        <f t="shared" si="19"/>
        <v>-69.237342125552615</v>
      </c>
      <c r="AB25">
        <f t="shared" si="20"/>
        <v>-59.013606941986104</v>
      </c>
      <c r="AC25">
        <f t="shared" si="21"/>
        <v>-3.7131806500814406</v>
      </c>
      <c r="AD25">
        <f t="shared" si="22"/>
        <v>94.150053229566993</v>
      </c>
      <c r="AE25">
        <f t="shared" si="23"/>
        <v>22.578445784699767</v>
      </c>
      <c r="AF25">
        <f t="shared" si="24"/>
        <v>1.6305592820111214</v>
      </c>
      <c r="AG25">
        <f t="shared" si="25"/>
        <v>0.46346055381023105</v>
      </c>
      <c r="AH25">
        <v>54.722062519529253</v>
      </c>
      <c r="AI25">
        <v>47.891015151515163</v>
      </c>
      <c r="AJ25">
        <v>1.6288174093017109</v>
      </c>
      <c r="AK25">
        <v>66.780331799911551</v>
      </c>
      <c r="AL25">
        <f t="shared" si="26"/>
        <v>1.570007757949039</v>
      </c>
      <c r="AM25">
        <v>36.732335370649722</v>
      </c>
      <c r="AN25">
        <v>37.358879120879131</v>
      </c>
      <c r="AO25">
        <v>2.3544061672822739E-4</v>
      </c>
      <c r="AP25">
        <v>86.713876980670847</v>
      </c>
      <c r="AQ25">
        <v>100</v>
      </c>
      <c r="AR25">
        <v>15</v>
      </c>
      <c r="AS25">
        <f t="shared" si="27"/>
        <v>1</v>
      </c>
      <c r="AT25">
        <f t="shared" si="28"/>
        <v>0</v>
      </c>
      <c r="AU25">
        <f t="shared" si="29"/>
        <v>47241.686036317049</v>
      </c>
      <c r="AV25">
        <f t="shared" si="30"/>
        <v>1200.007142857143</v>
      </c>
      <c r="AW25">
        <f t="shared" si="31"/>
        <v>1025.9298564493199</v>
      </c>
      <c r="AX25">
        <f t="shared" si="32"/>
        <v>0.85493645813361097</v>
      </c>
      <c r="AY25">
        <f t="shared" si="33"/>
        <v>0.18842736419786904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1665511084.5</v>
      </c>
      <c r="BF25">
        <v>43.751585714285717</v>
      </c>
      <c r="BG25">
        <v>53.159885714285721</v>
      </c>
      <c r="BH25">
        <v>37.359928571428568</v>
      </c>
      <c r="BI25">
        <v>36.707928571428567</v>
      </c>
      <c r="BJ25">
        <v>43.994485714285723</v>
      </c>
      <c r="BK25">
        <v>37.150371428571432</v>
      </c>
      <c r="BL25">
        <v>650.005</v>
      </c>
      <c r="BM25">
        <v>101.2252857142857</v>
      </c>
      <c r="BN25">
        <v>9.9994000000000013E-2</v>
      </c>
      <c r="BO25">
        <v>34.09954285714285</v>
      </c>
      <c r="BP25">
        <v>34.396628571428572</v>
      </c>
      <c r="BQ25">
        <v>999.89999999999986</v>
      </c>
      <c r="BR25">
        <v>0</v>
      </c>
      <c r="BS25">
        <v>0</v>
      </c>
      <c r="BT25">
        <v>9008.3942857142847</v>
      </c>
      <c r="BU25">
        <v>0</v>
      </c>
      <c r="BV25">
        <v>103.4682857142857</v>
      </c>
      <c r="BW25">
        <v>-9.408295714285714</v>
      </c>
      <c r="BX25">
        <v>45.449614285714283</v>
      </c>
      <c r="BY25">
        <v>55.185614285714287</v>
      </c>
      <c r="BZ25">
        <v>0.65199971428571424</v>
      </c>
      <c r="CA25">
        <v>53.159885714285721</v>
      </c>
      <c r="CB25">
        <v>36.707928571428567</v>
      </c>
      <c r="CC25">
        <v>3.781771428571429</v>
      </c>
      <c r="CD25">
        <v>3.715772857142857</v>
      </c>
      <c r="CE25">
        <v>27.940842857142862</v>
      </c>
      <c r="CF25">
        <v>27.639299999999999</v>
      </c>
      <c r="CG25">
        <v>1200.007142857143</v>
      </c>
      <c r="CH25">
        <v>0.50003600000000004</v>
      </c>
      <c r="CI25">
        <v>0.49996400000000002</v>
      </c>
      <c r="CJ25">
        <v>0</v>
      </c>
      <c r="CK25">
        <v>890.36</v>
      </c>
      <c r="CL25">
        <v>4.9990899999999998</v>
      </c>
      <c r="CM25">
        <v>9134.9471428571433</v>
      </c>
      <c r="CN25">
        <v>9558.0442857142862</v>
      </c>
      <c r="CO25">
        <v>44.651571428571422</v>
      </c>
      <c r="CP25">
        <v>46.625</v>
      </c>
      <c r="CQ25">
        <v>45.5</v>
      </c>
      <c r="CR25">
        <v>45.607000000000014</v>
      </c>
      <c r="CS25">
        <v>46.125</v>
      </c>
      <c r="CT25">
        <v>597.54571428571433</v>
      </c>
      <c r="CU25">
        <v>597.46142857142866</v>
      </c>
      <c r="CV25">
        <v>0</v>
      </c>
      <c r="CW25">
        <v>1665511091.7</v>
      </c>
      <c r="CX25">
        <v>0</v>
      </c>
      <c r="CY25">
        <v>1665509202.5999999</v>
      </c>
      <c r="CZ25" t="s">
        <v>356</v>
      </c>
      <c r="DA25">
        <v>1665509196.0999999</v>
      </c>
      <c r="DB25">
        <v>1665509202.5999999</v>
      </c>
      <c r="DC25">
        <v>7</v>
      </c>
      <c r="DD25">
        <v>0.13</v>
      </c>
      <c r="DE25">
        <v>-8.9999999999999993E-3</v>
      </c>
      <c r="DF25">
        <v>7.2999999999999995E-2</v>
      </c>
      <c r="DG25">
        <v>0.20300000000000001</v>
      </c>
      <c r="DH25">
        <v>415</v>
      </c>
      <c r="DI25">
        <v>36</v>
      </c>
      <c r="DJ25">
        <v>0.62</v>
      </c>
      <c r="DK25">
        <v>0.42</v>
      </c>
      <c r="DL25">
        <v>-8.3251899999999992</v>
      </c>
      <c r="DM25">
        <v>-9.2912556794425001</v>
      </c>
      <c r="DN25">
        <v>0.95370379774036262</v>
      </c>
      <c r="DO25">
        <v>0</v>
      </c>
      <c r="DP25">
        <v>0.60626931707317078</v>
      </c>
      <c r="DQ25">
        <v>0.2035218397212547</v>
      </c>
      <c r="DR25">
        <v>2.1713684356048341E-2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3.29399</v>
      </c>
      <c r="EB25">
        <v>2.6252800000000001</v>
      </c>
      <c r="EC25">
        <v>1.38066E-2</v>
      </c>
      <c r="ED25">
        <v>1.63429E-2</v>
      </c>
      <c r="EE25">
        <v>0.147674</v>
      </c>
      <c r="EF25">
        <v>0.14441799999999999</v>
      </c>
      <c r="EG25">
        <v>29766</v>
      </c>
      <c r="EH25">
        <v>30339.200000000001</v>
      </c>
      <c r="EI25">
        <v>28090.9</v>
      </c>
      <c r="EJ25">
        <v>29701.200000000001</v>
      </c>
      <c r="EK25">
        <v>32874.400000000001</v>
      </c>
      <c r="EL25">
        <v>35313.1</v>
      </c>
      <c r="EM25">
        <v>39578.9</v>
      </c>
      <c r="EN25">
        <v>42508</v>
      </c>
      <c r="EO25">
        <v>2.0222199999999999</v>
      </c>
      <c r="EP25">
        <v>2.1280000000000001</v>
      </c>
      <c r="EQ25">
        <v>9.9629200000000001E-2</v>
      </c>
      <c r="ER25">
        <v>0</v>
      </c>
      <c r="ES25">
        <v>32.782899999999998</v>
      </c>
      <c r="ET25">
        <v>999.9</v>
      </c>
      <c r="EU25">
        <v>71.8</v>
      </c>
      <c r="EV25">
        <v>37.5</v>
      </c>
      <c r="EW25">
        <v>45.957500000000003</v>
      </c>
      <c r="EX25">
        <v>57.529200000000003</v>
      </c>
      <c r="EY25">
        <v>-1.8669899999999999</v>
      </c>
      <c r="EZ25">
        <v>2</v>
      </c>
      <c r="FA25">
        <v>0.68981499999999996</v>
      </c>
      <c r="FB25">
        <v>1.38039</v>
      </c>
      <c r="FC25">
        <v>20.263400000000001</v>
      </c>
      <c r="FD25">
        <v>5.2174399999999999</v>
      </c>
      <c r="FE25">
        <v>12.0067</v>
      </c>
      <c r="FF25">
        <v>4.9858500000000001</v>
      </c>
      <c r="FG25">
        <v>3.2845800000000001</v>
      </c>
      <c r="FH25">
        <v>6535.3</v>
      </c>
      <c r="FI25">
        <v>9999</v>
      </c>
      <c r="FJ25">
        <v>9999</v>
      </c>
      <c r="FK25">
        <v>491.9</v>
      </c>
      <c r="FL25">
        <v>1.8658399999999999</v>
      </c>
      <c r="FM25">
        <v>1.8621799999999999</v>
      </c>
      <c r="FN25">
        <v>1.8643000000000001</v>
      </c>
      <c r="FO25">
        <v>1.8603499999999999</v>
      </c>
      <c r="FP25">
        <v>1.86111</v>
      </c>
      <c r="FQ25">
        <v>1.8601700000000001</v>
      </c>
      <c r="FR25">
        <v>1.86188</v>
      </c>
      <c r="FS25">
        <v>1.85846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-0.24</v>
      </c>
      <c r="GH25">
        <v>0.20960000000000001</v>
      </c>
      <c r="GI25">
        <v>-0.28020601178602</v>
      </c>
      <c r="GJ25">
        <v>8.4540356221501391E-4</v>
      </c>
      <c r="GK25">
        <v>6.8779579211309249E-8</v>
      </c>
      <c r="GL25">
        <v>-1.3381725072044801E-10</v>
      </c>
      <c r="GM25">
        <v>-9.3789221326153124E-2</v>
      </c>
      <c r="GN25">
        <v>8.8717001971158594E-4</v>
      </c>
      <c r="GO25">
        <v>5.46455871630479E-4</v>
      </c>
      <c r="GP25">
        <v>-9.435533427115459E-6</v>
      </c>
      <c r="GQ25">
        <v>1</v>
      </c>
      <c r="GR25">
        <v>2082</v>
      </c>
      <c r="GS25">
        <v>3</v>
      </c>
      <c r="GT25">
        <v>35</v>
      </c>
      <c r="GU25">
        <v>31.5</v>
      </c>
      <c r="GV25">
        <v>31.4</v>
      </c>
      <c r="GW25">
        <v>0.33081100000000002</v>
      </c>
      <c r="GX25">
        <v>2.6696800000000001</v>
      </c>
      <c r="GY25">
        <v>2.04834</v>
      </c>
      <c r="GZ25">
        <v>2.6220699999999999</v>
      </c>
      <c r="HA25">
        <v>2.1972700000000001</v>
      </c>
      <c r="HB25">
        <v>2.34863</v>
      </c>
      <c r="HC25">
        <v>42.617100000000001</v>
      </c>
      <c r="HD25">
        <v>13.081300000000001</v>
      </c>
      <c r="HE25">
        <v>18</v>
      </c>
      <c r="HF25">
        <v>573.72</v>
      </c>
      <c r="HG25">
        <v>725.61300000000006</v>
      </c>
      <c r="HH25">
        <v>30.9998</v>
      </c>
      <c r="HI25">
        <v>35.851900000000001</v>
      </c>
      <c r="HJ25">
        <v>29.999700000000001</v>
      </c>
      <c r="HK25">
        <v>35.762999999999998</v>
      </c>
      <c r="HL25">
        <v>35.739699999999999</v>
      </c>
      <c r="HM25">
        <v>6.6349900000000002</v>
      </c>
      <c r="HN25">
        <v>25.7729</v>
      </c>
      <c r="HO25">
        <v>94.745599999999996</v>
      </c>
      <c r="HP25">
        <v>31</v>
      </c>
      <c r="HQ25">
        <v>73.515699999999995</v>
      </c>
      <c r="HR25">
        <v>36.586399999999998</v>
      </c>
      <c r="HS25">
        <v>98.878500000000003</v>
      </c>
      <c r="HT25">
        <v>98.520200000000003</v>
      </c>
    </row>
    <row r="26" spans="1:228" x14ac:dyDescent="0.2">
      <c r="A26">
        <v>11</v>
      </c>
      <c r="B26">
        <v>1665511090.5</v>
      </c>
      <c r="C26">
        <v>40</v>
      </c>
      <c r="D26" t="s">
        <v>380</v>
      </c>
      <c r="E26" t="s">
        <v>381</v>
      </c>
      <c r="F26">
        <v>4</v>
      </c>
      <c r="G26">
        <v>1665511088.1875</v>
      </c>
      <c r="H26">
        <f t="shared" si="0"/>
        <v>1.6516837247981095E-3</v>
      </c>
      <c r="I26">
        <f t="shared" si="1"/>
        <v>1.6516837247981095</v>
      </c>
      <c r="J26">
        <f t="shared" si="2"/>
        <v>0.30032294790161962</v>
      </c>
      <c r="K26">
        <f t="shared" si="3"/>
        <v>49.630499999999998</v>
      </c>
      <c r="L26">
        <f t="shared" si="4"/>
        <v>43.312084172402301</v>
      </c>
      <c r="M26">
        <f t="shared" si="5"/>
        <v>4.3886842448475525</v>
      </c>
      <c r="N26">
        <f t="shared" si="6"/>
        <v>5.028910466347237</v>
      </c>
      <c r="O26">
        <f t="shared" si="7"/>
        <v>9.667609386295406E-2</v>
      </c>
      <c r="P26">
        <f t="shared" si="8"/>
        <v>3.6890942420027319</v>
      </c>
      <c r="Q26">
        <f t="shared" si="9"/>
        <v>9.5290373564397818E-2</v>
      </c>
      <c r="R26">
        <f t="shared" si="10"/>
        <v>5.9679330230803379E-2</v>
      </c>
      <c r="S26">
        <f t="shared" si="11"/>
        <v>226.11045860788388</v>
      </c>
      <c r="T26">
        <f t="shared" si="12"/>
        <v>34.820706680660507</v>
      </c>
      <c r="U26">
        <f t="shared" si="13"/>
        <v>34.391674999999999</v>
      </c>
      <c r="V26">
        <f t="shared" si="14"/>
        <v>5.4608573866424539</v>
      </c>
      <c r="W26">
        <f t="shared" si="15"/>
        <v>70.45753415229278</v>
      </c>
      <c r="X26">
        <f t="shared" si="16"/>
        <v>3.7846666402699247</v>
      </c>
      <c r="Y26">
        <f t="shared" si="17"/>
        <v>5.3715570461058588</v>
      </c>
      <c r="Z26">
        <f t="shared" si="18"/>
        <v>1.6761907463725292</v>
      </c>
      <c r="AA26">
        <f t="shared" si="19"/>
        <v>-72.839252263596634</v>
      </c>
      <c r="AB26">
        <f t="shared" si="20"/>
        <v>-58.892763562843072</v>
      </c>
      <c r="AC26">
        <f t="shared" si="21"/>
        <v>-3.7008553252945506</v>
      </c>
      <c r="AD26">
        <f t="shared" si="22"/>
        <v>90.677587456149638</v>
      </c>
      <c r="AE26">
        <f t="shared" si="23"/>
        <v>23.215736882148072</v>
      </c>
      <c r="AF26">
        <f t="shared" si="24"/>
        <v>1.6694530588938317</v>
      </c>
      <c r="AG26">
        <f t="shared" si="25"/>
        <v>0.30032294790161962</v>
      </c>
      <c r="AH26">
        <v>61.656361158949153</v>
      </c>
      <c r="AI26">
        <v>54.624998787878788</v>
      </c>
      <c r="AJ26">
        <v>1.695172515236486</v>
      </c>
      <c r="AK26">
        <v>66.780331799911551</v>
      </c>
      <c r="AL26">
        <f t="shared" si="26"/>
        <v>1.6516837247981095</v>
      </c>
      <c r="AM26">
        <v>36.685055332327508</v>
      </c>
      <c r="AN26">
        <v>37.346229670329677</v>
      </c>
      <c r="AO26">
        <v>-1.3036796136482181E-4</v>
      </c>
      <c r="AP26">
        <v>86.713876980670847</v>
      </c>
      <c r="AQ26">
        <v>100</v>
      </c>
      <c r="AR26">
        <v>15</v>
      </c>
      <c r="AS26">
        <f t="shared" si="27"/>
        <v>1</v>
      </c>
      <c r="AT26">
        <f t="shared" si="28"/>
        <v>0</v>
      </c>
      <c r="AU26">
        <f t="shared" si="29"/>
        <v>47323.235844437906</v>
      </c>
      <c r="AV26">
        <f t="shared" si="30"/>
        <v>1199.9875</v>
      </c>
      <c r="AW26">
        <f t="shared" si="31"/>
        <v>1025.9130510921677</v>
      </c>
      <c r="AX26">
        <f t="shared" si="32"/>
        <v>0.85493644816480818</v>
      </c>
      <c r="AY26">
        <f t="shared" si="33"/>
        <v>0.18842734495807989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1665511088.1875</v>
      </c>
      <c r="BF26">
        <v>49.630499999999998</v>
      </c>
      <c r="BG26">
        <v>59.308725000000003</v>
      </c>
      <c r="BH26">
        <v>37.351012500000003</v>
      </c>
      <c r="BI26">
        <v>36.683425</v>
      </c>
      <c r="BJ26">
        <v>49.868412500000012</v>
      </c>
      <c r="BK26">
        <v>37.141487499999997</v>
      </c>
      <c r="BL26">
        <v>649.97662500000001</v>
      </c>
      <c r="BM26">
        <v>101.227125</v>
      </c>
      <c r="BN26">
        <v>9.9890974999999993E-2</v>
      </c>
      <c r="BO26">
        <v>34.0955625</v>
      </c>
      <c r="BP26">
        <v>34.391674999999999</v>
      </c>
      <c r="BQ26">
        <v>999.9</v>
      </c>
      <c r="BR26">
        <v>0</v>
      </c>
      <c r="BS26">
        <v>0</v>
      </c>
      <c r="BT26">
        <v>9023.90625</v>
      </c>
      <c r="BU26">
        <v>0</v>
      </c>
      <c r="BV26">
        <v>103.70462499999999</v>
      </c>
      <c r="BW26">
        <v>-9.6781924999999998</v>
      </c>
      <c r="BX26">
        <v>51.5561875</v>
      </c>
      <c r="BY26">
        <v>61.567212499999997</v>
      </c>
      <c r="BZ26">
        <v>0.66758962499999996</v>
      </c>
      <c r="CA26">
        <v>59.308725000000003</v>
      </c>
      <c r="CB26">
        <v>36.683425</v>
      </c>
      <c r="CC26">
        <v>3.7809400000000002</v>
      </c>
      <c r="CD26">
        <v>3.7133612500000002</v>
      </c>
      <c r="CE26">
        <v>27.9370625</v>
      </c>
      <c r="CF26">
        <v>27.628225</v>
      </c>
      <c r="CG26">
        <v>1199.9875</v>
      </c>
      <c r="CH26">
        <v>0.50003600000000004</v>
      </c>
      <c r="CI26">
        <v>0.49996400000000002</v>
      </c>
      <c r="CJ26">
        <v>0</v>
      </c>
      <c r="CK26">
        <v>889.87712499999998</v>
      </c>
      <c r="CL26">
        <v>4.9990899999999998</v>
      </c>
      <c r="CM26">
        <v>9132.4825000000019</v>
      </c>
      <c r="CN26">
        <v>9557.8774999999987</v>
      </c>
      <c r="CO26">
        <v>44.632750000000001</v>
      </c>
      <c r="CP26">
        <v>46.625</v>
      </c>
      <c r="CQ26">
        <v>45.53875</v>
      </c>
      <c r="CR26">
        <v>45.561999999999998</v>
      </c>
      <c r="CS26">
        <v>46.109250000000003</v>
      </c>
      <c r="CT26">
        <v>597.53624999999988</v>
      </c>
      <c r="CU26">
        <v>597.45125000000007</v>
      </c>
      <c r="CV26">
        <v>0</v>
      </c>
      <c r="CW26">
        <v>1665511095.3</v>
      </c>
      <c r="CX26">
        <v>0</v>
      </c>
      <c r="CY26">
        <v>1665509202.5999999</v>
      </c>
      <c r="CZ26" t="s">
        <v>356</v>
      </c>
      <c r="DA26">
        <v>1665509196.0999999</v>
      </c>
      <c r="DB26">
        <v>1665509202.5999999</v>
      </c>
      <c r="DC26">
        <v>7</v>
      </c>
      <c r="DD26">
        <v>0.13</v>
      </c>
      <c r="DE26">
        <v>-8.9999999999999993E-3</v>
      </c>
      <c r="DF26">
        <v>7.2999999999999995E-2</v>
      </c>
      <c r="DG26">
        <v>0.20300000000000001</v>
      </c>
      <c r="DH26">
        <v>415</v>
      </c>
      <c r="DI26">
        <v>36</v>
      </c>
      <c r="DJ26">
        <v>0.62</v>
      </c>
      <c r="DK26">
        <v>0.42</v>
      </c>
      <c r="DL26">
        <v>-8.8971202439024406</v>
      </c>
      <c r="DM26">
        <v>-6.333465993031357</v>
      </c>
      <c r="DN26">
        <v>0.63911857272144856</v>
      </c>
      <c r="DO26">
        <v>0</v>
      </c>
      <c r="DP26">
        <v>0.62274956097560963</v>
      </c>
      <c r="DQ26">
        <v>0.28382989547038301</v>
      </c>
      <c r="DR26">
        <v>2.9449030365460149E-2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3.2942100000000001</v>
      </c>
      <c r="EB26">
        <v>2.6254200000000001</v>
      </c>
      <c r="EC26">
        <v>1.5684E-2</v>
      </c>
      <c r="ED26">
        <v>1.82264E-2</v>
      </c>
      <c r="EE26">
        <v>0.14765</v>
      </c>
      <c r="EF26">
        <v>0.14441999999999999</v>
      </c>
      <c r="EG26">
        <v>29709.5</v>
      </c>
      <c r="EH26">
        <v>30281.9</v>
      </c>
      <c r="EI26">
        <v>28091</v>
      </c>
      <c r="EJ26">
        <v>29701.9</v>
      </c>
      <c r="EK26">
        <v>32875.4</v>
      </c>
      <c r="EL26">
        <v>35314</v>
      </c>
      <c r="EM26">
        <v>39578.9</v>
      </c>
      <c r="EN26">
        <v>42509</v>
      </c>
      <c r="EO26">
        <v>2.0223300000000002</v>
      </c>
      <c r="EP26">
        <v>2.12805</v>
      </c>
      <c r="EQ26">
        <v>9.9204500000000001E-2</v>
      </c>
      <c r="ER26">
        <v>0</v>
      </c>
      <c r="ES26">
        <v>32.782899999999998</v>
      </c>
      <c r="ET26">
        <v>999.9</v>
      </c>
      <c r="EU26">
        <v>71.8</v>
      </c>
      <c r="EV26">
        <v>37.5</v>
      </c>
      <c r="EW26">
        <v>45.958599999999997</v>
      </c>
      <c r="EX26">
        <v>57.289200000000001</v>
      </c>
      <c r="EY26">
        <v>-1.9992000000000001</v>
      </c>
      <c r="EZ26">
        <v>2</v>
      </c>
      <c r="FA26">
        <v>0.68940599999999996</v>
      </c>
      <c r="FB26">
        <v>1.37825</v>
      </c>
      <c r="FC26">
        <v>20.263500000000001</v>
      </c>
      <c r="FD26">
        <v>5.2175900000000004</v>
      </c>
      <c r="FE26">
        <v>12.0062</v>
      </c>
      <c r="FF26">
        <v>4.9859</v>
      </c>
      <c r="FG26">
        <v>3.2845800000000001</v>
      </c>
      <c r="FH26">
        <v>6535.3</v>
      </c>
      <c r="FI26">
        <v>9999</v>
      </c>
      <c r="FJ26">
        <v>9999</v>
      </c>
      <c r="FK26">
        <v>491.9</v>
      </c>
      <c r="FL26">
        <v>1.8658399999999999</v>
      </c>
      <c r="FM26">
        <v>1.8621799999999999</v>
      </c>
      <c r="FN26">
        <v>1.8642799999999999</v>
      </c>
      <c r="FO26">
        <v>1.8603499999999999</v>
      </c>
      <c r="FP26">
        <v>1.86111</v>
      </c>
      <c r="FQ26">
        <v>1.8601300000000001</v>
      </c>
      <c r="FR26">
        <v>1.86188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-0.23499999999999999</v>
      </c>
      <c r="GH26">
        <v>0.20960000000000001</v>
      </c>
      <c r="GI26">
        <v>-0.28020601178602</v>
      </c>
      <c r="GJ26">
        <v>8.4540356221501391E-4</v>
      </c>
      <c r="GK26">
        <v>6.8779579211309249E-8</v>
      </c>
      <c r="GL26">
        <v>-1.3381725072044801E-10</v>
      </c>
      <c r="GM26">
        <v>-9.3789221326153124E-2</v>
      </c>
      <c r="GN26">
        <v>8.8717001971158594E-4</v>
      </c>
      <c r="GO26">
        <v>5.46455871630479E-4</v>
      </c>
      <c r="GP26">
        <v>-9.435533427115459E-6</v>
      </c>
      <c r="GQ26">
        <v>1</v>
      </c>
      <c r="GR26">
        <v>2082</v>
      </c>
      <c r="GS26">
        <v>3</v>
      </c>
      <c r="GT26">
        <v>35</v>
      </c>
      <c r="GU26">
        <v>31.6</v>
      </c>
      <c r="GV26">
        <v>31.5</v>
      </c>
      <c r="GW26">
        <v>0.35034199999999999</v>
      </c>
      <c r="GX26">
        <v>2.6660200000000001</v>
      </c>
      <c r="GY26">
        <v>2.04834</v>
      </c>
      <c r="GZ26">
        <v>2.6220699999999999</v>
      </c>
      <c r="HA26">
        <v>2.1972700000000001</v>
      </c>
      <c r="HB26">
        <v>2.3742700000000001</v>
      </c>
      <c r="HC26">
        <v>42.590400000000002</v>
      </c>
      <c r="HD26">
        <v>13.0901</v>
      </c>
      <c r="HE26">
        <v>18</v>
      </c>
      <c r="HF26">
        <v>573.74900000000002</v>
      </c>
      <c r="HG26">
        <v>725.61099999999999</v>
      </c>
      <c r="HH26">
        <v>30.999600000000001</v>
      </c>
      <c r="HI26">
        <v>35.8476</v>
      </c>
      <c r="HJ26">
        <v>29.999700000000001</v>
      </c>
      <c r="HK26">
        <v>35.758099999999999</v>
      </c>
      <c r="HL26">
        <v>35.735500000000002</v>
      </c>
      <c r="HM26">
        <v>7.0373900000000003</v>
      </c>
      <c r="HN26">
        <v>25.7729</v>
      </c>
      <c r="HO26">
        <v>94.745599999999996</v>
      </c>
      <c r="HP26">
        <v>31</v>
      </c>
      <c r="HQ26">
        <v>80.198300000000003</v>
      </c>
      <c r="HR26">
        <v>36.584299999999999</v>
      </c>
      <c r="HS26">
        <v>98.878399999999999</v>
      </c>
      <c r="HT26">
        <v>98.522499999999994</v>
      </c>
    </row>
    <row r="27" spans="1:228" x14ac:dyDescent="0.2">
      <c r="A27">
        <v>12</v>
      </c>
      <c r="B27">
        <v>1665511094.5</v>
      </c>
      <c r="C27">
        <v>44</v>
      </c>
      <c r="D27" t="s">
        <v>382</v>
      </c>
      <c r="E27" t="s">
        <v>383</v>
      </c>
      <c r="F27">
        <v>4</v>
      </c>
      <c r="G27">
        <v>1665511092.5</v>
      </c>
      <c r="H27">
        <f t="shared" si="0"/>
        <v>1.6666753167553015E-3</v>
      </c>
      <c r="I27">
        <f t="shared" si="1"/>
        <v>1.6666753167553015</v>
      </c>
      <c r="J27">
        <f t="shared" si="2"/>
        <v>0.80588756954022245</v>
      </c>
      <c r="K27">
        <f t="shared" si="3"/>
        <v>56.603814285714293</v>
      </c>
      <c r="L27">
        <f t="shared" si="4"/>
        <v>41.863476382909809</v>
      </c>
      <c r="M27">
        <f t="shared" si="5"/>
        <v>4.2418539102946218</v>
      </c>
      <c r="N27">
        <f t="shared" si="6"/>
        <v>5.7354317345577011</v>
      </c>
      <c r="O27">
        <f t="shared" si="7"/>
        <v>9.7596999024645151E-2</v>
      </c>
      <c r="P27">
        <f t="shared" si="8"/>
        <v>3.6806872735218263</v>
      </c>
      <c r="Q27">
        <f t="shared" si="9"/>
        <v>9.6181786271406958E-2</v>
      </c>
      <c r="R27">
        <f t="shared" si="10"/>
        <v>6.0239058075043553E-2</v>
      </c>
      <c r="S27">
        <f t="shared" si="11"/>
        <v>226.10939494784301</v>
      </c>
      <c r="T27">
        <f t="shared" si="12"/>
        <v>34.813593700812746</v>
      </c>
      <c r="U27">
        <f t="shared" si="13"/>
        <v>34.389742857142863</v>
      </c>
      <c r="V27">
        <f t="shared" si="14"/>
        <v>5.4602705415906225</v>
      </c>
      <c r="W27">
        <f t="shared" si="15"/>
        <v>70.477196672446112</v>
      </c>
      <c r="X27">
        <f t="shared" si="16"/>
        <v>3.7845552015881316</v>
      </c>
      <c r="Y27">
        <f t="shared" si="17"/>
        <v>5.3699003085742021</v>
      </c>
      <c r="Z27">
        <f t="shared" si="18"/>
        <v>1.6757153400024909</v>
      </c>
      <c r="AA27">
        <f t="shared" si="19"/>
        <v>-73.500381468908799</v>
      </c>
      <c r="AB27">
        <f t="shared" si="20"/>
        <v>-59.473268483522936</v>
      </c>
      <c r="AC27">
        <f t="shared" si="21"/>
        <v>-3.7457344305430129</v>
      </c>
      <c r="AD27">
        <f t="shared" si="22"/>
        <v>89.390010564868248</v>
      </c>
      <c r="AE27">
        <f t="shared" si="23"/>
        <v>23.525335788663689</v>
      </c>
      <c r="AF27">
        <f t="shared" si="24"/>
        <v>1.6666330305586268</v>
      </c>
      <c r="AG27">
        <f t="shared" si="25"/>
        <v>0.80588756954022245</v>
      </c>
      <c r="AH27">
        <v>68.481159599109034</v>
      </c>
      <c r="AI27">
        <v>61.31367636363634</v>
      </c>
      <c r="AJ27">
        <v>1.675210006449956</v>
      </c>
      <c r="AK27">
        <v>66.780331799911551</v>
      </c>
      <c r="AL27">
        <f t="shared" si="26"/>
        <v>1.6666753167553015</v>
      </c>
      <c r="AM27">
        <v>36.683660667918453</v>
      </c>
      <c r="AN27">
        <v>37.351260439560477</v>
      </c>
      <c r="AO27">
        <v>-2.2388048069416181E-4</v>
      </c>
      <c r="AP27">
        <v>86.713876980670847</v>
      </c>
      <c r="AQ27">
        <v>100</v>
      </c>
      <c r="AR27">
        <v>15</v>
      </c>
      <c r="AS27">
        <f t="shared" si="27"/>
        <v>1</v>
      </c>
      <c r="AT27">
        <f t="shared" si="28"/>
        <v>0</v>
      </c>
      <c r="AU27">
        <f t="shared" si="29"/>
        <v>47174.239616638864</v>
      </c>
      <c r="AV27">
        <f t="shared" si="30"/>
        <v>1199.977142857143</v>
      </c>
      <c r="AW27">
        <f t="shared" si="31"/>
        <v>1025.9046564496596</v>
      </c>
      <c r="AX27">
        <f t="shared" si="32"/>
        <v>0.85493683155246014</v>
      </c>
      <c r="AY27">
        <f t="shared" si="33"/>
        <v>0.18842808489624813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1665511092.5</v>
      </c>
      <c r="BF27">
        <v>56.603814285714293</v>
      </c>
      <c r="BG27">
        <v>66.414528571428576</v>
      </c>
      <c r="BH27">
        <v>37.35032857142857</v>
      </c>
      <c r="BI27">
        <v>36.683928571428567</v>
      </c>
      <c r="BJ27">
        <v>56.835742857142861</v>
      </c>
      <c r="BK27">
        <v>37.140757142857147</v>
      </c>
      <c r="BL27">
        <v>650.0354285714285</v>
      </c>
      <c r="BM27">
        <v>101.22585714285719</v>
      </c>
      <c r="BN27">
        <v>0.1000306428571428</v>
      </c>
      <c r="BO27">
        <v>34.090028571428569</v>
      </c>
      <c r="BP27">
        <v>34.389742857142863</v>
      </c>
      <c r="BQ27">
        <v>999.89999999999986</v>
      </c>
      <c r="BR27">
        <v>0</v>
      </c>
      <c r="BS27">
        <v>0</v>
      </c>
      <c r="BT27">
        <v>8995</v>
      </c>
      <c r="BU27">
        <v>0</v>
      </c>
      <c r="BV27">
        <v>104.1417142857143</v>
      </c>
      <c r="BW27">
        <v>-9.8107628571428585</v>
      </c>
      <c r="BX27">
        <v>58.799985714285711</v>
      </c>
      <c r="BY27">
        <v>68.94367142857142</v>
      </c>
      <c r="BZ27">
        <v>0.66639114285714285</v>
      </c>
      <c r="CA27">
        <v>66.414528571428576</v>
      </c>
      <c r="CB27">
        <v>36.683928571428567</v>
      </c>
      <c r="CC27">
        <v>3.7808157142857142</v>
      </c>
      <c r="CD27">
        <v>3.7133599999999989</v>
      </c>
      <c r="CE27">
        <v>27.936499999999999</v>
      </c>
      <c r="CF27">
        <v>27.6282</v>
      </c>
      <c r="CG27">
        <v>1199.977142857143</v>
      </c>
      <c r="CH27">
        <v>0.50002199999999997</v>
      </c>
      <c r="CI27">
        <v>0.49997799999999998</v>
      </c>
      <c r="CJ27">
        <v>0</v>
      </c>
      <c r="CK27">
        <v>889.59028571428564</v>
      </c>
      <c r="CL27">
        <v>4.9990899999999998</v>
      </c>
      <c r="CM27">
        <v>9129.1257142857139</v>
      </c>
      <c r="CN27">
        <v>9557.7542857142853</v>
      </c>
      <c r="CO27">
        <v>44.686999999999998</v>
      </c>
      <c r="CP27">
        <v>46.625</v>
      </c>
      <c r="CQ27">
        <v>45.535428571428582</v>
      </c>
      <c r="CR27">
        <v>45.561999999999998</v>
      </c>
      <c r="CS27">
        <v>46.061999999999998</v>
      </c>
      <c r="CT27">
        <v>597.51571428571435</v>
      </c>
      <c r="CU27">
        <v>597.46142857142866</v>
      </c>
      <c r="CV27">
        <v>0</v>
      </c>
      <c r="CW27">
        <v>1665511099.5</v>
      </c>
      <c r="CX27">
        <v>0</v>
      </c>
      <c r="CY27">
        <v>1665509202.5999999</v>
      </c>
      <c r="CZ27" t="s">
        <v>356</v>
      </c>
      <c r="DA27">
        <v>1665509196.0999999</v>
      </c>
      <c r="DB27">
        <v>1665509202.5999999</v>
      </c>
      <c r="DC27">
        <v>7</v>
      </c>
      <c r="DD27">
        <v>0.13</v>
      </c>
      <c r="DE27">
        <v>-8.9999999999999993E-3</v>
      </c>
      <c r="DF27">
        <v>7.2999999999999995E-2</v>
      </c>
      <c r="DG27">
        <v>0.20300000000000001</v>
      </c>
      <c r="DH27">
        <v>415</v>
      </c>
      <c r="DI27">
        <v>36</v>
      </c>
      <c r="DJ27">
        <v>0.62</v>
      </c>
      <c r="DK27">
        <v>0.42</v>
      </c>
      <c r="DL27">
        <v>-9.2702675609756113</v>
      </c>
      <c r="DM27">
        <v>-4.4708032055749314</v>
      </c>
      <c r="DN27">
        <v>0.45011243588187461</v>
      </c>
      <c r="DO27">
        <v>0</v>
      </c>
      <c r="DP27">
        <v>0.63706114634146338</v>
      </c>
      <c r="DQ27">
        <v>0.2778947038327525</v>
      </c>
      <c r="DR27">
        <v>2.9028211612877539E-2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3.2941500000000001</v>
      </c>
      <c r="EB27">
        <v>2.6251799999999998</v>
      </c>
      <c r="EC27">
        <v>1.75552E-2</v>
      </c>
      <c r="ED27">
        <v>2.01088E-2</v>
      </c>
      <c r="EE27">
        <v>0.14765600000000001</v>
      </c>
      <c r="EF27">
        <v>0.14441799999999999</v>
      </c>
      <c r="EG27">
        <v>29654.1</v>
      </c>
      <c r="EH27">
        <v>30224.2</v>
      </c>
      <c r="EI27">
        <v>28092</v>
      </c>
      <c r="EJ27">
        <v>29702.1</v>
      </c>
      <c r="EK27">
        <v>32876.5</v>
      </c>
      <c r="EL27">
        <v>35314.699999999997</v>
      </c>
      <c r="EM27">
        <v>39580.300000000003</v>
      </c>
      <c r="EN27">
        <v>42509.599999999999</v>
      </c>
      <c r="EO27">
        <v>2.0222500000000001</v>
      </c>
      <c r="EP27">
        <v>2.1279699999999999</v>
      </c>
      <c r="EQ27">
        <v>9.9450300000000005E-2</v>
      </c>
      <c r="ER27">
        <v>0</v>
      </c>
      <c r="ES27">
        <v>32.782899999999998</v>
      </c>
      <c r="ET27">
        <v>999.9</v>
      </c>
      <c r="EU27">
        <v>71.8</v>
      </c>
      <c r="EV27">
        <v>37.5</v>
      </c>
      <c r="EW27">
        <v>45.958599999999997</v>
      </c>
      <c r="EX27">
        <v>57.229199999999999</v>
      </c>
      <c r="EY27">
        <v>-1.97516</v>
      </c>
      <c r="EZ27">
        <v>2</v>
      </c>
      <c r="FA27">
        <v>0.68906999999999996</v>
      </c>
      <c r="FB27">
        <v>1.37706</v>
      </c>
      <c r="FC27">
        <v>20.263500000000001</v>
      </c>
      <c r="FD27">
        <v>5.2174399999999999</v>
      </c>
      <c r="FE27">
        <v>12.006399999999999</v>
      </c>
      <c r="FF27">
        <v>4.9856999999999996</v>
      </c>
      <c r="FG27">
        <v>3.2845</v>
      </c>
      <c r="FH27">
        <v>6535.6</v>
      </c>
      <c r="FI27">
        <v>9999</v>
      </c>
      <c r="FJ27">
        <v>9999</v>
      </c>
      <c r="FK27">
        <v>491.9</v>
      </c>
      <c r="FL27">
        <v>1.8658399999999999</v>
      </c>
      <c r="FM27">
        <v>1.8621799999999999</v>
      </c>
      <c r="FN27">
        <v>1.8643000000000001</v>
      </c>
      <c r="FO27">
        <v>1.8603499999999999</v>
      </c>
      <c r="FP27">
        <v>1.86111</v>
      </c>
      <c r="FQ27">
        <v>1.86016</v>
      </c>
      <c r="FR27">
        <v>1.86188</v>
      </c>
      <c r="FS27">
        <v>1.8584700000000001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-0.22900000000000001</v>
      </c>
      <c r="GH27">
        <v>0.20949999999999999</v>
      </c>
      <c r="GI27">
        <v>-0.28020601178602</v>
      </c>
      <c r="GJ27">
        <v>8.4540356221501391E-4</v>
      </c>
      <c r="GK27">
        <v>6.8779579211309249E-8</v>
      </c>
      <c r="GL27">
        <v>-1.3381725072044801E-10</v>
      </c>
      <c r="GM27">
        <v>-9.3789221326153124E-2</v>
      </c>
      <c r="GN27">
        <v>8.8717001971158594E-4</v>
      </c>
      <c r="GO27">
        <v>5.46455871630479E-4</v>
      </c>
      <c r="GP27">
        <v>-9.435533427115459E-6</v>
      </c>
      <c r="GQ27">
        <v>1</v>
      </c>
      <c r="GR27">
        <v>2082</v>
      </c>
      <c r="GS27">
        <v>3</v>
      </c>
      <c r="GT27">
        <v>35</v>
      </c>
      <c r="GU27">
        <v>31.6</v>
      </c>
      <c r="GV27">
        <v>31.5</v>
      </c>
      <c r="GW27">
        <v>0.37109399999999998</v>
      </c>
      <c r="GX27">
        <v>2.65625</v>
      </c>
      <c r="GY27">
        <v>2.04834</v>
      </c>
      <c r="GZ27">
        <v>2.6232899999999999</v>
      </c>
      <c r="HA27">
        <v>2.1972700000000001</v>
      </c>
      <c r="HB27">
        <v>2.3559600000000001</v>
      </c>
      <c r="HC27">
        <v>42.590400000000002</v>
      </c>
      <c r="HD27">
        <v>13.081300000000001</v>
      </c>
      <c r="HE27">
        <v>18</v>
      </c>
      <c r="HF27">
        <v>573.66099999999994</v>
      </c>
      <c r="HG27">
        <v>725.49699999999996</v>
      </c>
      <c r="HH27">
        <v>30.999700000000001</v>
      </c>
      <c r="HI27">
        <v>35.843600000000002</v>
      </c>
      <c r="HJ27">
        <v>29.999600000000001</v>
      </c>
      <c r="HK27">
        <v>35.754199999999997</v>
      </c>
      <c r="HL27">
        <v>35.731699999999996</v>
      </c>
      <c r="HM27">
        <v>7.4419300000000002</v>
      </c>
      <c r="HN27">
        <v>26.043500000000002</v>
      </c>
      <c r="HO27">
        <v>94.745599999999996</v>
      </c>
      <c r="HP27">
        <v>31</v>
      </c>
      <c r="HQ27">
        <v>86.885300000000001</v>
      </c>
      <c r="HR27">
        <v>36.562899999999999</v>
      </c>
      <c r="HS27">
        <v>98.882000000000005</v>
      </c>
      <c r="HT27">
        <v>98.523600000000002</v>
      </c>
    </row>
    <row r="28" spans="1:228" x14ac:dyDescent="0.2">
      <c r="A28">
        <v>13</v>
      </c>
      <c r="B28">
        <v>1665511098.5</v>
      </c>
      <c r="C28">
        <v>48</v>
      </c>
      <c r="D28" t="s">
        <v>384</v>
      </c>
      <c r="E28" t="s">
        <v>385</v>
      </c>
      <c r="F28">
        <v>4</v>
      </c>
      <c r="G28">
        <v>1665511096.1875</v>
      </c>
      <c r="H28">
        <f t="shared" si="0"/>
        <v>1.6696080337882857E-3</v>
      </c>
      <c r="I28">
        <f t="shared" si="1"/>
        <v>1.6696080337882857</v>
      </c>
      <c r="J28">
        <f t="shared" si="2"/>
        <v>1.0165032593056007</v>
      </c>
      <c r="K28">
        <f t="shared" si="3"/>
        <v>62.6244625</v>
      </c>
      <c r="L28">
        <f t="shared" si="4"/>
        <v>44.309911291767008</v>
      </c>
      <c r="M28">
        <f t="shared" si="5"/>
        <v>4.4896265306092795</v>
      </c>
      <c r="N28">
        <f t="shared" si="6"/>
        <v>6.3453173366516502</v>
      </c>
      <c r="O28">
        <f t="shared" si="7"/>
        <v>9.7824801797581823E-2</v>
      </c>
      <c r="P28">
        <f t="shared" si="8"/>
        <v>3.6748622655091427</v>
      </c>
      <c r="Q28">
        <f t="shared" si="9"/>
        <v>9.6400808407117053E-2</v>
      </c>
      <c r="R28">
        <f t="shared" si="10"/>
        <v>6.0376718573040777E-2</v>
      </c>
      <c r="S28">
        <f t="shared" si="11"/>
        <v>226.11185135911865</v>
      </c>
      <c r="T28">
        <f t="shared" si="12"/>
        <v>34.812604744783513</v>
      </c>
      <c r="U28">
        <f t="shared" si="13"/>
        <v>34.386699999999998</v>
      </c>
      <c r="V28">
        <f t="shared" si="14"/>
        <v>5.4593464531578864</v>
      </c>
      <c r="W28">
        <f t="shared" si="15"/>
        <v>70.482543000916891</v>
      </c>
      <c r="X28">
        <f t="shared" si="16"/>
        <v>3.784532991777922</v>
      </c>
      <c r="Y28">
        <f t="shared" si="17"/>
        <v>5.3694614732171191</v>
      </c>
      <c r="Z28">
        <f t="shared" si="18"/>
        <v>1.6748134613799643</v>
      </c>
      <c r="AA28">
        <f t="shared" si="19"/>
        <v>-73.629714290063404</v>
      </c>
      <c r="AB28">
        <f t="shared" si="20"/>
        <v>-59.066755375009556</v>
      </c>
      <c r="AC28">
        <f t="shared" si="21"/>
        <v>-3.7259462297447072</v>
      </c>
      <c r="AD28">
        <f t="shared" si="22"/>
        <v>89.689435464300971</v>
      </c>
      <c r="AE28">
        <f t="shared" si="23"/>
        <v>23.806978407166216</v>
      </c>
      <c r="AF28">
        <f t="shared" si="24"/>
        <v>1.7518706642666926</v>
      </c>
      <c r="AG28">
        <f t="shared" si="25"/>
        <v>1.0165032593056007</v>
      </c>
      <c r="AH28">
        <v>75.395739861987749</v>
      </c>
      <c r="AI28">
        <v>68.108649090909068</v>
      </c>
      <c r="AJ28">
        <v>1.6823726654783919</v>
      </c>
      <c r="AK28">
        <v>66.780331799911551</v>
      </c>
      <c r="AL28">
        <f t="shared" si="26"/>
        <v>1.6696080337882857</v>
      </c>
      <c r="AM28">
        <v>36.683737658626022</v>
      </c>
      <c r="AN28">
        <v>37.350047252747267</v>
      </c>
      <c r="AO28">
        <v>2.387357715580903E-4</v>
      </c>
      <c r="AP28">
        <v>86.713876980670847</v>
      </c>
      <c r="AQ28">
        <v>100</v>
      </c>
      <c r="AR28">
        <v>15</v>
      </c>
      <c r="AS28">
        <f t="shared" si="27"/>
        <v>1</v>
      </c>
      <c r="AT28">
        <f t="shared" si="28"/>
        <v>0</v>
      </c>
      <c r="AU28">
        <f t="shared" si="29"/>
        <v>47070.657405036305</v>
      </c>
      <c r="AV28">
        <f t="shared" si="30"/>
        <v>1199.9862499999999</v>
      </c>
      <c r="AW28">
        <f t="shared" si="31"/>
        <v>1025.9128260928073</v>
      </c>
      <c r="AX28">
        <f t="shared" si="32"/>
        <v>0.85493715123219738</v>
      </c>
      <c r="AY28">
        <f t="shared" si="33"/>
        <v>0.18842870187814123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1665511096.1875</v>
      </c>
      <c r="BF28">
        <v>62.6244625</v>
      </c>
      <c r="BG28">
        <v>72.558275000000009</v>
      </c>
      <c r="BH28">
        <v>37.351062499999998</v>
      </c>
      <c r="BI28">
        <v>36.650599999999997</v>
      </c>
      <c r="BJ28">
        <v>62.851287499999998</v>
      </c>
      <c r="BK28">
        <v>37.141512499999997</v>
      </c>
      <c r="BL28">
        <v>650.05312500000002</v>
      </c>
      <c r="BM28">
        <v>101.223125</v>
      </c>
      <c r="BN28">
        <v>0.1001771625</v>
      </c>
      <c r="BO28">
        <v>34.088562500000002</v>
      </c>
      <c r="BP28">
        <v>34.386699999999998</v>
      </c>
      <c r="BQ28">
        <v>999.9</v>
      </c>
      <c r="BR28">
        <v>0</v>
      </c>
      <c r="BS28">
        <v>0</v>
      </c>
      <c r="BT28">
        <v>8975.15625</v>
      </c>
      <c r="BU28">
        <v>0</v>
      </c>
      <c r="BV28">
        <v>104.051</v>
      </c>
      <c r="BW28">
        <v>-9.9338137500000006</v>
      </c>
      <c r="BX28">
        <v>65.054312500000009</v>
      </c>
      <c r="BY28">
        <v>75.318700000000007</v>
      </c>
      <c r="BZ28">
        <v>0.70046674999999992</v>
      </c>
      <c r="CA28">
        <v>72.558275000000009</v>
      </c>
      <c r="CB28">
        <v>36.650599999999997</v>
      </c>
      <c r="CC28">
        <v>3.7807849999999998</v>
      </c>
      <c r="CD28">
        <v>3.70988125</v>
      </c>
      <c r="CE28">
        <v>27.936350000000001</v>
      </c>
      <c r="CF28">
        <v>27.6121625</v>
      </c>
      <c r="CG28">
        <v>1199.9862499999999</v>
      </c>
      <c r="CH28">
        <v>0.50001262499999999</v>
      </c>
      <c r="CI28">
        <v>0.49998737500000001</v>
      </c>
      <c r="CJ28">
        <v>0</v>
      </c>
      <c r="CK28">
        <v>889.02125000000001</v>
      </c>
      <c r="CL28">
        <v>4.9990899999999998</v>
      </c>
      <c r="CM28">
        <v>9125.9387500000012</v>
      </c>
      <c r="CN28">
        <v>9557.7837499999987</v>
      </c>
      <c r="CO28">
        <v>44.686999999999998</v>
      </c>
      <c r="CP28">
        <v>46.625</v>
      </c>
      <c r="CQ28">
        <v>45.561999999999998</v>
      </c>
      <c r="CR28">
        <v>45.561999999999998</v>
      </c>
      <c r="CS28">
        <v>46.077749999999988</v>
      </c>
      <c r="CT28">
        <v>597.50750000000005</v>
      </c>
      <c r="CU28">
        <v>597.47874999999999</v>
      </c>
      <c r="CV28">
        <v>0</v>
      </c>
      <c r="CW28">
        <v>1665511103.0999999</v>
      </c>
      <c r="CX28">
        <v>0</v>
      </c>
      <c r="CY28">
        <v>1665509202.5999999</v>
      </c>
      <c r="CZ28" t="s">
        <v>356</v>
      </c>
      <c r="DA28">
        <v>1665509196.0999999</v>
      </c>
      <c r="DB28">
        <v>1665509202.5999999</v>
      </c>
      <c r="DC28">
        <v>7</v>
      </c>
      <c r="DD28">
        <v>0.13</v>
      </c>
      <c r="DE28">
        <v>-8.9999999999999993E-3</v>
      </c>
      <c r="DF28">
        <v>7.2999999999999995E-2</v>
      </c>
      <c r="DG28">
        <v>0.20300000000000001</v>
      </c>
      <c r="DH28">
        <v>415</v>
      </c>
      <c r="DI28">
        <v>36</v>
      </c>
      <c r="DJ28">
        <v>0.62</v>
      </c>
      <c r="DK28">
        <v>0.42</v>
      </c>
      <c r="DL28">
        <v>-9.5341187804878054</v>
      </c>
      <c r="DM28">
        <v>-3.3062625783972042</v>
      </c>
      <c r="DN28">
        <v>0.33440251532339038</v>
      </c>
      <c r="DO28">
        <v>0</v>
      </c>
      <c r="DP28">
        <v>0.65542536585365851</v>
      </c>
      <c r="DQ28">
        <v>0.2705049407665514</v>
      </c>
      <c r="DR28">
        <v>2.937337807437709E-2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3.2942900000000002</v>
      </c>
      <c r="EB28">
        <v>2.6252900000000001</v>
      </c>
      <c r="EC28">
        <v>1.9415200000000001E-2</v>
      </c>
      <c r="ED28">
        <v>2.1991400000000001E-2</v>
      </c>
      <c r="EE28">
        <v>0.14763999999999999</v>
      </c>
      <c r="EF28">
        <v>0.144176</v>
      </c>
      <c r="EG28">
        <v>29598.1</v>
      </c>
      <c r="EH28">
        <v>30166.1</v>
      </c>
      <c r="EI28">
        <v>28092</v>
      </c>
      <c r="EJ28">
        <v>29702</v>
      </c>
      <c r="EK28">
        <v>32877.699999999997</v>
      </c>
      <c r="EL28">
        <v>35324.400000000001</v>
      </c>
      <c r="EM28">
        <v>39580.800000000003</v>
      </c>
      <c r="EN28">
        <v>42509.1</v>
      </c>
      <c r="EO28">
        <v>2.0228999999999999</v>
      </c>
      <c r="EP28">
        <v>2.1280000000000001</v>
      </c>
      <c r="EQ28">
        <v>9.8973500000000006E-2</v>
      </c>
      <c r="ER28">
        <v>0</v>
      </c>
      <c r="ES28">
        <v>32.781500000000001</v>
      </c>
      <c r="ET28">
        <v>999.9</v>
      </c>
      <c r="EU28">
        <v>71.8</v>
      </c>
      <c r="EV28">
        <v>37.5</v>
      </c>
      <c r="EW28">
        <v>45.954900000000002</v>
      </c>
      <c r="EX28">
        <v>57.349200000000003</v>
      </c>
      <c r="EY28">
        <v>-1.85497</v>
      </c>
      <c r="EZ28">
        <v>2</v>
      </c>
      <c r="FA28">
        <v>0.68877500000000003</v>
      </c>
      <c r="FB28">
        <v>1.37697</v>
      </c>
      <c r="FC28">
        <v>20.263300000000001</v>
      </c>
      <c r="FD28">
        <v>5.2171399999999997</v>
      </c>
      <c r="FE28">
        <v>12.0062</v>
      </c>
      <c r="FF28">
        <v>4.9855999999999998</v>
      </c>
      <c r="FG28">
        <v>3.2845</v>
      </c>
      <c r="FH28">
        <v>6535.6</v>
      </c>
      <c r="FI28">
        <v>9999</v>
      </c>
      <c r="FJ28">
        <v>9999</v>
      </c>
      <c r="FK28">
        <v>491.9</v>
      </c>
      <c r="FL28">
        <v>1.8658399999999999</v>
      </c>
      <c r="FM28">
        <v>1.8621799999999999</v>
      </c>
      <c r="FN28">
        <v>1.8643000000000001</v>
      </c>
      <c r="FO28">
        <v>1.8603499999999999</v>
      </c>
      <c r="FP28">
        <v>1.86111</v>
      </c>
      <c r="FQ28">
        <v>1.86015</v>
      </c>
      <c r="FR28">
        <v>1.86188</v>
      </c>
      <c r="FS28">
        <v>1.85842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-0.224</v>
      </c>
      <c r="GH28">
        <v>0.20949999999999999</v>
      </c>
      <c r="GI28">
        <v>-0.28020601178602</v>
      </c>
      <c r="GJ28">
        <v>8.4540356221501391E-4</v>
      </c>
      <c r="GK28">
        <v>6.8779579211309249E-8</v>
      </c>
      <c r="GL28">
        <v>-1.3381725072044801E-10</v>
      </c>
      <c r="GM28">
        <v>-9.3789221326153124E-2</v>
      </c>
      <c r="GN28">
        <v>8.8717001971158594E-4</v>
      </c>
      <c r="GO28">
        <v>5.46455871630479E-4</v>
      </c>
      <c r="GP28">
        <v>-9.435533427115459E-6</v>
      </c>
      <c r="GQ28">
        <v>1</v>
      </c>
      <c r="GR28">
        <v>2082</v>
      </c>
      <c r="GS28">
        <v>3</v>
      </c>
      <c r="GT28">
        <v>35</v>
      </c>
      <c r="GU28">
        <v>31.7</v>
      </c>
      <c r="GV28">
        <v>31.6</v>
      </c>
      <c r="GW28">
        <v>0.390625</v>
      </c>
      <c r="GX28">
        <v>2.65137</v>
      </c>
      <c r="GY28">
        <v>2.04834</v>
      </c>
      <c r="GZ28">
        <v>2.6208499999999999</v>
      </c>
      <c r="HA28">
        <v>2.1972700000000001</v>
      </c>
      <c r="HB28">
        <v>2.35107</v>
      </c>
      <c r="HC28">
        <v>42.590400000000002</v>
      </c>
      <c r="HD28">
        <v>13.0901</v>
      </c>
      <c r="HE28">
        <v>18</v>
      </c>
      <c r="HF28">
        <v>574.10299999999995</v>
      </c>
      <c r="HG28">
        <v>725.471</v>
      </c>
      <c r="HH28">
        <v>30.9998</v>
      </c>
      <c r="HI28">
        <v>35.838700000000003</v>
      </c>
      <c r="HJ28">
        <v>29.999700000000001</v>
      </c>
      <c r="HK28">
        <v>35.750900000000001</v>
      </c>
      <c r="HL28">
        <v>35.727499999999999</v>
      </c>
      <c r="HM28">
        <v>7.8471000000000002</v>
      </c>
      <c r="HN28">
        <v>26.043500000000002</v>
      </c>
      <c r="HO28">
        <v>94.374899999999997</v>
      </c>
      <c r="HP28">
        <v>31</v>
      </c>
      <c r="HQ28">
        <v>93.571799999999996</v>
      </c>
      <c r="HR28">
        <v>36.5565</v>
      </c>
      <c r="HS28">
        <v>98.882900000000006</v>
      </c>
      <c r="HT28">
        <v>98.522800000000004</v>
      </c>
    </row>
    <row r="29" spans="1:228" x14ac:dyDescent="0.2">
      <c r="A29">
        <v>14</v>
      </c>
      <c r="B29">
        <v>1665511102.5</v>
      </c>
      <c r="C29">
        <v>52</v>
      </c>
      <c r="D29" t="s">
        <v>386</v>
      </c>
      <c r="E29" t="s">
        <v>387</v>
      </c>
      <c r="F29">
        <v>4</v>
      </c>
      <c r="G29">
        <v>1665511100.5</v>
      </c>
      <c r="H29">
        <f t="shared" si="0"/>
        <v>1.8035577147757424E-3</v>
      </c>
      <c r="I29">
        <f t="shared" si="1"/>
        <v>1.8035577147757424</v>
      </c>
      <c r="J29">
        <f t="shared" si="2"/>
        <v>0.79380354491003502</v>
      </c>
      <c r="K29">
        <f t="shared" si="3"/>
        <v>69.648214285714275</v>
      </c>
      <c r="L29">
        <f t="shared" si="4"/>
        <v>55.757606362562257</v>
      </c>
      <c r="M29">
        <f t="shared" si="5"/>
        <v>5.6494649433787085</v>
      </c>
      <c r="N29">
        <f t="shared" si="6"/>
        <v>7.0568873135892884</v>
      </c>
      <c r="O29">
        <f t="shared" si="7"/>
        <v>0.10588889658629554</v>
      </c>
      <c r="P29">
        <f t="shared" si="8"/>
        <v>3.6810313627028766</v>
      </c>
      <c r="Q29">
        <f t="shared" si="9"/>
        <v>0.10422535672976416</v>
      </c>
      <c r="R29">
        <f t="shared" si="10"/>
        <v>6.5288133361857736E-2</v>
      </c>
      <c r="S29">
        <f t="shared" si="11"/>
        <v>226.11092623431023</v>
      </c>
      <c r="T29">
        <f t="shared" si="12"/>
        <v>34.770481863053327</v>
      </c>
      <c r="U29">
        <f t="shared" si="13"/>
        <v>34.375257142857137</v>
      </c>
      <c r="V29">
        <f t="shared" si="14"/>
        <v>5.4558725770201315</v>
      </c>
      <c r="W29">
        <f t="shared" si="15"/>
        <v>70.495476582389628</v>
      </c>
      <c r="X29">
        <f t="shared" si="16"/>
        <v>3.7824901526285744</v>
      </c>
      <c r="Y29">
        <f t="shared" si="17"/>
        <v>5.3655785250389707</v>
      </c>
      <c r="Z29">
        <f t="shared" si="18"/>
        <v>1.6733824243915572</v>
      </c>
      <c r="AA29">
        <f t="shared" si="19"/>
        <v>-79.536895221610237</v>
      </c>
      <c r="AB29">
        <f t="shared" si="20"/>
        <v>-59.47032326859425</v>
      </c>
      <c r="AC29">
        <f t="shared" si="21"/>
        <v>-3.7446698891398902</v>
      </c>
      <c r="AD29">
        <f t="shared" si="22"/>
        <v>83.359037854965834</v>
      </c>
      <c r="AE29">
        <f t="shared" si="23"/>
        <v>24.11297829849163</v>
      </c>
      <c r="AF29">
        <f t="shared" si="24"/>
        <v>1.8867721515993954</v>
      </c>
      <c r="AG29">
        <f t="shared" si="25"/>
        <v>0.79380354491003502</v>
      </c>
      <c r="AH29">
        <v>82.297893758875134</v>
      </c>
      <c r="AI29">
        <v>74.938539393939408</v>
      </c>
      <c r="AJ29">
        <v>1.723425947724158</v>
      </c>
      <c r="AK29">
        <v>66.780331799911551</v>
      </c>
      <c r="AL29">
        <f t="shared" si="26"/>
        <v>1.8035577147757424</v>
      </c>
      <c r="AM29">
        <v>36.596155021953308</v>
      </c>
      <c r="AN29">
        <v>37.319802197802197</v>
      </c>
      <c r="AO29">
        <v>-4.5420864688912809E-4</v>
      </c>
      <c r="AP29">
        <v>86.713876980670847</v>
      </c>
      <c r="AQ29">
        <v>100</v>
      </c>
      <c r="AR29">
        <v>15</v>
      </c>
      <c r="AS29">
        <f t="shared" si="27"/>
        <v>1</v>
      </c>
      <c r="AT29">
        <f t="shared" si="28"/>
        <v>0</v>
      </c>
      <c r="AU29">
        <f t="shared" si="29"/>
        <v>47182.564307571098</v>
      </c>
      <c r="AV29">
        <f t="shared" si="30"/>
        <v>1199.98</v>
      </c>
      <c r="AW29">
        <f t="shared" si="31"/>
        <v>1025.907613592907</v>
      </c>
      <c r="AX29">
        <f t="shared" si="32"/>
        <v>0.85493726028176042</v>
      </c>
      <c r="AY29">
        <f t="shared" si="33"/>
        <v>0.18842891234379758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1665511100.5</v>
      </c>
      <c r="BF29">
        <v>69.648214285714275</v>
      </c>
      <c r="BG29">
        <v>79.719442857142852</v>
      </c>
      <c r="BH29">
        <v>37.331428571428582</v>
      </c>
      <c r="BI29">
        <v>36.576914285714288</v>
      </c>
      <c r="BJ29">
        <v>69.869071428571445</v>
      </c>
      <c r="BK29">
        <v>37.121942857142862</v>
      </c>
      <c r="BL29">
        <v>649.96885714285713</v>
      </c>
      <c r="BM29">
        <v>101.2221428571429</v>
      </c>
      <c r="BN29">
        <v>9.9727142857142875E-2</v>
      </c>
      <c r="BO29">
        <v>34.075585714285722</v>
      </c>
      <c r="BP29">
        <v>34.375257142857137</v>
      </c>
      <c r="BQ29">
        <v>999.89999999999986</v>
      </c>
      <c r="BR29">
        <v>0</v>
      </c>
      <c r="BS29">
        <v>0</v>
      </c>
      <c r="BT29">
        <v>8996.517142857143</v>
      </c>
      <c r="BU29">
        <v>0</v>
      </c>
      <c r="BV29">
        <v>104.2011428571429</v>
      </c>
      <c r="BW29">
        <v>-10.071199999999999</v>
      </c>
      <c r="BX29">
        <v>72.349100000000007</v>
      </c>
      <c r="BY29">
        <v>82.746014285714281</v>
      </c>
      <c r="BZ29">
        <v>0.75450914285714288</v>
      </c>
      <c r="CA29">
        <v>79.719442857142852</v>
      </c>
      <c r="CB29">
        <v>36.576914285714288</v>
      </c>
      <c r="CC29">
        <v>3.7787600000000001</v>
      </c>
      <c r="CD29">
        <v>3.7023857142857142</v>
      </c>
      <c r="CE29">
        <v>27.927199999999999</v>
      </c>
      <c r="CF29">
        <v>27.577585714285711</v>
      </c>
      <c r="CG29">
        <v>1199.98</v>
      </c>
      <c r="CH29">
        <v>0.50000699999999998</v>
      </c>
      <c r="CI29">
        <v>0.49999300000000002</v>
      </c>
      <c r="CJ29">
        <v>0</v>
      </c>
      <c r="CK29">
        <v>888.48399999999981</v>
      </c>
      <c r="CL29">
        <v>4.9990899999999998</v>
      </c>
      <c r="CM29">
        <v>9121.8057142857142</v>
      </c>
      <c r="CN29">
        <v>9557.7242857142865</v>
      </c>
      <c r="CO29">
        <v>44.686999999999998</v>
      </c>
      <c r="CP29">
        <v>46.625</v>
      </c>
      <c r="CQ29">
        <v>45.561999999999998</v>
      </c>
      <c r="CR29">
        <v>45.561999999999998</v>
      </c>
      <c r="CS29">
        <v>46.061999999999998</v>
      </c>
      <c r="CT29">
        <v>597.5</v>
      </c>
      <c r="CU29">
        <v>597.48000000000013</v>
      </c>
      <c r="CV29">
        <v>0</v>
      </c>
      <c r="CW29">
        <v>1665511107.3</v>
      </c>
      <c r="CX29">
        <v>0</v>
      </c>
      <c r="CY29">
        <v>1665509202.5999999</v>
      </c>
      <c r="CZ29" t="s">
        <v>356</v>
      </c>
      <c r="DA29">
        <v>1665509196.0999999</v>
      </c>
      <c r="DB29">
        <v>1665509202.5999999</v>
      </c>
      <c r="DC29">
        <v>7</v>
      </c>
      <c r="DD29">
        <v>0.13</v>
      </c>
      <c r="DE29">
        <v>-8.9999999999999993E-3</v>
      </c>
      <c r="DF29">
        <v>7.2999999999999995E-2</v>
      </c>
      <c r="DG29">
        <v>0.20300000000000001</v>
      </c>
      <c r="DH29">
        <v>415</v>
      </c>
      <c r="DI29">
        <v>36</v>
      </c>
      <c r="DJ29">
        <v>0.62</v>
      </c>
      <c r="DK29">
        <v>0.42</v>
      </c>
      <c r="DL29">
        <v>-9.7393987804878055</v>
      </c>
      <c r="DM29">
        <v>-2.613614843205577</v>
      </c>
      <c r="DN29">
        <v>0.26569288878735792</v>
      </c>
      <c r="DO29">
        <v>0</v>
      </c>
      <c r="DP29">
        <v>0.68277153658536593</v>
      </c>
      <c r="DQ29">
        <v>0.36811605574912831</v>
      </c>
      <c r="DR29">
        <v>4.0648953612727072E-2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3.2938299999999998</v>
      </c>
      <c r="EB29">
        <v>2.6248300000000002</v>
      </c>
      <c r="EC29">
        <v>2.1297900000000002E-2</v>
      </c>
      <c r="ED29">
        <v>2.3843199999999998E-2</v>
      </c>
      <c r="EE29">
        <v>0.147568</v>
      </c>
      <c r="EF29">
        <v>0.144124</v>
      </c>
      <c r="EG29">
        <v>29542.7</v>
      </c>
      <c r="EH29">
        <v>30109.3</v>
      </c>
      <c r="EI29">
        <v>28093.3</v>
      </c>
      <c r="EJ29">
        <v>29702.3</v>
      </c>
      <c r="EK29">
        <v>32882</v>
      </c>
      <c r="EL29">
        <v>35327.4</v>
      </c>
      <c r="EM29">
        <v>39582.5</v>
      </c>
      <c r="EN29">
        <v>42509.9</v>
      </c>
      <c r="EO29">
        <v>2.0221800000000001</v>
      </c>
      <c r="EP29">
        <v>2.1282700000000001</v>
      </c>
      <c r="EQ29">
        <v>9.7952800000000007E-2</v>
      </c>
      <c r="ER29">
        <v>0</v>
      </c>
      <c r="ES29">
        <v>32.778500000000001</v>
      </c>
      <c r="ET29">
        <v>999.9</v>
      </c>
      <c r="EU29">
        <v>71.8</v>
      </c>
      <c r="EV29">
        <v>37.5</v>
      </c>
      <c r="EW29">
        <v>45.955599999999997</v>
      </c>
      <c r="EX29">
        <v>57.409199999999998</v>
      </c>
      <c r="EY29">
        <v>-1.79487</v>
      </c>
      <c r="EZ29">
        <v>2</v>
      </c>
      <c r="FA29">
        <v>0.68831299999999995</v>
      </c>
      <c r="FB29">
        <v>1.3756999999999999</v>
      </c>
      <c r="FC29">
        <v>20.262799999999999</v>
      </c>
      <c r="FD29">
        <v>5.2138499999999999</v>
      </c>
      <c r="FE29">
        <v>12.0052</v>
      </c>
      <c r="FF29">
        <v>4.9845499999999996</v>
      </c>
      <c r="FG29">
        <v>3.2839800000000001</v>
      </c>
      <c r="FH29">
        <v>6535.9</v>
      </c>
      <c r="FI29">
        <v>9999</v>
      </c>
      <c r="FJ29">
        <v>9999</v>
      </c>
      <c r="FK29">
        <v>491.9</v>
      </c>
      <c r="FL29">
        <v>1.8658399999999999</v>
      </c>
      <c r="FM29">
        <v>1.8621799999999999</v>
      </c>
      <c r="FN29">
        <v>1.86429</v>
      </c>
      <c r="FO29">
        <v>1.8603499999999999</v>
      </c>
      <c r="FP29">
        <v>1.8611</v>
      </c>
      <c r="FQ29">
        <v>1.8601399999999999</v>
      </c>
      <c r="FR29">
        <v>1.86188</v>
      </c>
      <c r="FS29">
        <v>1.8584099999999999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-0.218</v>
      </c>
      <c r="GH29">
        <v>0.20949999999999999</v>
      </c>
      <c r="GI29">
        <v>-0.28020601178602</v>
      </c>
      <c r="GJ29">
        <v>8.4540356221501391E-4</v>
      </c>
      <c r="GK29">
        <v>6.8779579211309249E-8</v>
      </c>
      <c r="GL29">
        <v>-1.3381725072044801E-10</v>
      </c>
      <c r="GM29">
        <v>-9.3789221326153124E-2</v>
      </c>
      <c r="GN29">
        <v>8.8717001971158594E-4</v>
      </c>
      <c r="GO29">
        <v>5.46455871630479E-4</v>
      </c>
      <c r="GP29">
        <v>-9.435533427115459E-6</v>
      </c>
      <c r="GQ29">
        <v>1</v>
      </c>
      <c r="GR29">
        <v>2082</v>
      </c>
      <c r="GS29">
        <v>3</v>
      </c>
      <c r="GT29">
        <v>35</v>
      </c>
      <c r="GU29">
        <v>31.8</v>
      </c>
      <c r="GV29">
        <v>31.7</v>
      </c>
      <c r="GW29">
        <v>0.41015600000000002</v>
      </c>
      <c r="GX29">
        <v>2.65747</v>
      </c>
      <c r="GY29">
        <v>2.04834</v>
      </c>
      <c r="GZ29">
        <v>2.6220699999999999</v>
      </c>
      <c r="HA29">
        <v>2.1972700000000001</v>
      </c>
      <c r="HB29">
        <v>2.3547400000000001</v>
      </c>
      <c r="HC29">
        <v>42.590400000000002</v>
      </c>
      <c r="HD29">
        <v>13.0901</v>
      </c>
      <c r="HE29">
        <v>18</v>
      </c>
      <c r="HF29">
        <v>573.54200000000003</v>
      </c>
      <c r="HG29">
        <v>725.68399999999997</v>
      </c>
      <c r="HH29">
        <v>30.9998</v>
      </c>
      <c r="HI29">
        <v>35.834299999999999</v>
      </c>
      <c r="HJ29">
        <v>29.999600000000001</v>
      </c>
      <c r="HK29">
        <v>35.746499999999997</v>
      </c>
      <c r="HL29">
        <v>35.723300000000002</v>
      </c>
      <c r="HM29">
        <v>8.2536000000000005</v>
      </c>
      <c r="HN29">
        <v>26.320900000000002</v>
      </c>
      <c r="HO29">
        <v>94.374899999999997</v>
      </c>
      <c r="HP29">
        <v>31</v>
      </c>
      <c r="HQ29">
        <v>100.249</v>
      </c>
      <c r="HR29">
        <v>36.379199999999997</v>
      </c>
      <c r="HS29">
        <v>98.887200000000007</v>
      </c>
      <c r="HT29">
        <v>98.5244</v>
      </c>
    </row>
    <row r="30" spans="1:228" x14ac:dyDescent="0.2">
      <c r="A30">
        <v>15</v>
      </c>
      <c r="B30">
        <v>1665511106.5</v>
      </c>
      <c r="C30">
        <v>56</v>
      </c>
      <c r="D30" t="s">
        <v>388</v>
      </c>
      <c r="E30" t="s">
        <v>389</v>
      </c>
      <c r="F30">
        <v>4</v>
      </c>
      <c r="G30">
        <v>1665511104.1875</v>
      </c>
      <c r="H30">
        <f t="shared" si="0"/>
        <v>1.7453121834473592E-3</v>
      </c>
      <c r="I30">
        <f t="shared" si="1"/>
        <v>1.7453121834473593</v>
      </c>
      <c r="J30">
        <f t="shared" si="2"/>
        <v>1.4509938169877223</v>
      </c>
      <c r="K30">
        <f t="shared" si="3"/>
        <v>75.704100000000011</v>
      </c>
      <c r="L30">
        <f t="shared" si="4"/>
        <v>51.02231605232398</v>
      </c>
      <c r="M30">
        <f t="shared" si="5"/>
        <v>5.1695987678029152</v>
      </c>
      <c r="N30">
        <f t="shared" si="6"/>
        <v>7.6703656822690025</v>
      </c>
      <c r="O30">
        <f t="shared" si="7"/>
        <v>0.10257237870638594</v>
      </c>
      <c r="P30">
        <f t="shared" si="8"/>
        <v>3.6750863459591487</v>
      </c>
      <c r="Q30">
        <f t="shared" si="9"/>
        <v>0.10100810001532998</v>
      </c>
      <c r="R30">
        <f t="shared" si="10"/>
        <v>6.3268619450221192E-2</v>
      </c>
      <c r="S30">
        <f t="shared" si="11"/>
        <v>226.11451535953137</v>
      </c>
      <c r="T30">
        <f t="shared" si="12"/>
        <v>34.775970083497654</v>
      </c>
      <c r="U30">
        <f t="shared" si="13"/>
        <v>34.360437500000003</v>
      </c>
      <c r="V30">
        <f t="shared" si="14"/>
        <v>5.451376416819719</v>
      </c>
      <c r="W30">
        <f t="shared" si="15"/>
        <v>70.487610456890636</v>
      </c>
      <c r="X30">
        <f t="shared" si="16"/>
        <v>3.780426792600271</v>
      </c>
      <c r="Y30">
        <f t="shared" si="17"/>
        <v>5.3632500351424648</v>
      </c>
      <c r="Z30">
        <f t="shared" si="18"/>
        <v>1.6709496242194479</v>
      </c>
      <c r="AA30">
        <f t="shared" si="19"/>
        <v>-76.96826729002855</v>
      </c>
      <c r="AB30">
        <f t="shared" si="20"/>
        <v>-57.980635159451907</v>
      </c>
      <c r="AC30">
        <f t="shared" si="21"/>
        <v>-3.656370869194657</v>
      </c>
      <c r="AD30">
        <f t="shared" si="22"/>
        <v>87.509242040856265</v>
      </c>
      <c r="AE30">
        <f t="shared" si="23"/>
        <v>24.212658340871826</v>
      </c>
      <c r="AF30">
        <f t="shared" si="24"/>
        <v>1.880952674803352</v>
      </c>
      <c r="AG30">
        <f t="shared" si="25"/>
        <v>1.4509938169877223</v>
      </c>
      <c r="AH30">
        <v>89.148468782298494</v>
      </c>
      <c r="AI30">
        <v>81.683427878787882</v>
      </c>
      <c r="AJ30">
        <v>1.6796614748823251</v>
      </c>
      <c r="AK30">
        <v>66.780331799911551</v>
      </c>
      <c r="AL30">
        <f t="shared" si="26"/>
        <v>1.7453121834473593</v>
      </c>
      <c r="AM30">
        <v>36.574510999542923</v>
      </c>
      <c r="AN30">
        <v>37.303678021978037</v>
      </c>
      <c r="AO30">
        <v>-5.8929758065688967E-3</v>
      </c>
      <c r="AP30">
        <v>86.713876980670847</v>
      </c>
      <c r="AQ30">
        <v>100</v>
      </c>
      <c r="AR30">
        <v>15</v>
      </c>
      <c r="AS30">
        <f t="shared" si="27"/>
        <v>1</v>
      </c>
      <c r="AT30">
        <f t="shared" si="28"/>
        <v>0</v>
      </c>
      <c r="AU30">
        <f t="shared" si="29"/>
        <v>47077.813934417361</v>
      </c>
      <c r="AV30">
        <f t="shared" si="30"/>
        <v>1199.9974999999999</v>
      </c>
      <c r="AW30">
        <f t="shared" si="31"/>
        <v>1025.9227260930215</v>
      </c>
      <c r="AX30">
        <f t="shared" si="32"/>
        <v>0.85493738619707249</v>
      </c>
      <c r="AY30">
        <f t="shared" si="33"/>
        <v>0.18842915536034982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1665511104.1875</v>
      </c>
      <c r="BF30">
        <v>75.704100000000011</v>
      </c>
      <c r="BG30">
        <v>85.821937500000004</v>
      </c>
      <c r="BH30">
        <v>37.311625000000006</v>
      </c>
      <c r="BI30">
        <v>36.559375000000003</v>
      </c>
      <c r="BJ30">
        <v>75.919787499999998</v>
      </c>
      <c r="BK30">
        <v>37.102175000000003</v>
      </c>
      <c r="BL30">
        <v>649.92787500000009</v>
      </c>
      <c r="BM30">
        <v>101.220375</v>
      </c>
      <c r="BN30">
        <v>9.9972012499999999E-2</v>
      </c>
      <c r="BO30">
        <v>34.067800000000013</v>
      </c>
      <c r="BP30">
        <v>34.360437500000003</v>
      </c>
      <c r="BQ30">
        <v>999.9</v>
      </c>
      <c r="BR30">
        <v>0</v>
      </c>
      <c r="BS30">
        <v>0</v>
      </c>
      <c r="BT30">
        <v>8976.1725000000006</v>
      </c>
      <c r="BU30">
        <v>0</v>
      </c>
      <c r="BV30">
        <v>103.94087500000001</v>
      </c>
      <c r="BW30">
        <v>-10.117825</v>
      </c>
      <c r="BX30">
        <v>78.638199999999998</v>
      </c>
      <c r="BY30">
        <v>89.078550000000007</v>
      </c>
      <c r="BZ30">
        <v>0.75225699999999995</v>
      </c>
      <c r="CA30">
        <v>85.821937500000004</v>
      </c>
      <c r="CB30">
        <v>36.559375000000003</v>
      </c>
      <c r="CC30">
        <v>3.7766924999999998</v>
      </c>
      <c r="CD30">
        <v>3.7005474999999999</v>
      </c>
      <c r="CE30">
        <v>27.9178</v>
      </c>
      <c r="CF30">
        <v>27.569087499999998</v>
      </c>
      <c r="CG30">
        <v>1199.9974999999999</v>
      </c>
      <c r="CH30">
        <v>0.50000525000000007</v>
      </c>
      <c r="CI30">
        <v>0.49999474999999999</v>
      </c>
      <c r="CJ30">
        <v>0</v>
      </c>
      <c r="CK30">
        <v>888.18399999999997</v>
      </c>
      <c r="CL30">
        <v>4.9990899999999998</v>
      </c>
      <c r="CM30">
        <v>9117.2312500000007</v>
      </c>
      <c r="CN30">
        <v>9557.8737499999988</v>
      </c>
      <c r="CO30">
        <v>44.686999999999998</v>
      </c>
      <c r="CP30">
        <v>46.577749999999988</v>
      </c>
      <c r="CQ30">
        <v>45.561999999999998</v>
      </c>
      <c r="CR30">
        <v>45.561999999999998</v>
      </c>
      <c r="CS30">
        <v>46.061999999999998</v>
      </c>
      <c r="CT30">
        <v>597.50375000000008</v>
      </c>
      <c r="CU30">
        <v>597.49375000000009</v>
      </c>
      <c r="CV30">
        <v>0</v>
      </c>
      <c r="CW30">
        <v>1665511111.5</v>
      </c>
      <c r="CX30">
        <v>0</v>
      </c>
      <c r="CY30">
        <v>1665509202.5999999</v>
      </c>
      <c r="CZ30" t="s">
        <v>356</v>
      </c>
      <c r="DA30">
        <v>1665509196.0999999</v>
      </c>
      <c r="DB30">
        <v>1665509202.5999999</v>
      </c>
      <c r="DC30">
        <v>7</v>
      </c>
      <c r="DD30">
        <v>0.13</v>
      </c>
      <c r="DE30">
        <v>-8.9999999999999993E-3</v>
      </c>
      <c r="DF30">
        <v>7.2999999999999995E-2</v>
      </c>
      <c r="DG30">
        <v>0.20300000000000001</v>
      </c>
      <c r="DH30">
        <v>415</v>
      </c>
      <c r="DI30">
        <v>36</v>
      </c>
      <c r="DJ30">
        <v>0.62</v>
      </c>
      <c r="DK30">
        <v>0.42</v>
      </c>
      <c r="DL30">
        <v>-9.8952648780487795</v>
      </c>
      <c r="DM30">
        <v>-1.783182439024404</v>
      </c>
      <c r="DN30">
        <v>0.18000342981992409</v>
      </c>
      <c r="DO30">
        <v>0</v>
      </c>
      <c r="DP30">
        <v>0.70475207317073163</v>
      </c>
      <c r="DQ30">
        <v>0.36016887804877978</v>
      </c>
      <c r="DR30">
        <v>3.9907648754856348E-2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3.2943600000000002</v>
      </c>
      <c r="EB30">
        <v>2.62548</v>
      </c>
      <c r="EC30">
        <v>2.31424E-2</v>
      </c>
      <c r="ED30">
        <v>2.57012E-2</v>
      </c>
      <c r="EE30">
        <v>0.14752000000000001</v>
      </c>
      <c r="EF30">
        <v>0.14400099999999999</v>
      </c>
      <c r="EG30">
        <v>29486.5</v>
      </c>
      <c r="EH30">
        <v>30052.799999999999</v>
      </c>
      <c r="EI30">
        <v>28092.7</v>
      </c>
      <c r="EJ30">
        <v>29703</v>
      </c>
      <c r="EK30">
        <v>32883.300000000003</v>
      </c>
      <c r="EL30">
        <v>35333.4</v>
      </c>
      <c r="EM30">
        <v>39581.599999999999</v>
      </c>
      <c r="EN30">
        <v>42510.9</v>
      </c>
      <c r="EO30">
        <v>2.0219499999999999</v>
      </c>
      <c r="EP30">
        <v>2.1279699999999999</v>
      </c>
      <c r="EQ30">
        <v>9.8049600000000001E-2</v>
      </c>
      <c r="ER30">
        <v>0</v>
      </c>
      <c r="ES30">
        <v>32.774900000000002</v>
      </c>
      <c r="ET30">
        <v>999.9</v>
      </c>
      <c r="EU30">
        <v>71.8</v>
      </c>
      <c r="EV30">
        <v>37.5</v>
      </c>
      <c r="EW30">
        <v>45.957500000000003</v>
      </c>
      <c r="EX30">
        <v>57.199199999999998</v>
      </c>
      <c r="EY30">
        <v>-1.89103</v>
      </c>
      <c r="EZ30">
        <v>2</v>
      </c>
      <c r="FA30">
        <v>0.68817600000000001</v>
      </c>
      <c r="FB30">
        <v>1.3760600000000001</v>
      </c>
      <c r="FC30">
        <v>20.263400000000001</v>
      </c>
      <c r="FD30">
        <v>5.2172900000000002</v>
      </c>
      <c r="FE30">
        <v>12.0059</v>
      </c>
      <c r="FF30">
        <v>4.9849500000000004</v>
      </c>
      <c r="FG30">
        <v>3.2845</v>
      </c>
      <c r="FH30">
        <v>6535.9</v>
      </c>
      <c r="FI30">
        <v>9999</v>
      </c>
      <c r="FJ30">
        <v>9999</v>
      </c>
      <c r="FK30">
        <v>491.9</v>
      </c>
      <c r="FL30">
        <v>1.8658399999999999</v>
      </c>
      <c r="FM30">
        <v>1.8621799999999999</v>
      </c>
      <c r="FN30">
        <v>1.86429</v>
      </c>
      <c r="FO30">
        <v>1.8603499999999999</v>
      </c>
      <c r="FP30">
        <v>1.8610800000000001</v>
      </c>
      <c r="FQ30">
        <v>1.8601399999999999</v>
      </c>
      <c r="FR30">
        <v>1.86188</v>
      </c>
      <c r="FS30">
        <v>1.8584000000000001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-0.21299999999999999</v>
      </c>
      <c r="GH30">
        <v>0.2094</v>
      </c>
      <c r="GI30">
        <v>-0.28020601178602</v>
      </c>
      <c r="GJ30">
        <v>8.4540356221501391E-4</v>
      </c>
      <c r="GK30">
        <v>6.8779579211309249E-8</v>
      </c>
      <c r="GL30">
        <v>-1.3381725072044801E-10</v>
      </c>
      <c r="GM30">
        <v>-9.3789221326153124E-2</v>
      </c>
      <c r="GN30">
        <v>8.8717001971158594E-4</v>
      </c>
      <c r="GO30">
        <v>5.46455871630479E-4</v>
      </c>
      <c r="GP30">
        <v>-9.435533427115459E-6</v>
      </c>
      <c r="GQ30">
        <v>1</v>
      </c>
      <c r="GR30">
        <v>2082</v>
      </c>
      <c r="GS30">
        <v>3</v>
      </c>
      <c r="GT30">
        <v>35</v>
      </c>
      <c r="GU30">
        <v>31.8</v>
      </c>
      <c r="GV30">
        <v>31.7</v>
      </c>
      <c r="GW30">
        <v>0.43090800000000001</v>
      </c>
      <c r="GX30">
        <v>2.65381</v>
      </c>
      <c r="GY30">
        <v>2.04834</v>
      </c>
      <c r="GZ30">
        <v>2.6220699999999999</v>
      </c>
      <c r="HA30">
        <v>2.1972700000000001</v>
      </c>
      <c r="HB30">
        <v>2.3547400000000001</v>
      </c>
      <c r="HC30">
        <v>42.590400000000002</v>
      </c>
      <c r="HD30">
        <v>13.081300000000001</v>
      </c>
      <c r="HE30">
        <v>18</v>
      </c>
      <c r="HF30">
        <v>573.346</v>
      </c>
      <c r="HG30">
        <v>725.36099999999999</v>
      </c>
      <c r="HH30">
        <v>31</v>
      </c>
      <c r="HI30">
        <v>35.828699999999998</v>
      </c>
      <c r="HJ30">
        <v>29.999700000000001</v>
      </c>
      <c r="HK30">
        <v>35.742600000000003</v>
      </c>
      <c r="HL30">
        <v>35.72</v>
      </c>
      <c r="HM30">
        <v>8.6620600000000003</v>
      </c>
      <c r="HN30">
        <v>26.320900000000002</v>
      </c>
      <c r="HO30">
        <v>94.374899999999997</v>
      </c>
      <c r="HP30">
        <v>31</v>
      </c>
      <c r="HQ30">
        <v>106.929</v>
      </c>
      <c r="HR30">
        <v>36.322200000000002</v>
      </c>
      <c r="HS30">
        <v>98.885000000000005</v>
      </c>
      <c r="HT30">
        <v>98.526700000000005</v>
      </c>
    </row>
    <row r="31" spans="1:228" x14ac:dyDescent="0.2">
      <c r="A31">
        <v>16</v>
      </c>
      <c r="B31">
        <v>1665511110.5</v>
      </c>
      <c r="C31">
        <v>60</v>
      </c>
      <c r="D31" t="s">
        <v>390</v>
      </c>
      <c r="E31" t="s">
        <v>391</v>
      </c>
      <c r="F31">
        <v>4</v>
      </c>
      <c r="G31">
        <v>1665511108.5</v>
      </c>
      <c r="H31">
        <f t="shared" si="0"/>
        <v>1.8143793423812122E-3</v>
      </c>
      <c r="I31">
        <f t="shared" si="1"/>
        <v>1.8143793423812122</v>
      </c>
      <c r="J31">
        <f t="shared" si="2"/>
        <v>1.4400192055602972</v>
      </c>
      <c r="K31">
        <f t="shared" si="3"/>
        <v>82.719685714285717</v>
      </c>
      <c r="L31">
        <f t="shared" si="4"/>
        <v>58.885419634750576</v>
      </c>
      <c r="M31">
        <f t="shared" si="5"/>
        <v>5.9661601373046187</v>
      </c>
      <c r="N31">
        <f t="shared" si="6"/>
        <v>8.3810032184553407</v>
      </c>
      <c r="O31">
        <f t="shared" si="7"/>
        <v>0.10674231334850487</v>
      </c>
      <c r="P31">
        <f t="shared" si="8"/>
        <v>3.6838005229237343</v>
      </c>
      <c r="Q31">
        <f t="shared" si="9"/>
        <v>0.10505333031040695</v>
      </c>
      <c r="R31">
        <f t="shared" si="10"/>
        <v>6.5807853671128944E-2</v>
      </c>
      <c r="S31">
        <f t="shared" si="11"/>
        <v>226.11755623443887</v>
      </c>
      <c r="T31">
        <f t="shared" si="12"/>
        <v>34.756122658185582</v>
      </c>
      <c r="U31">
        <f t="shared" si="13"/>
        <v>34.350700000000003</v>
      </c>
      <c r="V31">
        <f t="shared" si="14"/>
        <v>5.4484238918913137</v>
      </c>
      <c r="W31">
        <f t="shared" si="15"/>
        <v>70.461845876162442</v>
      </c>
      <c r="X31">
        <f t="shared" si="16"/>
        <v>3.7782323807376632</v>
      </c>
      <c r="Y31">
        <f t="shared" si="17"/>
        <v>5.3620967968650053</v>
      </c>
      <c r="Z31">
        <f t="shared" si="18"/>
        <v>1.6701915111536505</v>
      </c>
      <c r="AA31">
        <f t="shared" si="19"/>
        <v>-80.014128999011461</v>
      </c>
      <c r="AB31">
        <f t="shared" si="20"/>
        <v>-56.950270753772379</v>
      </c>
      <c r="AC31">
        <f t="shared" si="21"/>
        <v>-3.5826606640291492</v>
      </c>
      <c r="AD31">
        <f t="shared" si="22"/>
        <v>85.570495817625869</v>
      </c>
      <c r="AE31">
        <f t="shared" si="23"/>
        <v>24.57716644900302</v>
      </c>
      <c r="AF31">
        <f t="shared" si="24"/>
        <v>1.9815761193157189</v>
      </c>
      <c r="AG31">
        <f t="shared" si="25"/>
        <v>1.4400192055602972</v>
      </c>
      <c r="AH31">
        <v>96.061180327085893</v>
      </c>
      <c r="AI31">
        <v>88.48772909090907</v>
      </c>
      <c r="AJ31">
        <v>1.7077978017044559</v>
      </c>
      <c r="AK31">
        <v>66.780331799911551</v>
      </c>
      <c r="AL31">
        <f t="shared" si="26"/>
        <v>1.8143793423812122</v>
      </c>
      <c r="AM31">
        <v>36.530057942379827</v>
      </c>
      <c r="AN31">
        <v>37.283662637362653</v>
      </c>
      <c r="AO31">
        <v>-5.3127018777604351E-3</v>
      </c>
      <c r="AP31">
        <v>86.713876980670847</v>
      </c>
      <c r="AQ31">
        <v>100</v>
      </c>
      <c r="AR31">
        <v>15</v>
      </c>
      <c r="AS31">
        <f t="shared" si="27"/>
        <v>1</v>
      </c>
      <c r="AT31">
        <f t="shared" si="28"/>
        <v>0</v>
      </c>
      <c r="AU31">
        <f t="shared" si="29"/>
        <v>47233.678546771</v>
      </c>
      <c r="AV31">
        <f t="shared" si="30"/>
        <v>1200.014285714286</v>
      </c>
      <c r="AW31">
        <f t="shared" si="31"/>
        <v>1025.9370135929737</v>
      </c>
      <c r="AX31">
        <f t="shared" si="32"/>
        <v>0.85493733350207912</v>
      </c>
      <c r="AY31">
        <f t="shared" si="33"/>
        <v>0.18842905365901261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1665511108.5</v>
      </c>
      <c r="BF31">
        <v>82.719685714285717</v>
      </c>
      <c r="BG31">
        <v>92.996099999999984</v>
      </c>
      <c r="BH31">
        <v>37.290785714285718</v>
      </c>
      <c r="BI31">
        <v>36.49841428571429</v>
      </c>
      <c r="BJ31">
        <v>82.929371428571443</v>
      </c>
      <c r="BK31">
        <v>37.081357142857136</v>
      </c>
      <c r="BL31">
        <v>650.04114285714275</v>
      </c>
      <c r="BM31">
        <v>101.21814285714289</v>
      </c>
      <c r="BN31">
        <v>9.9979257142857159E-2</v>
      </c>
      <c r="BO31">
        <v>34.063942857142862</v>
      </c>
      <c r="BP31">
        <v>34.350700000000003</v>
      </c>
      <c r="BQ31">
        <v>999.89999999999986</v>
      </c>
      <c r="BR31">
        <v>0</v>
      </c>
      <c r="BS31">
        <v>0</v>
      </c>
      <c r="BT31">
        <v>9006.4285714285706</v>
      </c>
      <c r="BU31">
        <v>0</v>
      </c>
      <c r="BV31">
        <v>103.5005714285714</v>
      </c>
      <c r="BW31">
        <v>-10.27641428571429</v>
      </c>
      <c r="BX31">
        <v>85.923857142857145</v>
      </c>
      <c r="BY31">
        <v>96.518842857142857</v>
      </c>
      <c r="BZ31">
        <v>0.79237657142857143</v>
      </c>
      <c r="CA31">
        <v>92.996099999999984</v>
      </c>
      <c r="CB31">
        <v>36.49841428571429</v>
      </c>
      <c r="CC31">
        <v>3.7745000000000002</v>
      </c>
      <c r="CD31">
        <v>3.6942971428571432</v>
      </c>
      <c r="CE31">
        <v>27.90784285714286</v>
      </c>
      <c r="CF31">
        <v>27.540185714285709</v>
      </c>
      <c r="CG31">
        <v>1200.014285714286</v>
      </c>
      <c r="CH31">
        <v>0.50000699999999998</v>
      </c>
      <c r="CI31">
        <v>0.49999300000000002</v>
      </c>
      <c r="CJ31">
        <v>0</v>
      </c>
      <c r="CK31">
        <v>887.55414285714266</v>
      </c>
      <c r="CL31">
        <v>4.9990899999999998</v>
      </c>
      <c r="CM31">
        <v>9112.3985714285718</v>
      </c>
      <c r="CN31">
        <v>9558.0057142857131</v>
      </c>
      <c r="CO31">
        <v>44.686999999999998</v>
      </c>
      <c r="CP31">
        <v>46.571000000000012</v>
      </c>
      <c r="CQ31">
        <v>45.544285714285706</v>
      </c>
      <c r="CR31">
        <v>45.561999999999998</v>
      </c>
      <c r="CS31">
        <v>46.061999999999998</v>
      </c>
      <c r="CT31">
        <v>597.51428571428573</v>
      </c>
      <c r="CU31">
        <v>597.5</v>
      </c>
      <c r="CV31">
        <v>0</v>
      </c>
      <c r="CW31">
        <v>1665511115.0999999</v>
      </c>
      <c r="CX31">
        <v>0</v>
      </c>
      <c r="CY31">
        <v>1665509202.5999999</v>
      </c>
      <c r="CZ31" t="s">
        <v>356</v>
      </c>
      <c r="DA31">
        <v>1665509196.0999999</v>
      </c>
      <c r="DB31">
        <v>1665509202.5999999</v>
      </c>
      <c r="DC31">
        <v>7</v>
      </c>
      <c r="DD31">
        <v>0.13</v>
      </c>
      <c r="DE31">
        <v>-8.9999999999999993E-3</v>
      </c>
      <c r="DF31">
        <v>7.2999999999999995E-2</v>
      </c>
      <c r="DG31">
        <v>0.20300000000000001</v>
      </c>
      <c r="DH31">
        <v>415</v>
      </c>
      <c r="DI31">
        <v>36</v>
      </c>
      <c r="DJ31">
        <v>0.62</v>
      </c>
      <c r="DK31">
        <v>0.42</v>
      </c>
      <c r="DL31">
        <v>-10.01634</v>
      </c>
      <c r="DM31">
        <v>-1.718790522648084</v>
      </c>
      <c r="DN31">
        <v>0.17295403142270449</v>
      </c>
      <c r="DO31">
        <v>0</v>
      </c>
      <c r="DP31">
        <v>0.72712490243902439</v>
      </c>
      <c r="DQ31">
        <v>0.43588682926829309</v>
      </c>
      <c r="DR31">
        <v>4.5636487649315133E-2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3.2940200000000002</v>
      </c>
      <c r="EB31">
        <v>2.6250900000000001</v>
      </c>
      <c r="EC31">
        <v>2.4996299999999999E-2</v>
      </c>
      <c r="ED31">
        <v>2.7542799999999999E-2</v>
      </c>
      <c r="EE31">
        <v>0.14746100000000001</v>
      </c>
      <c r="EF31">
        <v>0.143793</v>
      </c>
      <c r="EG31">
        <v>29430.7</v>
      </c>
      <c r="EH31">
        <v>29996.3</v>
      </c>
      <c r="EI31">
        <v>28092.799999999999</v>
      </c>
      <c r="EJ31">
        <v>29703.3</v>
      </c>
      <c r="EK31">
        <v>32885.4</v>
      </c>
      <c r="EL31">
        <v>35342.5</v>
      </c>
      <c r="EM31">
        <v>39581.300000000003</v>
      </c>
      <c r="EN31">
        <v>42511.3</v>
      </c>
      <c r="EO31">
        <v>2.0224799999999998</v>
      </c>
      <c r="EP31">
        <v>2.1280299999999999</v>
      </c>
      <c r="EQ31">
        <v>9.7140699999999996E-2</v>
      </c>
      <c r="ER31">
        <v>0</v>
      </c>
      <c r="ES31">
        <v>32.7712</v>
      </c>
      <c r="ET31">
        <v>999.9</v>
      </c>
      <c r="EU31">
        <v>71.8</v>
      </c>
      <c r="EV31">
        <v>37.5</v>
      </c>
      <c r="EW31">
        <v>45.963999999999999</v>
      </c>
      <c r="EX31">
        <v>57.409199999999998</v>
      </c>
      <c r="EY31">
        <v>-1.8629800000000001</v>
      </c>
      <c r="EZ31">
        <v>2</v>
      </c>
      <c r="FA31">
        <v>0.68761700000000003</v>
      </c>
      <c r="FB31">
        <v>1.3754200000000001</v>
      </c>
      <c r="FC31">
        <v>20.263500000000001</v>
      </c>
      <c r="FD31">
        <v>5.2171399999999997</v>
      </c>
      <c r="FE31">
        <v>12.0061</v>
      </c>
      <c r="FF31">
        <v>4.9859</v>
      </c>
      <c r="FG31">
        <v>3.2845</v>
      </c>
      <c r="FH31">
        <v>6535.9</v>
      </c>
      <c r="FI31">
        <v>9999</v>
      </c>
      <c r="FJ31">
        <v>9999</v>
      </c>
      <c r="FK31">
        <v>491.9</v>
      </c>
      <c r="FL31">
        <v>1.8658399999999999</v>
      </c>
      <c r="FM31">
        <v>1.8621799999999999</v>
      </c>
      <c r="FN31">
        <v>1.8643000000000001</v>
      </c>
      <c r="FO31">
        <v>1.8603499999999999</v>
      </c>
      <c r="FP31">
        <v>1.8611</v>
      </c>
      <c r="FQ31">
        <v>1.86016</v>
      </c>
      <c r="FR31">
        <v>1.86188</v>
      </c>
      <c r="FS31">
        <v>1.85842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-0.20699999999999999</v>
      </c>
      <c r="GH31">
        <v>0.2094</v>
      </c>
      <c r="GI31">
        <v>-0.28020601178602</v>
      </c>
      <c r="GJ31">
        <v>8.4540356221501391E-4</v>
      </c>
      <c r="GK31">
        <v>6.8779579211309249E-8</v>
      </c>
      <c r="GL31">
        <v>-1.3381725072044801E-10</v>
      </c>
      <c r="GM31">
        <v>-9.3789221326153124E-2</v>
      </c>
      <c r="GN31">
        <v>8.8717001971158594E-4</v>
      </c>
      <c r="GO31">
        <v>5.46455871630479E-4</v>
      </c>
      <c r="GP31">
        <v>-9.435533427115459E-6</v>
      </c>
      <c r="GQ31">
        <v>1</v>
      </c>
      <c r="GR31">
        <v>2082</v>
      </c>
      <c r="GS31">
        <v>3</v>
      </c>
      <c r="GT31">
        <v>35</v>
      </c>
      <c r="GU31">
        <v>31.9</v>
      </c>
      <c r="GV31">
        <v>31.8</v>
      </c>
      <c r="GW31">
        <v>0.45166000000000001</v>
      </c>
      <c r="GX31">
        <v>2.65259</v>
      </c>
      <c r="GY31">
        <v>2.04834</v>
      </c>
      <c r="GZ31">
        <v>2.6220699999999999</v>
      </c>
      <c r="HA31">
        <v>2.1972700000000001</v>
      </c>
      <c r="HB31">
        <v>2.34497</v>
      </c>
      <c r="HC31">
        <v>42.617100000000001</v>
      </c>
      <c r="HD31">
        <v>13.081300000000001</v>
      </c>
      <c r="HE31">
        <v>18</v>
      </c>
      <c r="HF31">
        <v>573.68799999999999</v>
      </c>
      <c r="HG31">
        <v>725.37</v>
      </c>
      <c r="HH31">
        <v>30.9999</v>
      </c>
      <c r="HI31">
        <v>35.824599999999997</v>
      </c>
      <c r="HJ31">
        <v>29.999700000000001</v>
      </c>
      <c r="HK31">
        <v>35.738500000000002</v>
      </c>
      <c r="HL31">
        <v>35.716700000000003</v>
      </c>
      <c r="HM31">
        <v>9.0712899999999994</v>
      </c>
      <c r="HN31">
        <v>26.627600000000001</v>
      </c>
      <c r="HO31">
        <v>94.374899999999997</v>
      </c>
      <c r="HP31">
        <v>31</v>
      </c>
      <c r="HQ31">
        <v>113.608</v>
      </c>
      <c r="HR31">
        <v>36.281399999999998</v>
      </c>
      <c r="HS31">
        <v>98.884699999999995</v>
      </c>
      <c r="HT31">
        <v>98.527600000000007</v>
      </c>
    </row>
    <row r="32" spans="1:228" x14ac:dyDescent="0.2">
      <c r="A32">
        <v>17</v>
      </c>
      <c r="B32">
        <v>1665511114.5</v>
      </c>
      <c r="C32">
        <v>64</v>
      </c>
      <c r="D32" t="s">
        <v>392</v>
      </c>
      <c r="E32" t="s">
        <v>393</v>
      </c>
      <c r="F32">
        <v>4</v>
      </c>
      <c r="G32">
        <v>1665511112.1875</v>
      </c>
      <c r="H32">
        <f t="shared" si="0"/>
        <v>1.9539874983044284E-3</v>
      </c>
      <c r="I32">
        <f t="shared" si="1"/>
        <v>1.9539874983044285</v>
      </c>
      <c r="J32">
        <f t="shared" si="2"/>
        <v>1.8037100437425597</v>
      </c>
      <c r="K32">
        <f t="shared" si="3"/>
        <v>88.782674999999998</v>
      </c>
      <c r="L32">
        <f t="shared" si="4"/>
        <v>61.259287603644935</v>
      </c>
      <c r="M32">
        <f t="shared" si="5"/>
        <v>6.2066199565036371</v>
      </c>
      <c r="N32">
        <f t="shared" si="6"/>
        <v>8.9952127098191959</v>
      </c>
      <c r="O32">
        <f t="shared" si="7"/>
        <v>0.11506149458352719</v>
      </c>
      <c r="P32">
        <f t="shared" si="8"/>
        <v>3.6764787546378397</v>
      </c>
      <c r="Q32">
        <f t="shared" si="9"/>
        <v>0.11309775799555505</v>
      </c>
      <c r="R32">
        <f t="shared" si="10"/>
        <v>7.0859741035187024E-2</v>
      </c>
      <c r="S32">
        <f t="shared" si="11"/>
        <v>226.11484307326126</v>
      </c>
      <c r="T32">
        <f t="shared" si="12"/>
        <v>34.723167974971545</v>
      </c>
      <c r="U32">
        <f t="shared" si="13"/>
        <v>34.342862500000003</v>
      </c>
      <c r="V32">
        <f t="shared" si="14"/>
        <v>5.4460484793596544</v>
      </c>
      <c r="W32">
        <f t="shared" si="15"/>
        <v>70.425952628410784</v>
      </c>
      <c r="X32">
        <f t="shared" si="16"/>
        <v>3.7752513925658349</v>
      </c>
      <c r="Y32">
        <f t="shared" si="17"/>
        <v>5.3605968420267383</v>
      </c>
      <c r="Z32">
        <f t="shared" si="18"/>
        <v>1.6707970867938196</v>
      </c>
      <c r="AA32">
        <f t="shared" si="19"/>
        <v>-86.170848675225301</v>
      </c>
      <c r="AB32">
        <f t="shared" si="20"/>
        <v>-56.278207728926333</v>
      </c>
      <c r="AC32">
        <f t="shared" si="21"/>
        <v>-3.547210184531759</v>
      </c>
      <c r="AD32">
        <f t="shared" si="22"/>
        <v>80.118576484577858</v>
      </c>
      <c r="AE32">
        <f t="shared" si="23"/>
        <v>24.830301647184502</v>
      </c>
      <c r="AF32">
        <f t="shared" si="24"/>
        <v>2.1301301192383195</v>
      </c>
      <c r="AG32">
        <f t="shared" si="25"/>
        <v>1.8037100437425597</v>
      </c>
      <c r="AH32">
        <v>103.0141204215699</v>
      </c>
      <c r="AI32">
        <v>95.306133939393931</v>
      </c>
      <c r="AJ32">
        <v>1.702141547385587</v>
      </c>
      <c r="AK32">
        <v>66.780331799911551</v>
      </c>
      <c r="AL32">
        <f t="shared" si="26"/>
        <v>1.9539874983044285</v>
      </c>
      <c r="AM32">
        <v>36.451334337812987</v>
      </c>
      <c r="AN32">
        <v>37.240584615384627</v>
      </c>
      <c r="AO32">
        <v>-1.4732715010817999E-3</v>
      </c>
      <c r="AP32">
        <v>86.713876980670847</v>
      </c>
      <c r="AQ32">
        <v>100</v>
      </c>
      <c r="AR32">
        <v>15</v>
      </c>
      <c r="AS32">
        <f t="shared" si="27"/>
        <v>1</v>
      </c>
      <c r="AT32">
        <f t="shared" si="28"/>
        <v>0</v>
      </c>
      <c r="AU32">
        <f t="shared" si="29"/>
        <v>47103.962936558906</v>
      </c>
      <c r="AV32">
        <f t="shared" si="30"/>
        <v>1200.0025000000001</v>
      </c>
      <c r="AW32">
        <f t="shared" si="31"/>
        <v>1025.9266824213789</v>
      </c>
      <c r="AX32">
        <f t="shared" si="32"/>
        <v>0.8549371208988138</v>
      </c>
      <c r="AY32">
        <f t="shared" si="33"/>
        <v>0.18842864333471077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1665511112.1875</v>
      </c>
      <c r="BF32">
        <v>88.782674999999998</v>
      </c>
      <c r="BG32">
        <v>99.175775000000002</v>
      </c>
      <c r="BH32">
        <v>37.261699999999998</v>
      </c>
      <c r="BI32">
        <v>36.409812500000001</v>
      </c>
      <c r="BJ32">
        <v>88.987162500000011</v>
      </c>
      <c r="BK32">
        <v>37.052374999999998</v>
      </c>
      <c r="BL32">
        <v>649.97387499999991</v>
      </c>
      <c r="BM32">
        <v>101.21725000000001</v>
      </c>
      <c r="BN32">
        <v>9.9957550000000006E-2</v>
      </c>
      <c r="BO32">
        <v>34.058925000000002</v>
      </c>
      <c r="BP32">
        <v>34.342862500000003</v>
      </c>
      <c r="BQ32">
        <v>999.9</v>
      </c>
      <c r="BR32">
        <v>0</v>
      </c>
      <c r="BS32">
        <v>0</v>
      </c>
      <c r="BT32">
        <v>8981.25</v>
      </c>
      <c r="BU32">
        <v>0</v>
      </c>
      <c r="BV32">
        <v>103.5665</v>
      </c>
      <c r="BW32">
        <v>-10.3931</v>
      </c>
      <c r="BX32">
        <v>92.218874999999997</v>
      </c>
      <c r="BY32">
        <v>102.923175</v>
      </c>
      <c r="BZ32">
        <v>0.85189475000000003</v>
      </c>
      <c r="CA32">
        <v>99.175775000000002</v>
      </c>
      <c r="CB32">
        <v>36.409812500000001</v>
      </c>
      <c r="CC32">
        <v>3.7715237500000001</v>
      </c>
      <c r="CD32">
        <v>3.6852987499999998</v>
      </c>
      <c r="CE32">
        <v>27.894324999999998</v>
      </c>
      <c r="CF32">
        <v>27.4985</v>
      </c>
      <c r="CG32">
        <v>1200.0025000000001</v>
      </c>
      <c r="CH32">
        <v>0.50001275000000001</v>
      </c>
      <c r="CI32">
        <v>0.49998724999999999</v>
      </c>
      <c r="CJ32">
        <v>0</v>
      </c>
      <c r="CK32">
        <v>886.88324999999998</v>
      </c>
      <c r="CL32">
        <v>4.9990899999999998</v>
      </c>
      <c r="CM32">
        <v>9107.911250000001</v>
      </c>
      <c r="CN32">
        <v>9557.9237499999999</v>
      </c>
      <c r="CO32">
        <v>44.686999999999998</v>
      </c>
      <c r="CP32">
        <v>46.561999999999998</v>
      </c>
      <c r="CQ32">
        <v>45.515500000000003</v>
      </c>
      <c r="CR32">
        <v>45.561999999999998</v>
      </c>
      <c r="CS32">
        <v>46.061999999999998</v>
      </c>
      <c r="CT32">
        <v>597.51749999999993</v>
      </c>
      <c r="CU32">
        <v>597.48625000000004</v>
      </c>
      <c r="CV32">
        <v>0</v>
      </c>
      <c r="CW32">
        <v>1665511119.3</v>
      </c>
      <c r="CX32">
        <v>0</v>
      </c>
      <c r="CY32">
        <v>1665509202.5999999</v>
      </c>
      <c r="CZ32" t="s">
        <v>356</v>
      </c>
      <c r="DA32">
        <v>1665509196.0999999</v>
      </c>
      <c r="DB32">
        <v>1665509202.5999999</v>
      </c>
      <c r="DC32">
        <v>7</v>
      </c>
      <c r="DD32">
        <v>0.13</v>
      </c>
      <c r="DE32">
        <v>-8.9999999999999993E-3</v>
      </c>
      <c r="DF32">
        <v>7.2999999999999995E-2</v>
      </c>
      <c r="DG32">
        <v>0.20300000000000001</v>
      </c>
      <c r="DH32">
        <v>415</v>
      </c>
      <c r="DI32">
        <v>36</v>
      </c>
      <c r="DJ32">
        <v>0.62</v>
      </c>
      <c r="DK32">
        <v>0.42</v>
      </c>
      <c r="DL32">
        <v>-10.136112195121949</v>
      </c>
      <c r="DM32">
        <v>-1.6749160975609709</v>
      </c>
      <c r="DN32">
        <v>0.16859950026706311</v>
      </c>
      <c r="DO32">
        <v>0</v>
      </c>
      <c r="DP32">
        <v>0.76280507317073165</v>
      </c>
      <c r="DQ32">
        <v>0.52374328222996502</v>
      </c>
      <c r="DR32">
        <v>5.4708994904699652E-2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3.2940200000000002</v>
      </c>
      <c r="EB32">
        <v>2.6251199999999999</v>
      </c>
      <c r="EC32">
        <v>2.6830099999999999E-2</v>
      </c>
      <c r="ED32">
        <v>2.93829E-2</v>
      </c>
      <c r="EE32">
        <v>0.147345</v>
      </c>
      <c r="EF32">
        <v>0.14361399999999999</v>
      </c>
      <c r="EG32">
        <v>29375.4</v>
      </c>
      <c r="EH32">
        <v>29940.1</v>
      </c>
      <c r="EI32">
        <v>28092.799999999999</v>
      </c>
      <c r="EJ32">
        <v>29703.7</v>
      </c>
      <c r="EK32">
        <v>32890.300000000003</v>
      </c>
      <c r="EL32">
        <v>35350.300000000003</v>
      </c>
      <c r="EM32">
        <v>39581.599999999999</v>
      </c>
      <c r="EN32">
        <v>42511.7</v>
      </c>
      <c r="EO32">
        <v>2.0223499999999999</v>
      </c>
      <c r="EP32">
        <v>2.1280800000000002</v>
      </c>
      <c r="EQ32">
        <v>9.7244999999999998E-2</v>
      </c>
      <c r="ER32">
        <v>0</v>
      </c>
      <c r="ES32">
        <v>32.768300000000004</v>
      </c>
      <c r="ET32">
        <v>999.9</v>
      </c>
      <c r="EU32">
        <v>71.8</v>
      </c>
      <c r="EV32">
        <v>37.6</v>
      </c>
      <c r="EW32">
        <v>46.213500000000003</v>
      </c>
      <c r="EX32">
        <v>57.109200000000001</v>
      </c>
      <c r="EY32">
        <v>-1.8870199999999999</v>
      </c>
      <c r="EZ32">
        <v>2</v>
      </c>
      <c r="FA32">
        <v>0.68758399999999997</v>
      </c>
      <c r="FB32">
        <v>1.3752899999999999</v>
      </c>
      <c r="FC32">
        <v>20.263400000000001</v>
      </c>
      <c r="FD32">
        <v>5.2172900000000002</v>
      </c>
      <c r="FE32">
        <v>12.0062</v>
      </c>
      <c r="FF32">
        <v>4.9854000000000003</v>
      </c>
      <c r="FG32">
        <v>3.2845</v>
      </c>
      <c r="FH32">
        <v>6536.2</v>
      </c>
      <c r="FI32">
        <v>9999</v>
      </c>
      <c r="FJ32">
        <v>9999</v>
      </c>
      <c r="FK32">
        <v>491.9</v>
      </c>
      <c r="FL32">
        <v>1.8658399999999999</v>
      </c>
      <c r="FM32">
        <v>1.8621799999999999</v>
      </c>
      <c r="FN32">
        <v>1.8643099999999999</v>
      </c>
      <c r="FO32">
        <v>1.8603499999999999</v>
      </c>
      <c r="FP32">
        <v>1.86111</v>
      </c>
      <c r="FQ32">
        <v>1.8601700000000001</v>
      </c>
      <c r="FR32">
        <v>1.86188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-0.20100000000000001</v>
      </c>
      <c r="GH32">
        <v>0.20930000000000001</v>
      </c>
      <c r="GI32">
        <v>-0.28020601178602</v>
      </c>
      <c r="GJ32">
        <v>8.4540356221501391E-4</v>
      </c>
      <c r="GK32">
        <v>6.8779579211309249E-8</v>
      </c>
      <c r="GL32">
        <v>-1.3381725072044801E-10</v>
      </c>
      <c r="GM32">
        <v>-9.3789221326153124E-2</v>
      </c>
      <c r="GN32">
        <v>8.8717001971158594E-4</v>
      </c>
      <c r="GO32">
        <v>5.46455871630479E-4</v>
      </c>
      <c r="GP32">
        <v>-9.435533427115459E-6</v>
      </c>
      <c r="GQ32">
        <v>1</v>
      </c>
      <c r="GR32">
        <v>2082</v>
      </c>
      <c r="GS32">
        <v>3</v>
      </c>
      <c r="GT32">
        <v>35</v>
      </c>
      <c r="GU32">
        <v>32</v>
      </c>
      <c r="GV32">
        <v>31.9</v>
      </c>
      <c r="GW32">
        <v>0.472412</v>
      </c>
      <c r="GX32">
        <v>2.65869</v>
      </c>
      <c r="GY32">
        <v>2.04834</v>
      </c>
      <c r="GZ32">
        <v>2.6220699999999999</v>
      </c>
      <c r="HA32">
        <v>2.1972700000000001</v>
      </c>
      <c r="HB32">
        <v>2.3132299999999999</v>
      </c>
      <c r="HC32">
        <v>42.617100000000001</v>
      </c>
      <c r="HD32">
        <v>13.0726</v>
      </c>
      <c r="HE32">
        <v>18</v>
      </c>
      <c r="HF32">
        <v>573.56299999999999</v>
      </c>
      <c r="HG32">
        <v>725.36199999999997</v>
      </c>
      <c r="HH32">
        <v>31</v>
      </c>
      <c r="HI32">
        <v>35.820300000000003</v>
      </c>
      <c r="HJ32">
        <v>29.999700000000001</v>
      </c>
      <c r="HK32">
        <v>35.734400000000001</v>
      </c>
      <c r="HL32">
        <v>35.711799999999997</v>
      </c>
      <c r="HM32">
        <v>9.4796800000000001</v>
      </c>
      <c r="HN32">
        <v>26.627600000000001</v>
      </c>
      <c r="HO32">
        <v>93.984800000000007</v>
      </c>
      <c r="HP32">
        <v>31</v>
      </c>
      <c r="HQ32">
        <v>120.288</v>
      </c>
      <c r="HR32">
        <v>36.265000000000001</v>
      </c>
      <c r="HS32">
        <v>98.885099999999994</v>
      </c>
      <c r="HT32">
        <v>98.528700000000001</v>
      </c>
    </row>
    <row r="33" spans="1:228" x14ac:dyDescent="0.2">
      <c r="A33">
        <v>18</v>
      </c>
      <c r="B33">
        <v>1665511118.5</v>
      </c>
      <c r="C33">
        <v>68</v>
      </c>
      <c r="D33" t="s">
        <v>394</v>
      </c>
      <c r="E33" t="s">
        <v>395</v>
      </c>
      <c r="F33">
        <v>4</v>
      </c>
      <c r="G33">
        <v>1665511116.5</v>
      </c>
      <c r="H33">
        <f t="shared" si="0"/>
        <v>1.8961421922193407E-3</v>
      </c>
      <c r="I33">
        <f t="shared" si="1"/>
        <v>1.8961421922193407</v>
      </c>
      <c r="J33">
        <f t="shared" si="2"/>
        <v>2.1548570116454266</v>
      </c>
      <c r="K33">
        <f t="shared" si="3"/>
        <v>95.853557142857156</v>
      </c>
      <c r="L33">
        <f t="shared" si="4"/>
        <v>62.237497356010053</v>
      </c>
      <c r="M33">
        <f t="shared" si="5"/>
        <v>6.3055962918887998</v>
      </c>
      <c r="N33">
        <f t="shared" si="6"/>
        <v>9.7114096832491796</v>
      </c>
      <c r="O33">
        <f t="shared" si="7"/>
        <v>0.11127286662547541</v>
      </c>
      <c r="P33">
        <f t="shared" si="8"/>
        <v>3.6804850327676624</v>
      </c>
      <c r="Q33">
        <f t="shared" si="9"/>
        <v>0.10943717226830783</v>
      </c>
      <c r="R33">
        <f t="shared" si="10"/>
        <v>6.8560639931723122E-2</v>
      </c>
      <c r="S33">
        <f t="shared" si="11"/>
        <v>226.11359966266355</v>
      </c>
      <c r="T33">
        <f t="shared" si="12"/>
        <v>34.731425264305059</v>
      </c>
      <c r="U33">
        <f t="shared" si="13"/>
        <v>34.343542857142857</v>
      </c>
      <c r="V33">
        <f t="shared" si="14"/>
        <v>5.4462546483063159</v>
      </c>
      <c r="W33">
        <f t="shared" si="15"/>
        <v>70.353162117200526</v>
      </c>
      <c r="X33">
        <f t="shared" si="16"/>
        <v>3.7706863155379469</v>
      </c>
      <c r="Y33">
        <f t="shared" si="17"/>
        <v>5.3596543525028819</v>
      </c>
      <c r="Z33">
        <f t="shared" si="18"/>
        <v>1.675568332768369</v>
      </c>
      <c r="AA33">
        <f t="shared" si="19"/>
        <v>-83.619870676872921</v>
      </c>
      <c r="AB33">
        <f t="shared" si="20"/>
        <v>-57.100271346283122</v>
      </c>
      <c r="AC33">
        <f t="shared" si="21"/>
        <v>-3.5950637763755351</v>
      </c>
      <c r="AD33">
        <f t="shared" si="22"/>
        <v>81.798393863131977</v>
      </c>
      <c r="AE33">
        <f t="shared" si="23"/>
        <v>25.047391286846178</v>
      </c>
      <c r="AF33">
        <f t="shared" si="24"/>
        <v>2.1053310096452869</v>
      </c>
      <c r="AG33">
        <f t="shared" si="25"/>
        <v>2.1548570116454266</v>
      </c>
      <c r="AH33">
        <v>109.8876002409357</v>
      </c>
      <c r="AI33">
        <v>102.0875884848485</v>
      </c>
      <c r="AJ33">
        <v>1.6876117462686799</v>
      </c>
      <c r="AK33">
        <v>66.780331799911551</v>
      </c>
      <c r="AL33">
        <f t="shared" si="26"/>
        <v>1.8961421922193407</v>
      </c>
      <c r="AM33">
        <v>36.384291841113729</v>
      </c>
      <c r="AN33">
        <v>37.203935164835173</v>
      </c>
      <c r="AO33">
        <v>-1.1593957641376971E-2</v>
      </c>
      <c r="AP33">
        <v>86.713876980670847</v>
      </c>
      <c r="AQ33">
        <v>100</v>
      </c>
      <c r="AR33">
        <v>15</v>
      </c>
      <c r="AS33">
        <f t="shared" si="27"/>
        <v>1</v>
      </c>
      <c r="AT33">
        <f t="shared" si="28"/>
        <v>0</v>
      </c>
      <c r="AU33">
        <f t="shared" si="29"/>
        <v>47175.822341226063</v>
      </c>
      <c r="AV33">
        <f t="shared" si="30"/>
        <v>1199.995714285714</v>
      </c>
      <c r="AW33">
        <f t="shared" si="31"/>
        <v>1025.9208993070795</v>
      </c>
      <c r="AX33">
        <f t="shared" si="32"/>
        <v>0.85493713610281441</v>
      </c>
      <c r="AY33">
        <f t="shared" si="33"/>
        <v>0.18842867267843161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1665511116.5</v>
      </c>
      <c r="BF33">
        <v>95.853557142857156</v>
      </c>
      <c r="BG33">
        <v>106.342</v>
      </c>
      <c r="BH33">
        <v>37.21742857142857</v>
      </c>
      <c r="BI33">
        <v>36.375428571428571</v>
      </c>
      <c r="BJ33">
        <v>96.052028571428565</v>
      </c>
      <c r="BK33">
        <v>37.008228571428567</v>
      </c>
      <c r="BL33">
        <v>649.98042857142843</v>
      </c>
      <c r="BM33">
        <v>101.215</v>
      </c>
      <c r="BN33">
        <v>0.1000682428571429</v>
      </c>
      <c r="BO33">
        <v>34.055771428571433</v>
      </c>
      <c r="BP33">
        <v>34.343542857142857</v>
      </c>
      <c r="BQ33">
        <v>999.89999999999986</v>
      </c>
      <c r="BR33">
        <v>0</v>
      </c>
      <c r="BS33">
        <v>0</v>
      </c>
      <c r="BT33">
        <v>8995.267142857143</v>
      </c>
      <c r="BU33">
        <v>0</v>
      </c>
      <c r="BV33">
        <v>103.6258571428571</v>
      </c>
      <c r="BW33">
        <v>-10.488585714285721</v>
      </c>
      <c r="BX33">
        <v>99.558842857142849</v>
      </c>
      <c r="BY33">
        <v>110.3562857142857</v>
      </c>
      <c r="BZ33">
        <v>0.84202899999999992</v>
      </c>
      <c r="CA33">
        <v>106.342</v>
      </c>
      <c r="CB33">
        <v>36.375428571428571</v>
      </c>
      <c r="CC33">
        <v>3.7669728571428571</v>
      </c>
      <c r="CD33">
        <v>3.681745714285714</v>
      </c>
      <c r="CE33">
        <v>27.873628571428569</v>
      </c>
      <c r="CF33">
        <v>27.481999999999999</v>
      </c>
      <c r="CG33">
        <v>1199.995714285714</v>
      </c>
      <c r="CH33">
        <v>0.50001128571428577</v>
      </c>
      <c r="CI33">
        <v>0.49998871428571418</v>
      </c>
      <c r="CJ33">
        <v>0</v>
      </c>
      <c r="CK33">
        <v>886.2424285714286</v>
      </c>
      <c r="CL33">
        <v>4.9990899999999998</v>
      </c>
      <c r="CM33">
        <v>9101.5857142857149</v>
      </c>
      <c r="CN33">
        <v>9557.8728571428564</v>
      </c>
      <c r="CO33">
        <v>44.686999999999998</v>
      </c>
      <c r="CP33">
        <v>46.561999999999998</v>
      </c>
      <c r="CQ33">
        <v>45.517714285714291</v>
      </c>
      <c r="CR33">
        <v>45.561999999999998</v>
      </c>
      <c r="CS33">
        <v>46.061999999999998</v>
      </c>
      <c r="CT33">
        <v>597.51285714285711</v>
      </c>
      <c r="CU33">
        <v>597.48285714285703</v>
      </c>
      <c r="CV33">
        <v>0</v>
      </c>
      <c r="CW33">
        <v>1665511123.5</v>
      </c>
      <c r="CX33">
        <v>0</v>
      </c>
      <c r="CY33">
        <v>1665509202.5999999</v>
      </c>
      <c r="CZ33" t="s">
        <v>356</v>
      </c>
      <c r="DA33">
        <v>1665509196.0999999</v>
      </c>
      <c r="DB33">
        <v>1665509202.5999999</v>
      </c>
      <c r="DC33">
        <v>7</v>
      </c>
      <c r="DD33">
        <v>0.13</v>
      </c>
      <c r="DE33">
        <v>-8.9999999999999993E-3</v>
      </c>
      <c r="DF33">
        <v>7.2999999999999995E-2</v>
      </c>
      <c r="DG33">
        <v>0.20300000000000001</v>
      </c>
      <c r="DH33">
        <v>415</v>
      </c>
      <c r="DI33">
        <v>36</v>
      </c>
      <c r="DJ33">
        <v>0.62</v>
      </c>
      <c r="DK33">
        <v>0.42</v>
      </c>
      <c r="DL33">
        <v>-10.2399205</v>
      </c>
      <c r="DM33">
        <v>-1.599149943714818</v>
      </c>
      <c r="DN33">
        <v>0.15752559979174821</v>
      </c>
      <c r="DO33">
        <v>0</v>
      </c>
      <c r="DP33">
        <v>0.79353337499999999</v>
      </c>
      <c r="DQ33">
        <v>0.42990480675422049</v>
      </c>
      <c r="DR33">
        <v>4.5121896002211337E-2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3.29419</v>
      </c>
      <c r="EB33">
        <v>2.6253799999999998</v>
      </c>
      <c r="EC33">
        <v>2.8648699999999999E-2</v>
      </c>
      <c r="ED33">
        <v>3.1204099999999999E-2</v>
      </c>
      <c r="EE33">
        <v>0.14724799999999999</v>
      </c>
      <c r="EF33">
        <v>0.143564</v>
      </c>
      <c r="EG33">
        <v>29321.1</v>
      </c>
      <c r="EH33">
        <v>29884.400000000001</v>
      </c>
      <c r="EI33">
        <v>28093.3</v>
      </c>
      <c r="EJ33">
        <v>29704.1</v>
      </c>
      <c r="EK33">
        <v>32894.699999999997</v>
      </c>
      <c r="EL33">
        <v>35352.9</v>
      </c>
      <c r="EM33">
        <v>39582.300000000003</v>
      </c>
      <c r="EN33">
        <v>42512.2</v>
      </c>
      <c r="EO33">
        <v>2.0225300000000002</v>
      </c>
      <c r="EP33">
        <v>2.1279499999999998</v>
      </c>
      <c r="EQ33">
        <v>9.7557900000000003E-2</v>
      </c>
      <c r="ER33">
        <v>0</v>
      </c>
      <c r="ES33">
        <v>32.766100000000002</v>
      </c>
      <c r="ET33">
        <v>999.9</v>
      </c>
      <c r="EU33">
        <v>71.7</v>
      </c>
      <c r="EV33">
        <v>37.5</v>
      </c>
      <c r="EW33">
        <v>45.896999999999998</v>
      </c>
      <c r="EX33">
        <v>57.199199999999998</v>
      </c>
      <c r="EY33">
        <v>-1.9391</v>
      </c>
      <c r="EZ33">
        <v>2</v>
      </c>
      <c r="FA33">
        <v>0.68710899999999997</v>
      </c>
      <c r="FB33">
        <v>1.37635</v>
      </c>
      <c r="FC33">
        <v>20.263500000000001</v>
      </c>
      <c r="FD33">
        <v>5.2174399999999999</v>
      </c>
      <c r="FE33">
        <v>12.0059</v>
      </c>
      <c r="FF33">
        <v>4.9858500000000001</v>
      </c>
      <c r="FG33">
        <v>3.2845</v>
      </c>
      <c r="FH33">
        <v>6536.2</v>
      </c>
      <c r="FI33">
        <v>9999</v>
      </c>
      <c r="FJ33">
        <v>9999</v>
      </c>
      <c r="FK33">
        <v>491.9</v>
      </c>
      <c r="FL33">
        <v>1.8658399999999999</v>
      </c>
      <c r="FM33">
        <v>1.8621799999999999</v>
      </c>
      <c r="FN33">
        <v>1.8643000000000001</v>
      </c>
      <c r="FO33">
        <v>1.86036</v>
      </c>
      <c r="FP33">
        <v>1.86111</v>
      </c>
      <c r="FQ33">
        <v>1.86016</v>
      </c>
      <c r="FR33">
        <v>1.86188</v>
      </c>
      <c r="FS33">
        <v>1.85842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-0.19600000000000001</v>
      </c>
      <c r="GH33">
        <v>0.20910000000000001</v>
      </c>
      <c r="GI33">
        <v>-0.28020601178602</v>
      </c>
      <c r="GJ33">
        <v>8.4540356221501391E-4</v>
      </c>
      <c r="GK33">
        <v>6.8779579211309249E-8</v>
      </c>
      <c r="GL33">
        <v>-1.3381725072044801E-10</v>
      </c>
      <c r="GM33">
        <v>-9.3789221326153124E-2</v>
      </c>
      <c r="GN33">
        <v>8.8717001971158594E-4</v>
      </c>
      <c r="GO33">
        <v>5.46455871630479E-4</v>
      </c>
      <c r="GP33">
        <v>-9.435533427115459E-6</v>
      </c>
      <c r="GQ33">
        <v>1</v>
      </c>
      <c r="GR33">
        <v>2082</v>
      </c>
      <c r="GS33">
        <v>3</v>
      </c>
      <c r="GT33">
        <v>35</v>
      </c>
      <c r="GU33">
        <v>32</v>
      </c>
      <c r="GV33">
        <v>31.9</v>
      </c>
      <c r="GW33">
        <v>0.49316399999999999</v>
      </c>
      <c r="GX33">
        <v>2.65503</v>
      </c>
      <c r="GY33">
        <v>2.04834</v>
      </c>
      <c r="GZ33">
        <v>2.6208499999999999</v>
      </c>
      <c r="HA33">
        <v>2.1972700000000001</v>
      </c>
      <c r="HB33">
        <v>2.33765</v>
      </c>
      <c r="HC33">
        <v>42.617100000000001</v>
      </c>
      <c r="HD33">
        <v>13.063800000000001</v>
      </c>
      <c r="HE33">
        <v>18</v>
      </c>
      <c r="HF33">
        <v>573.654</v>
      </c>
      <c r="HG33">
        <v>725.20399999999995</v>
      </c>
      <c r="HH33">
        <v>31.0002</v>
      </c>
      <c r="HI33">
        <v>35.816299999999998</v>
      </c>
      <c r="HJ33">
        <v>29.999700000000001</v>
      </c>
      <c r="HK33">
        <v>35.730200000000004</v>
      </c>
      <c r="HL33">
        <v>35.708599999999997</v>
      </c>
      <c r="HM33">
        <v>9.8886699999999994</v>
      </c>
      <c r="HN33">
        <v>26.901</v>
      </c>
      <c r="HO33">
        <v>93.984800000000007</v>
      </c>
      <c r="HP33">
        <v>31</v>
      </c>
      <c r="HQ33">
        <v>126.97499999999999</v>
      </c>
      <c r="HR33">
        <v>36.253799999999998</v>
      </c>
      <c r="HS33">
        <v>98.886799999999994</v>
      </c>
      <c r="HT33">
        <v>98.529899999999998</v>
      </c>
    </row>
    <row r="34" spans="1:228" x14ac:dyDescent="0.2">
      <c r="A34">
        <v>19</v>
      </c>
      <c r="B34">
        <v>1665511122.5</v>
      </c>
      <c r="C34">
        <v>72</v>
      </c>
      <c r="D34" t="s">
        <v>396</v>
      </c>
      <c r="E34" t="s">
        <v>397</v>
      </c>
      <c r="F34">
        <v>4</v>
      </c>
      <c r="G34">
        <v>1665511120.1875</v>
      </c>
      <c r="H34">
        <f t="shared" si="0"/>
        <v>1.9203109327469042E-3</v>
      </c>
      <c r="I34">
        <f t="shared" si="1"/>
        <v>1.9203109327469041</v>
      </c>
      <c r="J34">
        <f t="shared" si="2"/>
        <v>2.1479091184421564</v>
      </c>
      <c r="K34">
        <f t="shared" si="3"/>
        <v>101.89461249999999</v>
      </c>
      <c r="L34">
        <f t="shared" si="4"/>
        <v>68.553263932824493</v>
      </c>
      <c r="M34">
        <f t="shared" si="5"/>
        <v>6.9455255011192438</v>
      </c>
      <c r="N34">
        <f t="shared" si="6"/>
        <v>10.323529310565021</v>
      </c>
      <c r="O34">
        <f t="shared" si="7"/>
        <v>0.11253909657157692</v>
      </c>
      <c r="P34">
        <f t="shared" si="8"/>
        <v>3.682826923655111</v>
      </c>
      <c r="Q34">
        <f t="shared" si="9"/>
        <v>0.11066293820715548</v>
      </c>
      <c r="R34">
        <f t="shared" si="10"/>
        <v>6.9330296405785224E-2</v>
      </c>
      <c r="S34">
        <f t="shared" si="11"/>
        <v>226.11429823436669</v>
      </c>
      <c r="T34">
        <f t="shared" si="12"/>
        <v>34.72776389574674</v>
      </c>
      <c r="U34">
        <f t="shared" si="13"/>
        <v>34.343412499999999</v>
      </c>
      <c r="V34">
        <f t="shared" si="14"/>
        <v>5.4462151455941612</v>
      </c>
      <c r="W34">
        <f t="shared" si="15"/>
        <v>70.296964653634177</v>
      </c>
      <c r="X34">
        <f t="shared" si="16"/>
        <v>3.7680506038799324</v>
      </c>
      <c r="Y34">
        <f t="shared" si="17"/>
        <v>5.3601896219072867</v>
      </c>
      <c r="Z34">
        <f t="shared" si="18"/>
        <v>1.6781645417142288</v>
      </c>
      <c r="AA34">
        <f t="shared" si="19"/>
        <v>-84.68571213413847</v>
      </c>
      <c r="AB34">
        <f t="shared" si="20"/>
        <v>-56.755107336148058</v>
      </c>
      <c r="AC34">
        <f t="shared" si="21"/>
        <v>-3.5710887483497959</v>
      </c>
      <c r="AD34">
        <f t="shared" si="22"/>
        <v>81.10239001573035</v>
      </c>
      <c r="AE34">
        <f t="shared" si="23"/>
        <v>25.3261362307518</v>
      </c>
      <c r="AF34">
        <f t="shared" si="24"/>
        <v>2.1074792291911817</v>
      </c>
      <c r="AG34">
        <f t="shared" si="25"/>
        <v>2.1479091184421564</v>
      </c>
      <c r="AH34">
        <v>116.82750296655379</v>
      </c>
      <c r="AI34">
        <v>108.93278787878781</v>
      </c>
      <c r="AJ34">
        <v>1.711742626332234</v>
      </c>
      <c r="AK34">
        <v>66.780331799911551</v>
      </c>
      <c r="AL34">
        <f t="shared" si="26"/>
        <v>1.9203109327469041</v>
      </c>
      <c r="AM34">
        <v>36.366210610894278</v>
      </c>
      <c r="AN34">
        <v>37.182476923076948</v>
      </c>
      <c r="AO34">
        <v>-9.1340684106138367E-3</v>
      </c>
      <c r="AP34">
        <v>86.713876980670847</v>
      </c>
      <c r="AQ34">
        <v>100</v>
      </c>
      <c r="AR34">
        <v>15</v>
      </c>
      <c r="AS34">
        <f t="shared" si="27"/>
        <v>1</v>
      </c>
      <c r="AT34">
        <f t="shared" si="28"/>
        <v>0</v>
      </c>
      <c r="AU34">
        <f t="shared" si="29"/>
        <v>47217.289981886192</v>
      </c>
      <c r="AV34">
        <f t="shared" si="30"/>
        <v>1199.9974999999999</v>
      </c>
      <c r="AW34">
        <f t="shared" si="31"/>
        <v>1025.9226135929362</v>
      </c>
      <c r="AX34">
        <f t="shared" si="32"/>
        <v>0.85493729244680605</v>
      </c>
      <c r="AY34">
        <f t="shared" si="33"/>
        <v>0.18842897442233564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1665511120.1875</v>
      </c>
      <c r="BF34">
        <v>101.89461249999999</v>
      </c>
      <c r="BG34">
        <v>112.5035</v>
      </c>
      <c r="BH34">
        <v>37.191162499999997</v>
      </c>
      <c r="BI34">
        <v>36.3483375</v>
      </c>
      <c r="BJ34">
        <v>102.0877</v>
      </c>
      <c r="BK34">
        <v>36.982037499999997</v>
      </c>
      <c r="BL34">
        <v>650.02449999999999</v>
      </c>
      <c r="BM34">
        <v>101.21575</v>
      </c>
      <c r="BN34">
        <v>0.1000022</v>
      </c>
      <c r="BO34">
        <v>34.057562500000003</v>
      </c>
      <c r="BP34">
        <v>34.343412499999999</v>
      </c>
      <c r="BQ34">
        <v>999.9</v>
      </c>
      <c r="BR34">
        <v>0</v>
      </c>
      <c r="BS34">
        <v>0</v>
      </c>
      <c r="BT34">
        <v>9003.28125</v>
      </c>
      <c r="BU34">
        <v>0</v>
      </c>
      <c r="BV34">
        <v>103.45887500000001</v>
      </c>
      <c r="BW34">
        <v>-10.6087875</v>
      </c>
      <c r="BX34">
        <v>105.830375</v>
      </c>
      <c r="BY34">
        <v>116.747</v>
      </c>
      <c r="BZ34">
        <v>0.84284737500000007</v>
      </c>
      <c r="CA34">
        <v>112.5035</v>
      </c>
      <c r="CB34">
        <v>36.3483375</v>
      </c>
      <c r="CC34">
        <v>3.76433375</v>
      </c>
      <c r="CD34">
        <v>3.6790250000000002</v>
      </c>
      <c r="CE34">
        <v>27.8616125</v>
      </c>
      <c r="CF34">
        <v>27.4693875</v>
      </c>
      <c r="CG34">
        <v>1199.9974999999999</v>
      </c>
      <c r="CH34">
        <v>0.50000699999999998</v>
      </c>
      <c r="CI34">
        <v>0.49999300000000002</v>
      </c>
      <c r="CJ34">
        <v>0</v>
      </c>
      <c r="CK34">
        <v>885.52087499999993</v>
      </c>
      <c r="CL34">
        <v>4.9990899999999998</v>
      </c>
      <c r="CM34">
        <v>9096.6225000000013</v>
      </c>
      <c r="CN34">
        <v>9557.8575000000001</v>
      </c>
      <c r="CO34">
        <v>44.686999999999998</v>
      </c>
      <c r="CP34">
        <v>46.561999999999998</v>
      </c>
      <c r="CQ34">
        <v>45.538749999999993</v>
      </c>
      <c r="CR34">
        <v>45.561999999999998</v>
      </c>
      <c r="CS34">
        <v>46.061999999999998</v>
      </c>
      <c r="CT34">
        <v>597.50749999999994</v>
      </c>
      <c r="CU34">
        <v>597.49</v>
      </c>
      <c r="CV34">
        <v>0</v>
      </c>
      <c r="CW34">
        <v>1665511127.7</v>
      </c>
      <c r="CX34">
        <v>0</v>
      </c>
      <c r="CY34">
        <v>1665509202.5999999</v>
      </c>
      <c r="CZ34" t="s">
        <v>356</v>
      </c>
      <c r="DA34">
        <v>1665509196.0999999</v>
      </c>
      <c r="DB34">
        <v>1665509202.5999999</v>
      </c>
      <c r="DC34">
        <v>7</v>
      </c>
      <c r="DD34">
        <v>0.13</v>
      </c>
      <c r="DE34">
        <v>-8.9999999999999993E-3</v>
      </c>
      <c r="DF34">
        <v>7.2999999999999995E-2</v>
      </c>
      <c r="DG34">
        <v>0.20300000000000001</v>
      </c>
      <c r="DH34">
        <v>415</v>
      </c>
      <c r="DI34">
        <v>36</v>
      </c>
      <c r="DJ34">
        <v>0.62</v>
      </c>
      <c r="DK34">
        <v>0.42</v>
      </c>
      <c r="DL34">
        <v>-10.352765853658539</v>
      </c>
      <c r="DM34">
        <v>-1.8194195121951511</v>
      </c>
      <c r="DN34">
        <v>0.1809054201209829</v>
      </c>
      <c r="DO34">
        <v>0</v>
      </c>
      <c r="DP34">
        <v>0.81195024390243919</v>
      </c>
      <c r="DQ34">
        <v>0.36413027874564707</v>
      </c>
      <c r="DR34">
        <v>4.1894340752794343E-2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3.2941500000000001</v>
      </c>
      <c r="EB34">
        <v>2.6252800000000001</v>
      </c>
      <c r="EC34">
        <v>3.0478399999999999E-2</v>
      </c>
      <c r="ED34">
        <v>3.30166E-2</v>
      </c>
      <c r="EE34">
        <v>0.14719099999999999</v>
      </c>
      <c r="EF34">
        <v>0.14343700000000001</v>
      </c>
      <c r="EG34">
        <v>29266.2</v>
      </c>
      <c r="EH34">
        <v>29828.5</v>
      </c>
      <c r="EI34">
        <v>28093.5</v>
      </c>
      <c r="EJ34">
        <v>29704.1</v>
      </c>
      <c r="EK34">
        <v>32897.1</v>
      </c>
      <c r="EL34">
        <v>35358.300000000003</v>
      </c>
      <c r="EM34">
        <v>39582.300000000003</v>
      </c>
      <c r="EN34">
        <v>42512.3</v>
      </c>
      <c r="EO34">
        <v>2.0224799999999998</v>
      </c>
      <c r="EP34">
        <v>2.1277300000000001</v>
      </c>
      <c r="EQ34">
        <v>9.7587699999999999E-2</v>
      </c>
      <c r="ER34">
        <v>0</v>
      </c>
      <c r="ES34">
        <v>32.7654</v>
      </c>
      <c r="ET34">
        <v>999.9</v>
      </c>
      <c r="EU34">
        <v>71.8</v>
      </c>
      <c r="EV34">
        <v>37.5</v>
      </c>
      <c r="EW34">
        <v>45.960999999999999</v>
      </c>
      <c r="EX34">
        <v>57.349200000000003</v>
      </c>
      <c r="EY34">
        <v>-1.8028900000000001</v>
      </c>
      <c r="EZ34">
        <v>2</v>
      </c>
      <c r="FA34">
        <v>0.68710400000000005</v>
      </c>
      <c r="FB34">
        <v>1.37849</v>
      </c>
      <c r="FC34">
        <v>20.263500000000001</v>
      </c>
      <c r="FD34">
        <v>5.2178899999999997</v>
      </c>
      <c r="FE34">
        <v>12.006500000000001</v>
      </c>
      <c r="FF34">
        <v>4.9859999999999998</v>
      </c>
      <c r="FG34">
        <v>3.2845800000000001</v>
      </c>
      <c r="FH34">
        <v>6536.2</v>
      </c>
      <c r="FI34">
        <v>9999</v>
      </c>
      <c r="FJ34">
        <v>9999</v>
      </c>
      <c r="FK34">
        <v>491.9</v>
      </c>
      <c r="FL34">
        <v>1.8658399999999999</v>
      </c>
      <c r="FM34">
        <v>1.8621799999999999</v>
      </c>
      <c r="FN34">
        <v>1.8643000000000001</v>
      </c>
      <c r="FO34">
        <v>1.8603499999999999</v>
      </c>
      <c r="FP34">
        <v>1.8611</v>
      </c>
      <c r="FQ34">
        <v>1.8601300000000001</v>
      </c>
      <c r="FR34">
        <v>1.86188</v>
      </c>
      <c r="FS34">
        <v>1.8584099999999999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-0.19</v>
      </c>
      <c r="GH34">
        <v>0.2092</v>
      </c>
      <c r="GI34">
        <v>-0.28020601178602</v>
      </c>
      <c r="GJ34">
        <v>8.4540356221501391E-4</v>
      </c>
      <c r="GK34">
        <v>6.8779579211309249E-8</v>
      </c>
      <c r="GL34">
        <v>-1.3381725072044801E-10</v>
      </c>
      <c r="GM34">
        <v>-9.3789221326153124E-2</v>
      </c>
      <c r="GN34">
        <v>8.8717001971158594E-4</v>
      </c>
      <c r="GO34">
        <v>5.46455871630479E-4</v>
      </c>
      <c r="GP34">
        <v>-9.435533427115459E-6</v>
      </c>
      <c r="GQ34">
        <v>1</v>
      </c>
      <c r="GR34">
        <v>2082</v>
      </c>
      <c r="GS34">
        <v>3</v>
      </c>
      <c r="GT34">
        <v>35</v>
      </c>
      <c r="GU34">
        <v>32.1</v>
      </c>
      <c r="GV34">
        <v>32</v>
      </c>
      <c r="GW34">
        <v>0.51391600000000004</v>
      </c>
      <c r="GX34">
        <v>2.64771</v>
      </c>
      <c r="GY34">
        <v>2.04834</v>
      </c>
      <c r="GZ34">
        <v>2.6208499999999999</v>
      </c>
      <c r="HA34">
        <v>2.1972700000000001</v>
      </c>
      <c r="HB34">
        <v>2.34985</v>
      </c>
      <c r="HC34">
        <v>42.617100000000001</v>
      </c>
      <c r="HD34">
        <v>13.0726</v>
      </c>
      <c r="HE34">
        <v>18</v>
      </c>
      <c r="HF34">
        <v>573.58900000000006</v>
      </c>
      <c r="HG34">
        <v>724.95299999999997</v>
      </c>
      <c r="HH34">
        <v>31.000399999999999</v>
      </c>
      <c r="HI34">
        <v>35.812199999999997</v>
      </c>
      <c r="HJ34">
        <v>29.9998</v>
      </c>
      <c r="HK34">
        <v>35.726999999999997</v>
      </c>
      <c r="HL34">
        <v>35.705300000000001</v>
      </c>
      <c r="HM34">
        <v>10.2974</v>
      </c>
      <c r="HN34">
        <v>26.901</v>
      </c>
      <c r="HO34">
        <v>93.984800000000007</v>
      </c>
      <c r="HP34">
        <v>31</v>
      </c>
      <c r="HQ34">
        <v>133.65700000000001</v>
      </c>
      <c r="HR34">
        <v>36.249499999999998</v>
      </c>
      <c r="HS34">
        <v>98.887200000000007</v>
      </c>
      <c r="HT34">
        <v>98.53</v>
      </c>
    </row>
    <row r="35" spans="1:228" x14ac:dyDescent="0.2">
      <c r="A35">
        <v>20</v>
      </c>
      <c r="B35">
        <v>1665511126.5</v>
      </c>
      <c r="C35">
        <v>76</v>
      </c>
      <c r="D35" t="s">
        <v>398</v>
      </c>
      <c r="E35" t="s">
        <v>399</v>
      </c>
      <c r="F35">
        <v>4</v>
      </c>
      <c r="G35">
        <v>1665511124.5</v>
      </c>
      <c r="H35">
        <f t="shared" si="0"/>
        <v>2.0501865692041103E-3</v>
      </c>
      <c r="I35">
        <f t="shared" si="1"/>
        <v>2.0501865692041101</v>
      </c>
      <c r="J35">
        <f t="shared" si="2"/>
        <v>2.5831512932907081</v>
      </c>
      <c r="K35">
        <f t="shared" si="3"/>
        <v>108.97928571428569</v>
      </c>
      <c r="L35">
        <f t="shared" si="4"/>
        <v>71.478813545663016</v>
      </c>
      <c r="M35">
        <f t="shared" si="5"/>
        <v>7.2419261684214531</v>
      </c>
      <c r="N35">
        <f t="shared" si="6"/>
        <v>11.041312829374037</v>
      </c>
      <c r="O35">
        <f t="shared" si="7"/>
        <v>0.11993151593849162</v>
      </c>
      <c r="P35">
        <f t="shared" si="8"/>
        <v>3.6859439260080937</v>
      </c>
      <c r="Q35">
        <f t="shared" si="9"/>
        <v>0.11780505940886044</v>
      </c>
      <c r="R35">
        <f t="shared" si="10"/>
        <v>7.3816075342920173E-2</v>
      </c>
      <c r="S35">
        <f t="shared" si="11"/>
        <v>226.11523594859804</v>
      </c>
      <c r="T35">
        <f t="shared" si="12"/>
        <v>34.701409285943562</v>
      </c>
      <c r="U35">
        <f t="shared" si="13"/>
        <v>34.349885714285712</v>
      </c>
      <c r="V35">
        <f t="shared" si="14"/>
        <v>5.4481770538577745</v>
      </c>
      <c r="W35">
        <f t="shared" si="15"/>
        <v>70.237386034144649</v>
      </c>
      <c r="X35">
        <f t="shared" si="16"/>
        <v>3.765128852412551</v>
      </c>
      <c r="Y35">
        <f t="shared" si="17"/>
        <v>5.3605765604406193</v>
      </c>
      <c r="Z35">
        <f t="shared" si="18"/>
        <v>1.6830482014452235</v>
      </c>
      <c r="AA35">
        <f t="shared" si="19"/>
        <v>-90.413227701901263</v>
      </c>
      <c r="AB35">
        <f t="shared" si="20"/>
        <v>-57.832210818631786</v>
      </c>
      <c r="AC35">
        <f t="shared" si="21"/>
        <v>-3.6359219335618644</v>
      </c>
      <c r="AD35">
        <f t="shared" si="22"/>
        <v>74.233875494503138</v>
      </c>
      <c r="AE35">
        <f t="shared" si="23"/>
        <v>25.647628688479628</v>
      </c>
      <c r="AF35">
        <f t="shared" si="24"/>
        <v>2.1580668605815596</v>
      </c>
      <c r="AG35">
        <f t="shared" si="25"/>
        <v>2.5831512932907081</v>
      </c>
      <c r="AH35">
        <v>123.77803335385489</v>
      </c>
      <c r="AI35">
        <v>115.7384545454545</v>
      </c>
      <c r="AJ35">
        <v>1.7012196392726819</v>
      </c>
      <c r="AK35">
        <v>66.780331799911551</v>
      </c>
      <c r="AL35">
        <f t="shared" si="26"/>
        <v>2.0501865692041101</v>
      </c>
      <c r="AM35">
        <v>36.316742103754557</v>
      </c>
      <c r="AN35">
        <v>37.149214285714301</v>
      </c>
      <c r="AO35">
        <v>-2.3657681522377791E-3</v>
      </c>
      <c r="AP35">
        <v>86.713876980670847</v>
      </c>
      <c r="AQ35">
        <v>101</v>
      </c>
      <c r="AR35">
        <v>16</v>
      </c>
      <c r="AS35">
        <f t="shared" si="27"/>
        <v>1</v>
      </c>
      <c r="AT35">
        <f t="shared" si="28"/>
        <v>0</v>
      </c>
      <c r="AU35">
        <f t="shared" si="29"/>
        <v>47272.650810353131</v>
      </c>
      <c r="AV35">
        <f t="shared" si="30"/>
        <v>1200.002857142857</v>
      </c>
      <c r="AW35">
        <f t="shared" si="31"/>
        <v>1025.9271564500507</v>
      </c>
      <c r="AX35">
        <f t="shared" si="32"/>
        <v>0.85493726147680071</v>
      </c>
      <c r="AY35">
        <f t="shared" si="33"/>
        <v>0.1884289146502254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1665511124.5</v>
      </c>
      <c r="BF35">
        <v>108.97928571428569</v>
      </c>
      <c r="BG35">
        <v>119.7304285714286</v>
      </c>
      <c r="BH35">
        <v>37.162342857142853</v>
      </c>
      <c r="BI35">
        <v>36.299242857142858</v>
      </c>
      <c r="BJ35">
        <v>109.1664285714286</v>
      </c>
      <c r="BK35">
        <v>36.95325714285714</v>
      </c>
      <c r="BL35">
        <v>650.01085714285716</v>
      </c>
      <c r="BM35">
        <v>101.21599999999999</v>
      </c>
      <c r="BN35">
        <v>9.9701942857142845E-2</v>
      </c>
      <c r="BO35">
        <v>34.058857142857143</v>
      </c>
      <c r="BP35">
        <v>34.349885714285712</v>
      </c>
      <c r="BQ35">
        <v>999.89999999999986</v>
      </c>
      <c r="BR35">
        <v>0</v>
      </c>
      <c r="BS35">
        <v>0</v>
      </c>
      <c r="BT35">
        <v>9014.0185714285708</v>
      </c>
      <c r="BU35">
        <v>0</v>
      </c>
      <c r="BV35">
        <v>102.8782857142857</v>
      </c>
      <c r="BW35">
        <v>-10.751428571428569</v>
      </c>
      <c r="BX35">
        <v>113.1854285714286</v>
      </c>
      <c r="BY35">
        <v>124.2402857142857</v>
      </c>
      <c r="BZ35">
        <v>0.8630960000000002</v>
      </c>
      <c r="CA35">
        <v>119.7304285714286</v>
      </c>
      <c r="CB35">
        <v>36.299242857142858</v>
      </c>
      <c r="CC35">
        <v>3.7614185714285719</v>
      </c>
      <c r="CD35">
        <v>3.6740585714285712</v>
      </c>
      <c r="CE35">
        <v>27.848328571428571</v>
      </c>
      <c r="CF35">
        <v>27.446300000000001</v>
      </c>
      <c r="CG35">
        <v>1200.002857142857</v>
      </c>
      <c r="CH35">
        <v>0.50000914285714282</v>
      </c>
      <c r="CI35">
        <v>0.49999085714285713</v>
      </c>
      <c r="CJ35">
        <v>0</v>
      </c>
      <c r="CK35">
        <v>884.65571428571423</v>
      </c>
      <c r="CL35">
        <v>4.9990899999999998</v>
      </c>
      <c r="CM35">
        <v>9090.1142857142859</v>
      </c>
      <c r="CN35">
        <v>9557.9071428571424</v>
      </c>
      <c r="CO35">
        <v>44.686999999999998</v>
      </c>
      <c r="CP35">
        <v>46.561999999999998</v>
      </c>
      <c r="CQ35">
        <v>45.508857142857153</v>
      </c>
      <c r="CR35">
        <v>45.561999999999998</v>
      </c>
      <c r="CS35">
        <v>46.061999999999998</v>
      </c>
      <c r="CT35">
        <v>597.51142857142861</v>
      </c>
      <c r="CU35">
        <v>597.49142857142863</v>
      </c>
      <c r="CV35">
        <v>0</v>
      </c>
      <c r="CW35">
        <v>1665511131.3</v>
      </c>
      <c r="CX35">
        <v>0</v>
      </c>
      <c r="CY35">
        <v>1665509202.5999999</v>
      </c>
      <c r="CZ35" t="s">
        <v>356</v>
      </c>
      <c r="DA35">
        <v>1665509196.0999999</v>
      </c>
      <c r="DB35">
        <v>1665509202.5999999</v>
      </c>
      <c r="DC35">
        <v>7</v>
      </c>
      <c r="DD35">
        <v>0.13</v>
      </c>
      <c r="DE35">
        <v>-8.9999999999999993E-3</v>
      </c>
      <c r="DF35">
        <v>7.2999999999999995E-2</v>
      </c>
      <c r="DG35">
        <v>0.20300000000000001</v>
      </c>
      <c r="DH35">
        <v>415</v>
      </c>
      <c r="DI35">
        <v>36</v>
      </c>
      <c r="DJ35">
        <v>0.62</v>
      </c>
      <c r="DK35">
        <v>0.42</v>
      </c>
      <c r="DL35">
        <v>-10.47718292682927</v>
      </c>
      <c r="DM35">
        <v>-1.719035540069682</v>
      </c>
      <c r="DN35">
        <v>0.1705867205285978</v>
      </c>
      <c r="DO35">
        <v>0</v>
      </c>
      <c r="DP35">
        <v>0.83441656097560957</v>
      </c>
      <c r="DQ35">
        <v>0.24324361672474029</v>
      </c>
      <c r="DR35">
        <v>3.110893190305191E-2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3.2941799999999999</v>
      </c>
      <c r="EB35">
        <v>2.6249199999999999</v>
      </c>
      <c r="EC35">
        <v>3.2264899999999999E-2</v>
      </c>
      <c r="ED35">
        <v>3.4818200000000001E-2</v>
      </c>
      <c r="EE35">
        <v>0.14711299999999999</v>
      </c>
      <c r="EF35">
        <v>0.14338100000000001</v>
      </c>
      <c r="EG35">
        <v>29212.2</v>
      </c>
      <c r="EH35">
        <v>29773</v>
      </c>
      <c r="EI35">
        <v>28093.4</v>
      </c>
      <c r="EJ35">
        <v>29704.1</v>
      </c>
      <c r="EK35">
        <v>32900.300000000003</v>
      </c>
      <c r="EL35">
        <v>35360.300000000003</v>
      </c>
      <c r="EM35">
        <v>39582.400000000001</v>
      </c>
      <c r="EN35">
        <v>42511.7</v>
      </c>
      <c r="EO35">
        <v>2.0215200000000002</v>
      </c>
      <c r="EP35">
        <v>2.1276999999999999</v>
      </c>
      <c r="EQ35">
        <v>9.8496700000000006E-2</v>
      </c>
      <c r="ER35">
        <v>0</v>
      </c>
      <c r="ES35">
        <v>32.7654</v>
      </c>
      <c r="ET35">
        <v>999.9</v>
      </c>
      <c r="EU35">
        <v>71.7</v>
      </c>
      <c r="EV35">
        <v>37.6</v>
      </c>
      <c r="EW35">
        <v>46.148400000000002</v>
      </c>
      <c r="EX35">
        <v>56.959200000000003</v>
      </c>
      <c r="EY35">
        <v>-1.8469500000000001</v>
      </c>
      <c r="EZ35">
        <v>2</v>
      </c>
      <c r="FA35">
        <v>0.68672299999999997</v>
      </c>
      <c r="FB35">
        <v>1.3796200000000001</v>
      </c>
      <c r="FC35">
        <v>20.263500000000001</v>
      </c>
      <c r="FD35">
        <v>5.2183400000000004</v>
      </c>
      <c r="FE35">
        <v>12.005800000000001</v>
      </c>
      <c r="FF35">
        <v>4.9861500000000003</v>
      </c>
      <c r="FG35">
        <v>3.2846500000000001</v>
      </c>
      <c r="FH35">
        <v>6536.6</v>
      </c>
      <c r="FI35">
        <v>9999</v>
      </c>
      <c r="FJ35">
        <v>9999</v>
      </c>
      <c r="FK35">
        <v>491.9</v>
      </c>
      <c r="FL35">
        <v>1.8658399999999999</v>
      </c>
      <c r="FM35">
        <v>1.8621799999999999</v>
      </c>
      <c r="FN35">
        <v>1.8643099999999999</v>
      </c>
      <c r="FO35">
        <v>1.8603499999999999</v>
      </c>
      <c r="FP35">
        <v>1.86111</v>
      </c>
      <c r="FQ35">
        <v>1.86015</v>
      </c>
      <c r="FR35">
        <v>1.8618699999999999</v>
      </c>
      <c r="FS35">
        <v>1.85843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-0.184</v>
      </c>
      <c r="GH35">
        <v>0.20910000000000001</v>
      </c>
      <c r="GI35">
        <v>-0.28020601178602</v>
      </c>
      <c r="GJ35">
        <v>8.4540356221501391E-4</v>
      </c>
      <c r="GK35">
        <v>6.8779579211309249E-8</v>
      </c>
      <c r="GL35">
        <v>-1.3381725072044801E-10</v>
      </c>
      <c r="GM35">
        <v>-9.3789221326153124E-2</v>
      </c>
      <c r="GN35">
        <v>8.8717001971158594E-4</v>
      </c>
      <c r="GO35">
        <v>5.46455871630479E-4</v>
      </c>
      <c r="GP35">
        <v>-9.435533427115459E-6</v>
      </c>
      <c r="GQ35">
        <v>1</v>
      </c>
      <c r="GR35">
        <v>2082</v>
      </c>
      <c r="GS35">
        <v>3</v>
      </c>
      <c r="GT35">
        <v>35</v>
      </c>
      <c r="GU35">
        <v>32.200000000000003</v>
      </c>
      <c r="GV35">
        <v>32.1</v>
      </c>
      <c r="GW35">
        <v>0.533447</v>
      </c>
      <c r="GX35">
        <v>2.63306</v>
      </c>
      <c r="GY35">
        <v>2.04834</v>
      </c>
      <c r="GZ35">
        <v>2.6220699999999999</v>
      </c>
      <c r="HA35">
        <v>2.1972700000000001</v>
      </c>
      <c r="HB35">
        <v>2.3791500000000001</v>
      </c>
      <c r="HC35">
        <v>42.617100000000001</v>
      </c>
      <c r="HD35">
        <v>13.0726</v>
      </c>
      <c r="HE35">
        <v>18</v>
      </c>
      <c r="HF35">
        <v>572.87400000000002</v>
      </c>
      <c r="HG35">
        <v>724.899</v>
      </c>
      <c r="HH35">
        <v>31.000399999999999</v>
      </c>
      <c r="HI35">
        <v>35.808</v>
      </c>
      <c r="HJ35">
        <v>29.9998</v>
      </c>
      <c r="HK35">
        <v>35.723500000000001</v>
      </c>
      <c r="HL35">
        <v>35.702800000000003</v>
      </c>
      <c r="HM35">
        <v>10.7059</v>
      </c>
      <c r="HN35">
        <v>26.901</v>
      </c>
      <c r="HO35">
        <v>93.984800000000007</v>
      </c>
      <c r="HP35">
        <v>31</v>
      </c>
      <c r="HQ35">
        <v>140.339</v>
      </c>
      <c r="HR35">
        <v>36.2517</v>
      </c>
      <c r="HS35">
        <v>98.887100000000004</v>
      </c>
      <c r="HT35">
        <v>98.529300000000006</v>
      </c>
    </row>
    <row r="36" spans="1:228" x14ac:dyDescent="0.2">
      <c r="A36">
        <v>21</v>
      </c>
      <c r="B36">
        <v>1665511130.5</v>
      </c>
      <c r="C36">
        <v>80</v>
      </c>
      <c r="D36" t="s">
        <v>400</v>
      </c>
      <c r="E36" t="s">
        <v>401</v>
      </c>
      <c r="F36">
        <v>4</v>
      </c>
      <c r="G36">
        <v>1665511128.1875</v>
      </c>
      <c r="H36">
        <f t="shared" si="0"/>
        <v>2.001463744725763E-3</v>
      </c>
      <c r="I36">
        <f t="shared" si="1"/>
        <v>2.001463744725763</v>
      </c>
      <c r="J36">
        <f t="shared" si="2"/>
        <v>2.2690089504386104</v>
      </c>
      <c r="K36">
        <f t="shared" si="3"/>
        <v>115.045875</v>
      </c>
      <c r="L36">
        <f t="shared" si="4"/>
        <v>80.764013707382261</v>
      </c>
      <c r="M36">
        <f t="shared" si="5"/>
        <v>8.1827326423167186</v>
      </c>
      <c r="N36">
        <f t="shared" si="6"/>
        <v>11.656053154281768</v>
      </c>
      <c r="O36">
        <f t="shared" si="7"/>
        <v>0.11678184807802552</v>
      </c>
      <c r="P36">
        <f t="shared" si="8"/>
        <v>3.6741928404161794</v>
      </c>
      <c r="Q36">
        <f t="shared" si="9"/>
        <v>0.11475827209760983</v>
      </c>
      <c r="R36">
        <f t="shared" si="10"/>
        <v>7.1902809650616129E-2</v>
      </c>
      <c r="S36">
        <f t="shared" si="11"/>
        <v>226.11634798395639</v>
      </c>
      <c r="T36">
        <f t="shared" si="12"/>
        <v>34.714544990010815</v>
      </c>
      <c r="U36">
        <f t="shared" si="13"/>
        <v>34.355375000000002</v>
      </c>
      <c r="V36">
        <f t="shared" si="14"/>
        <v>5.4498412335060342</v>
      </c>
      <c r="W36">
        <f t="shared" si="15"/>
        <v>70.196596389777483</v>
      </c>
      <c r="X36">
        <f t="shared" si="16"/>
        <v>3.7631506065116245</v>
      </c>
      <c r="Y36">
        <f t="shared" si="17"/>
        <v>5.3608733187235273</v>
      </c>
      <c r="Z36">
        <f t="shared" si="18"/>
        <v>1.6866906269944097</v>
      </c>
      <c r="AA36">
        <f t="shared" si="19"/>
        <v>-88.264551142406148</v>
      </c>
      <c r="AB36">
        <f t="shared" si="20"/>
        <v>-58.538503521010085</v>
      </c>
      <c r="AC36">
        <f t="shared" si="21"/>
        <v>-3.692214275721843</v>
      </c>
      <c r="AD36">
        <f t="shared" si="22"/>
        <v>75.621079044818288</v>
      </c>
      <c r="AE36">
        <f t="shared" si="23"/>
        <v>25.791480642177987</v>
      </c>
      <c r="AF36">
        <f t="shared" si="24"/>
        <v>2.1193965152770056</v>
      </c>
      <c r="AG36">
        <f t="shared" si="25"/>
        <v>2.2690089504386104</v>
      </c>
      <c r="AH36">
        <v>130.67291941452481</v>
      </c>
      <c r="AI36">
        <v>122.6255757575757</v>
      </c>
      <c r="AJ36">
        <v>1.7363574143260421</v>
      </c>
      <c r="AK36">
        <v>66.780331799911551</v>
      </c>
      <c r="AL36">
        <f t="shared" si="26"/>
        <v>2.001463744725763</v>
      </c>
      <c r="AM36">
        <v>36.294469557775123</v>
      </c>
      <c r="AN36">
        <v>37.13865274725277</v>
      </c>
      <c r="AO36">
        <v>-8.2633301231416663E-3</v>
      </c>
      <c r="AP36">
        <v>86.713876980670847</v>
      </c>
      <c r="AQ36">
        <v>100</v>
      </c>
      <c r="AR36">
        <v>15</v>
      </c>
      <c r="AS36">
        <f t="shared" si="27"/>
        <v>1</v>
      </c>
      <c r="AT36">
        <f t="shared" si="28"/>
        <v>0</v>
      </c>
      <c r="AU36">
        <f t="shared" si="29"/>
        <v>47063.087382797101</v>
      </c>
      <c r="AV36">
        <f t="shared" si="30"/>
        <v>1200.01125</v>
      </c>
      <c r="AW36">
        <f t="shared" si="31"/>
        <v>1025.9340885927236</v>
      </c>
      <c r="AX36">
        <f t="shared" si="32"/>
        <v>0.8549370587923435</v>
      </c>
      <c r="AY36">
        <f t="shared" si="33"/>
        <v>0.18842852346922279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1665511128.1875</v>
      </c>
      <c r="BF36">
        <v>115.045875</v>
      </c>
      <c r="BG36">
        <v>125.8605</v>
      </c>
      <c r="BH36">
        <v>37.142499999999998</v>
      </c>
      <c r="BI36">
        <v>36.2948375</v>
      </c>
      <c r="BJ36">
        <v>115.22799999999999</v>
      </c>
      <c r="BK36">
        <v>36.933487499999998</v>
      </c>
      <c r="BL36">
        <v>650.00249999999994</v>
      </c>
      <c r="BM36">
        <v>101.2165</v>
      </c>
      <c r="BN36">
        <v>0.10006745</v>
      </c>
      <c r="BO36">
        <v>34.059849999999997</v>
      </c>
      <c r="BP36">
        <v>34.355375000000002</v>
      </c>
      <c r="BQ36">
        <v>999.9</v>
      </c>
      <c r="BR36">
        <v>0</v>
      </c>
      <c r="BS36">
        <v>0</v>
      </c>
      <c r="BT36">
        <v>8973.4362500000007</v>
      </c>
      <c r="BU36">
        <v>0</v>
      </c>
      <c r="BV36">
        <v>102.28825000000001</v>
      </c>
      <c r="BW36">
        <v>-10.814774999999999</v>
      </c>
      <c r="BX36">
        <v>119.48375</v>
      </c>
      <c r="BY36">
        <v>130.600875</v>
      </c>
      <c r="BZ36">
        <v>0.84765587500000006</v>
      </c>
      <c r="CA36">
        <v>125.8605</v>
      </c>
      <c r="CB36">
        <v>36.2948375</v>
      </c>
      <c r="CC36">
        <v>3.75943125</v>
      </c>
      <c r="CD36">
        <v>3.67363375</v>
      </c>
      <c r="CE36">
        <v>27.839300000000001</v>
      </c>
      <c r="CF36">
        <v>27.444324999999999</v>
      </c>
      <c r="CG36">
        <v>1200.01125</v>
      </c>
      <c r="CH36">
        <v>0.50001450000000003</v>
      </c>
      <c r="CI36">
        <v>0.49998550000000003</v>
      </c>
      <c r="CJ36">
        <v>0</v>
      </c>
      <c r="CK36">
        <v>883.94087500000001</v>
      </c>
      <c r="CL36">
        <v>4.9990899999999998</v>
      </c>
      <c r="CM36">
        <v>9083.96875</v>
      </c>
      <c r="CN36">
        <v>9557.98</v>
      </c>
      <c r="CO36">
        <v>44.686999999999998</v>
      </c>
      <c r="CP36">
        <v>46.561999999999998</v>
      </c>
      <c r="CQ36">
        <v>45.530999999999999</v>
      </c>
      <c r="CR36">
        <v>45.561999999999998</v>
      </c>
      <c r="CS36">
        <v>46.061999999999998</v>
      </c>
      <c r="CT36">
        <v>597.52374999999995</v>
      </c>
      <c r="CU36">
        <v>597.48749999999995</v>
      </c>
      <c r="CV36">
        <v>0</v>
      </c>
      <c r="CW36">
        <v>1665511135.5</v>
      </c>
      <c r="CX36">
        <v>0</v>
      </c>
      <c r="CY36">
        <v>1665509202.5999999</v>
      </c>
      <c r="CZ36" t="s">
        <v>356</v>
      </c>
      <c r="DA36">
        <v>1665509196.0999999</v>
      </c>
      <c r="DB36">
        <v>1665509202.5999999</v>
      </c>
      <c r="DC36">
        <v>7</v>
      </c>
      <c r="DD36">
        <v>0.13</v>
      </c>
      <c r="DE36">
        <v>-8.9999999999999993E-3</v>
      </c>
      <c r="DF36">
        <v>7.2999999999999995E-2</v>
      </c>
      <c r="DG36">
        <v>0.20300000000000001</v>
      </c>
      <c r="DH36">
        <v>415</v>
      </c>
      <c r="DI36">
        <v>36</v>
      </c>
      <c r="DJ36">
        <v>0.62</v>
      </c>
      <c r="DK36">
        <v>0.42</v>
      </c>
      <c r="DL36">
        <v>-10.582962500000001</v>
      </c>
      <c r="DM36">
        <v>-1.736675797373324</v>
      </c>
      <c r="DN36">
        <v>0.1687032063825403</v>
      </c>
      <c r="DO36">
        <v>0</v>
      </c>
      <c r="DP36">
        <v>0.84847842500000004</v>
      </c>
      <c r="DQ36">
        <v>5.2688836772980967E-2</v>
      </c>
      <c r="DR36">
        <v>1.326630219180819E-2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3.2942200000000001</v>
      </c>
      <c r="EB36">
        <v>2.6253700000000002</v>
      </c>
      <c r="EC36">
        <v>3.40781E-2</v>
      </c>
      <c r="ED36">
        <v>3.6594099999999997E-2</v>
      </c>
      <c r="EE36">
        <v>0.14708199999999999</v>
      </c>
      <c r="EF36">
        <v>0.14338400000000001</v>
      </c>
      <c r="EG36">
        <v>29158.2</v>
      </c>
      <c r="EH36">
        <v>29718.2</v>
      </c>
      <c r="EI36">
        <v>28094</v>
      </c>
      <c r="EJ36">
        <v>29704</v>
      </c>
      <c r="EK36">
        <v>32902.199999999997</v>
      </c>
      <c r="EL36">
        <v>35360.300000000003</v>
      </c>
      <c r="EM36">
        <v>39583.199999999997</v>
      </c>
      <c r="EN36">
        <v>42511.7</v>
      </c>
      <c r="EO36">
        <v>2.02237</v>
      </c>
      <c r="EP36">
        <v>2.1276999999999999</v>
      </c>
      <c r="EQ36">
        <v>9.7319500000000003E-2</v>
      </c>
      <c r="ER36">
        <v>0</v>
      </c>
      <c r="ES36">
        <v>32.767600000000002</v>
      </c>
      <c r="ET36">
        <v>999.9</v>
      </c>
      <c r="EU36">
        <v>71.7</v>
      </c>
      <c r="EV36">
        <v>37.5</v>
      </c>
      <c r="EW36">
        <v>45.894300000000001</v>
      </c>
      <c r="EX36">
        <v>56.869199999999999</v>
      </c>
      <c r="EY36">
        <v>-1.8269200000000001</v>
      </c>
      <c r="EZ36">
        <v>2</v>
      </c>
      <c r="FA36">
        <v>0.68662100000000004</v>
      </c>
      <c r="FB36">
        <v>1.3810899999999999</v>
      </c>
      <c r="FC36">
        <v>20.263500000000001</v>
      </c>
      <c r="FD36">
        <v>5.21774</v>
      </c>
      <c r="FE36">
        <v>12.006500000000001</v>
      </c>
      <c r="FF36">
        <v>4.9858500000000001</v>
      </c>
      <c r="FG36">
        <v>3.2846500000000001</v>
      </c>
      <c r="FH36">
        <v>6536.6</v>
      </c>
      <c r="FI36">
        <v>9999</v>
      </c>
      <c r="FJ36">
        <v>9999</v>
      </c>
      <c r="FK36">
        <v>491.9</v>
      </c>
      <c r="FL36">
        <v>1.8658399999999999</v>
      </c>
      <c r="FM36">
        <v>1.8621799999999999</v>
      </c>
      <c r="FN36">
        <v>1.86429</v>
      </c>
      <c r="FO36">
        <v>1.8603499999999999</v>
      </c>
      <c r="FP36">
        <v>1.86111</v>
      </c>
      <c r="FQ36">
        <v>1.8601300000000001</v>
      </c>
      <c r="FR36">
        <v>1.8618699999999999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-0.17899999999999999</v>
      </c>
      <c r="GH36">
        <v>0.20899999999999999</v>
      </c>
      <c r="GI36">
        <v>-0.28020601178602</v>
      </c>
      <c r="GJ36">
        <v>8.4540356221501391E-4</v>
      </c>
      <c r="GK36">
        <v>6.8779579211309249E-8</v>
      </c>
      <c r="GL36">
        <v>-1.3381725072044801E-10</v>
      </c>
      <c r="GM36">
        <v>-9.3789221326153124E-2</v>
      </c>
      <c r="GN36">
        <v>8.8717001971158594E-4</v>
      </c>
      <c r="GO36">
        <v>5.46455871630479E-4</v>
      </c>
      <c r="GP36">
        <v>-9.435533427115459E-6</v>
      </c>
      <c r="GQ36">
        <v>1</v>
      </c>
      <c r="GR36">
        <v>2082</v>
      </c>
      <c r="GS36">
        <v>3</v>
      </c>
      <c r="GT36">
        <v>35</v>
      </c>
      <c r="GU36">
        <v>32.200000000000003</v>
      </c>
      <c r="GV36">
        <v>32.1</v>
      </c>
      <c r="GW36">
        <v>0.554199</v>
      </c>
      <c r="GX36">
        <v>2.64771</v>
      </c>
      <c r="GY36">
        <v>2.04834</v>
      </c>
      <c r="GZ36">
        <v>2.6220699999999999</v>
      </c>
      <c r="HA36">
        <v>2.1972700000000001</v>
      </c>
      <c r="HB36">
        <v>2.35107</v>
      </c>
      <c r="HC36">
        <v>42.617100000000001</v>
      </c>
      <c r="HD36">
        <v>13.0726</v>
      </c>
      <c r="HE36">
        <v>18</v>
      </c>
      <c r="HF36">
        <v>573.45500000000004</v>
      </c>
      <c r="HG36">
        <v>724.86300000000006</v>
      </c>
      <c r="HH36">
        <v>31.000399999999999</v>
      </c>
      <c r="HI36">
        <v>35.804699999999997</v>
      </c>
      <c r="HJ36">
        <v>29.9999</v>
      </c>
      <c r="HK36">
        <v>35.719799999999999</v>
      </c>
      <c r="HL36">
        <v>35.699599999999997</v>
      </c>
      <c r="HM36">
        <v>11.1142</v>
      </c>
      <c r="HN36">
        <v>26.901</v>
      </c>
      <c r="HO36">
        <v>93.984800000000007</v>
      </c>
      <c r="HP36">
        <v>31</v>
      </c>
      <c r="HQ36">
        <v>147.02199999999999</v>
      </c>
      <c r="HR36">
        <v>36.257100000000001</v>
      </c>
      <c r="HS36">
        <v>98.889300000000006</v>
      </c>
      <c r="HT36">
        <v>98.528999999999996</v>
      </c>
    </row>
    <row r="37" spans="1:228" x14ac:dyDescent="0.2">
      <c r="A37">
        <v>22</v>
      </c>
      <c r="B37">
        <v>1665511134.5</v>
      </c>
      <c r="C37">
        <v>84</v>
      </c>
      <c r="D37" t="s">
        <v>402</v>
      </c>
      <c r="E37" t="s">
        <v>403</v>
      </c>
      <c r="F37">
        <v>4</v>
      </c>
      <c r="G37">
        <v>1665511132.5</v>
      </c>
      <c r="H37">
        <f t="shared" si="0"/>
        <v>2.0755020237750526E-3</v>
      </c>
      <c r="I37">
        <f t="shared" si="1"/>
        <v>2.0755020237750528</v>
      </c>
      <c r="J37">
        <f t="shared" si="2"/>
        <v>3.0845520589577755</v>
      </c>
      <c r="K37">
        <f t="shared" si="3"/>
        <v>122.1514285714286</v>
      </c>
      <c r="L37">
        <f t="shared" si="4"/>
        <v>78.11126361316407</v>
      </c>
      <c r="M37">
        <f t="shared" si="5"/>
        <v>7.9140005503378568</v>
      </c>
      <c r="N37">
        <f t="shared" si="6"/>
        <v>12.376018876436696</v>
      </c>
      <c r="O37">
        <f t="shared" si="7"/>
        <v>0.12148941769798864</v>
      </c>
      <c r="P37">
        <f t="shared" si="8"/>
        <v>3.6804587046264077</v>
      </c>
      <c r="Q37">
        <f t="shared" si="9"/>
        <v>0.11930471069425595</v>
      </c>
      <c r="R37">
        <f t="shared" si="10"/>
        <v>7.4758459091507412E-2</v>
      </c>
      <c r="S37">
        <f t="shared" si="11"/>
        <v>226.11384994775125</v>
      </c>
      <c r="T37">
        <f t="shared" si="12"/>
        <v>34.696753006362798</v>
      </c>
      <c r="U37">
        <f t="shared" si="13"/>
        <v>34.33851428571429</v>
      </c>
      <c r="V37">
        <f t="shared" si="14"/>
        <v>5.4447309981873717</v>
      </c>
      <c r="W37">
        <f t="shared" si="15"/>
        <v>70.184495706411838</v>
      </c>
      <c r="X37">
        <f t="shared" si="16"/>
        <v>3.7622396849535349</v>
      </c>
      <c r="Y37">
        <f t="shared" si="17"/>
        <v>5.3604997045092793</v>
      </c>
      <c r="Z37">
        <f t="shared" si="18"/>
        <v>1.6824913132338368</v>
      </c>
      <c r="AA37">
        <f t="shared" si="19"/>
        <v>-91.529639248479825</v>
      </c>
      <c r="AB37">
        <f t="shared" si="20"/>
        <v>-55.540841606640321</v>
      </c>
      <c r="AC37">
        <f t="shared" si="21"/>
        <v>-3.4968686510232154</v>
      </c>
      <c r="AD37">
        <f t="shared" si="22"/>
        <v>75.54650044160789</v>
      </c>
      <c r="AE37">
        <f t="shared" si="23"/>
        <v>26.075910314693338</v>
      </c>
      <c r="AF37">
        <f t="shared" si="24"/>
        <v>2.0970594833132874</v>
      </c>
      <c r="AG37">
        <f t="shared" si="25"/>
        <v>3.0845520589577755</v>
      </c>
      <c r="AH37">
        <v>137.63739373263491</v>
      </c>
      <c r="AI37">
        <v>129.40587272727271</v>
      </c>
      <c r="AJ37">
        <v>1.695431267441984</v>
      </c>
      <c r="AK37">
        <v>66.780331799911551</v>
      </c>
      <c r="AL37">
        <f t="shared" si="26"/>
        <v>2.0755020237750528</v>
      </c>
      <c r="AM37">
        <v>36.295630283807817</v>
      </c>
      <c r="AN37">
        <v>37.131450549450577</v>
      </c>
      <c r="AO37">
        <v>-1.093938404697702E-3</v>
      </c>
      <c r="AP37">
        <v>86.713876980670847</v>
      </c>
      <c r="AQ37">
        <v>100</v>
      </c>
      <c r="AR37">
        <v>15</v>
      </c>
      <c r="AS37">
        <f t="shared" si="27"/>
        <v>1</v>
      </c>
      <c r="AT37">
        <f t="shared" si="28"/>
        <v>0</v>
      </c>
      <c r="AU37">
        <f t="shared" si="29"/>
        <v>47174.932580369168</v>
      </c>
      <c r="AV37">
        <f t="shared" si="30"/>
        <v>1200.001428571429</v>
      </c>
      <c r="AW37">
        <f t="shared" si="31"/>
        <v>1025.9253564496123</v>
      </c>
      <c r="AX37">
        <f t="shared" si="32"/>
        <v>0.85493677925946332</v>
      </c>
      <c r="AY37">
        <f t="shared" si="33"/>
        <v>0.1884279839707641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1665511132.5</v>
      </c>
      <c r="BF37">
        <v>122.1514285714286</v>
      </c>
      <c r="BG37">
        <v>133.08828571428569</v>
      </c>
      <c r="BH37">
        <v>37.133342857142857</v>
      </c>
      <c r="BI37">
        <v>36.294685714285713</v>
      </c>
      <c r="BJ37">
        <v>122.32728571428569</v>
      </c>
      <c r="BK37">
        <v>36.924357142857147</v>
      </c>
      <c r="BL37">
        <v>650.06414285714288</v>
      </c>
      <c r="BM37">
        <v>101.217</v>
      </c>
      <c r="BN37">
        <v>0.1000211857142857</v>
      </c>
      <c r="BO37">
        <v>34.058599999999998</v>
      </c>
      <c r="BP37">
        <v>34.33851428571429</v>
      </c>
      <c r="BQ37">
        <v>999.89999999999986</v>
      </c>
      <c r="BR37">
        <v>0</v>
      </c>
      <c r="BS37">
        <v>0</v>
      </c>
      <c r="BT37">
        <v>8994.9985714285722</v>
      </c>
      <c r="BU37">
        <v>0</v>
      </c>
      <c r="BV37">
        <v>101.80757142857141</v>
      </c>
      <c r="BW37">
        <v>-10.93678571428571</v>
      </c>
      <c r="BX37">
        <v>126.8622857142857</v>
      </c>
      <c r="BY37">
        <v>138.10042857142861</v>
      </c>
      <c r="BZ37">
        <v>0.83865042857142869</v>
      </c>
      <c r="CA37">
        <v>133.08828571428569</v>
      </c>
      <c r="CB37">
        <v>36.294685714285713</v>
      </c>
      <c r="CC37">
        <v>3.7585228571428568</v>
      </c>
      <c r="CD37">
        <v>3.6736399999999998</v>
      </c>
      <c r="CE37">
        <v>27.835142857142849</v>
      </c>
      <c r="CF37">
        <v>27.444328571428571</v>
      </c>
      <c r="CG37">
        <v>1200.001428571429</v>
      </c>
      <c r="CH37">
        <v>0.50002199999999997</v>
      </c>
      <c r="CI37">
        <v>0.49997799999999998</v>
      </c>
      <c r="CJ37">
        <v>0</v>
      </c>
      <c r="CK37">
        <v>883.20928571428556</v>
      </c>
      <c r="CL37">
        <v>4.9990899999999998</v>
      </c>
      <c r="CM37">
        <v>9077.4785714285717</v>
      </c>
      <c r="CN37">
        <v>9557.9514285714286</v>
      </c>
      <c r="CO37">
        <v>44.686999999999998</v>
      </c>
      <c r="CP37">
        <v>46.561999999999998</v>
      </c>
      <c r="CQ37">
        <v>45.5</v>
      </c>
      <c r="CR37">
        <v>45.544285714285706</v>
      </c>
      <c r="CS37">
        <v>46.061999999999998</v>
      </c>
      <c r="CT37">
        <v>597.52999999999986</v>
      </c>
      <c r="CU37">
        <v>597.47142857142876</v>
      </c>
      <c r="CV37">
        <v>0</v>
      </c>
      <c r="CW37">
        <v>1665511139.7</v>
      </c>
      <c r="CX37">
        <v>0</v>
      </c>
      <c r="CY37">
        <v>1665509202.5999999</v>
      </c>
      <c r="CZ37" t="s">
        <v>356</v>
      </c>
      <c r="DA37">
        <v>1665509196.0999999</v>
      </c>
      <c r="DB37">
        <v>1665509202.5999999</v>
      </c>
      <c r="DC37">
        <v>7</v>
      </c>
      <c r="DD37">
        <v>0.13</v>
      </c>
      <c r="DE37">
        <v>-8.9999999999999993E-3</v>
      </c>
      <c r="DF37">
        <v>7.2999999999999995E-2</v>
      </c>
      <c r="DG37">
        <v>0.20300000000000001</v>
      </c>
      <c r="DH37">
        <v>415</v>
      </c>
      <c r="DI37">
        <v>36</v>
      </c>
      <c r="DJ37">
        <v>0.62</v>
      </c>
      <c r="DK37">
        <v>0.42</v>
      </c>
      <c r="DL37">
        <v>-10.686920000000001</v>
      </c>
      <c r="DM37">
        <v>-1.605809380863009</v>
      </c>
      <c r="DN37">
        <v>0.1572351744998555</v>
      </c>
      <c r="DO37">
        <v>0</v>
      </c>
      <c r="DP37">
        <v>0.84812444999999992</v>
      </c>
      <c r="DQ37">
        <v>-9.0232120075078755E-3</v>
      </c>
      <c r="DR37">
        <v>9.8978044862231933E-3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3.2942</v>
      </c>
      <c r="EB37">
        <v>2.6252599999999999</v>
      </c>
      <c r="EC37">
        <v>3.5846700000000002E-2</v>
      </c>
      <c r="ED37">
        <v>3.8376399999999998E-2</v>
      </c>
      <c r="EE37">
        <v>0.14707200000000001</v>
      </c>
      <c r="EF37">
        <v>0.14338300000000001</v>
      </c>
      <c r="EG37">
        <v>29104.6</v>
      </c>
      <c r="EH37">
        <v>29663.599999999999</v>
      </c>
      <c r="EI37">
        <v>28093.8</v>
      </c>
      <c r="EJ37">
        <v>29704.400000000001</v>
      </c>
      <c r="EK37">
        <v>32902.5</v>
      </c>
      <c r="EL37">
        <v>35361</v>
      </c>
      <c r="EM37">
        <v>39582.9</v>
      </c>
      <c r="EN37">
        <v>42512.3</v>
      </c>
      <c r="EO37">
        <v>2.0225</v>
      </c>
      <c r="EP37">
        <v>2.1279300000000001</v>
      </c>
      <c r="EQ37">
        <v>9.6775600000000003E-2</v>
      </c>
      <c r="ER37">
        <v>0</v>
      </c>
      <c r="ES37">
        <v>32.769799999999996</v>
      </c>
      <c r="ET37">
        <v>999.9</v>
      </c>
      <c r="EU37">
        <v>71.7</v>
      </c>
      <c r="EV37">
        <v>37.6</v>
      </c>
      <c r="EW37">
        <v>46.144500000000001</v>
      </c>
      <c r="EX37">
        <v>56.809199999999997</v>
      </c>
      <c r="EY37">
        <v>-1.8990400000000001</v>
      </c>
      <c r="EZ37">
        <v>2</v>
      </c>
      <c r="FA37">
        <v>0.68657500000000005</v>
      </c>
      <c r="FB37">
        <v>1.3829899999999999</v>
      </c>
      <c r="FC37">
        <v>20.263500000000001</v>
      </c>
      <c r="FD37">
        <v>5.21774</v>
      </c>
      <c r="FE37">
        <v>12.007</v>
      </c>
      <c r="FF37">
        <v>4.9856999999999996</v>
      </c>
      <c r="FG37">
        <v>3.2846500000000001</v>
      </c>
      <c r="FH37">
        <v>6536.9</v>
      </c>
      <c r="FI37">
        <v>9999</v>
      </c>
      <c r="FJ37">
        <v>9999</v>
      </c>
      <c r="FK37">
        <v>491.9</v>
      </c>
      <c r="FL37">
        <v>1.8658399999999999</v>
      </c>
      <c r="FM37">
        <v>1.8621799999999999</v>
      </c>
      <c r="FN37">
        <v>1.86426</v>
      </c>
      <c r="FO37">
        <v>1.8603499999999999</v>
      </c>
      <c r="FP37">
        <v>1.8611</v>
      </c>
      <c r="FQ37">
        <v>1.8601300000000001</v>
      </c>
      <c r="FR37">
        <v>1.8618699999999999</v>
      </c>
      <c r="FS37">
        <v>1.8584000000000001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-0.17299999999999999</v>
      </c>
      <c r="GH37">
        <v>0.20899999999999999</v>
      </c>
      <c r="GI37">
        <v>-0.28020601178602</v>
      </c>
      <c r="GJ37">
        <v>8.4540356221501391E-4</v>
      </c>
      <c r="GK37">
        <v>6.8779579211309249E-8</v>
      </c>
      <c r="GL37">
        <v>-1.3381725072044801E-10</v>
      </c>
      <c r="GM37">
        <v>-9.3789221326153124E-2</v>
      </c>
      <c r="GN37">
        <v>8.8717001971158594E-4</v>
      </c>
      <c r="GO37">
        <v>5.46455871630479E-4</v>
      </c>
      <c r="GP37">
        <v>-9.435533427115459E-6</v>
      </c>
      <c r="GQ37">
        <v>1</v>
      </c>
      <c r="GR37">
        <v>2082</v>
      </c>
      <c r="GS37">
        <v>3</v>
      </c>
      <c r="GT37">
        <v>35</v>
      </c>
      <c r="GU37">
        <v>32.299999999999997</v>
      </c>
      <c r="GV37">
        <v>32.200000000000003</v>
      </c>
      <c r="GW37">
        <v>0.57495099999999999</v>
      </c>
      <c r="GX37">
        <v>2.63794</v>
      </c>
      <c r="GY37">
        <v>2.04834</v>
      </c>
      <c r="GZ37">
        <v>2.6208499999999999</v>
      </c>
      <c r="HA37">
        <v>2.1972700000000001</v>
      </c>
      <c r="HB37">
        <v>2.3290999999999999</v>
      </c>
      <c r="HC37">
        <v>42.617100000000001</v>
      </c>
      <c r="HD37">
        <v>13.0726</v>
      </c>
      <c r="HE37">
        <v>18</v>
      </c>
      <c r="HF37">
        <v>573.52300000000002</v>
      </c>
      <c r="HG37">
        <v>725.048</v>
      </c>
      <c r="HH37">
        <v>31.000499999999999</v>
      </c>
      <c r="HI37">
        <v>35.801400000000001</v>
      </c>
      <c r="HJ37">
        <v>29.9999</v>
      </c>
      <c r="HK37">
        <v>35.717100000000002</v>
      </c>
      <c r="HL37">
        <v>35.697099999999999</v>
      </c>
      <c r="HM37">
        <v>11.521699999999999</v>
      </c>
      <c r="HN37">
        <v>26.901</v>
      </c>
      <c r="HO37">
        <v>93.612799999999993</v>
      </c>
      <c r="HP37">
        <v>31</v>
      </c>
      <c r="HQ37">
        <v>153.709</v>
      </c>
      <c r="HR37">
        <v>36.249000000000002</v>
      </c>
      <c r="HS37">
        <v>98.888400000000004</v>
      </c>
      <c r="HT37">
        <v>98.530500000000004</v>
      </c>
    </row>
    <row r="38" spans="1:228" x14ac:dyDescent="0.2">
      <c r="A38">
        <v>23</v>
      </c>
      <c r="B38">
        <v>1665511138.5</v>
      </c>
      <c r="C38">
        <v>88</v>
      </c>
      <c r="D38" t="s">
        <v>404</v>
      </c>
      <c r="E38" t="s">
        <v>405</v>
      </c>
      <c r="F38">
        <v>4</v>
      </c>
      <c r="G38">
        <v>1665511136.1875</v>
      </c>
      <c r="H38">
        <f t="shared" si="0"/>
        <v>2.0879906517939062E-3</v>
      </c>
      <c r="I38">
        <f t="shared" si="1"/>
        <v>2.0879906517939064</v>
      </c>
      <c r="J38">
        <f t="shared" si="2"/>
        <v>3.1251995632704004</v>
      </c>
      <c r="K38">
        <f t="shared" si="3"/>
        <v>128.23400000000001</v>
      </c>
      <c r="L38">
        <f t="shared" si="4"/>
        <v>83.719019774928157</v>
      </c>
      <c r="M38">
        <f t="shared" si="5"/>
        <v>8.4822938152252583</v>
      </c>
      <c r="N38">
        <f t="shared" si="6"/>
        <v>12.992489257827426</v>
      </c>
      <c r="O38">
        <f t="shared" si="7"/>
        <v>0.12218031860735074</v>
      </c>
      <c r="P38">
        <f t="shared" si="8"/>
        <v>3.6786401813622538</v>
      </c>
      <c r="Q38">
        <f t="shared" si="9"/>
        <v>0.11996986507878904</v>
      </c>
      <c r="R38">
        <f t="shared" si="10"/>
        <v>7.5176435175418929E-2</v>
      </c>
      <c r="S38">
        <f t="shared" si="11"/>
        <v>226.11584135857217</v>
      </c>
      <c r="T38">
        <f t="shared" si="12"/>
        <v>34.695996003557994</v>
      </c>
      <c r="U38">
        <f t="shared" si="13"/>
        <v>34.340287500000002</v>
      </c>
      <c r="V38">
        <f t="shared" si="14"/>
        <v>5.4452682373323054</v>
      </c>
      <c r="W38">
        <f t="shared" si="15"/>
        <v>70.174197998503871</v>
      </c>
      <c r="X38">
        <f t="shared" si="16"/>
        <v>3.762012782881238</v>
      </c>
      <c r="Y38">
        <f t="shared" si="17"/>
        <v>5.3609629895042685</v>
      </c>
      <c r="Z38">
        <f t="shared" si="18"/>
        <v>1.6832554544510674</v>
      </c>
      <c r="AA38">
        <f t="shared" si="19"/>
        <v>-92.080387744111263</v>
      </c>
      <c r="AB38">
        <f t="shared" si="20"/>
        <v>-55.557667239929366</v>
      </c>
      <c r="AC38">
        <f t="shared" si="21"/>
        <v>-3.4997139763111744</v>
      </c>
      <c r="AD38">
        <f t="shared" si="22"/>
        <v>74.978072398220348</v>
      </c>
      <c r="AE38">
        <f t="shared" si="23"/>
        <v>26.364969888034139</v>
      </c>
      <c r="AF38">
        <f t="shared" si="24"/>
        <v>2.0997175757543265</v>
      </c>
      <c r="AG38">
        <f t="shared" si="25"/>
        <v>3.1251995632704004</v>
      </c>
      <c r="AH38">
        <v>144.6279307966374</v>
      </c>
      <c r="AI38">
        <v>136.29226060606061</v>
      </c>
      <c r="AJ38">
        <v>1.716507084059554</v>
      </c>
      <c r="AK38">
        <v>66.780331799911551</v>
      </c>
      <c r="AL38">
        <f t="shared" si="26"/>
        <v>2.0879906517939064</v>
      </c>
      <c r="AM38">
        <v>36.294165551158663</v>
      </c>
      <c r="AN38">
        <v>37.130134065934108</v>
      </c>
      <c r="AO38">
        <v>-1.6238015502961379E-4</v>
      </c>
      <c r="AP38">
        <v>86.713876980670847</v>
      </c>
      <c r="AQ38">
        <v>100</v>
      </c>
      <c r="AR38">
        <v>15</v>
      </c>
      <c r="AS38">
        <f t="shared" si="27"/>
        <v>1</v>
      </c>
      <c r="AT38">
        <f t="shared" si="28"/>
        <v>0</v>
      </c>
      <c r="AU38">
        <f t="shared" si="29"/>
        <v>47142.297940818593</v>
      </c>
      <c r="AV38">
        <f t="shared" si="30"/>
        <v>1200.01125</v>
      </c>
      <c r="AW38">
        <f t="shared" si="31"/>
        <v>1025.9338260925244</v>
      </c>
      <c r="AX38">
        <f t="shared" si="32"/>
        <v>0.85493684004422832</v>
      </c>
      <c r="AY38">
        <f t="shared" si="33"/>
        <v>0.18842810128536058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1665511136.1875</v>
      </c>
      <c r="BF38">
        <v>128.23400000000001</v>
      </c>
      <c r="BG38">
        <v>139.29737499999999</v>
      </c>
      <c r="BH38">
        <v>37.130524999999999</v>
      </c>
      <c r="BI38">
        <v>36.290724999999988</v>
      </c>
      <c r="BJ38">
        <v>128.40475000000001</v>
      </c>
      <c r="BK38">
        <v>36.921525000000003</v>
      </c>
      <c r="BL38">
        <v>650.00424999999996</v>
      </c>
      <c r="BM38">
        <v>101.21850000000001</v>
      </c>
      <c r="BN38">
        <v>0.10009926249999999</v>
      </c>
      <c r="BO38">
        <v>34.06015</v>
      </c>
      <c r="BP38">
        <v>34.340287500000002</v>
      </c>
      <c r="BQ38">
        <v>999.9</v>
      </c>
      <c r="BR38">
        <v>0</v>
      </c>
      <c r="BS38">
        <v>0</v>
      </c>
      <c r="BT38">
        <v>8988.5925000000007</v>
      </c>
      <c r="BU38">
        <v>0</v>
      </c>
      <c r="BV38">
        <v>101.290125</v>
      </c>
      <c r="BW38">
        <v>-11.06345</v>
      </c>
      <c r="BX38">
        <v>133.179</v>
      </c>
      <c r="BY38">
        <v>144.54300000000001</v>
      </c>
      <c r="BZ38">
        <v>0.83980037499999993</v>
      </c>
      <c r="CA38">
        <v>139.29737499999999</v>
      </c>
      <c r="CB38">
        <v>36.290724999999988</v>
      </c>
      <c r="CC38">
        <v>3.75829375</v>
      </c>
      <c r="CD38">
        <v>3.67329375</v>
      </c>
      <c r="CE38">
        <v>27.834099999999999</v>
      </c>
      <c r="CF38">
        <v>27.4427375</v>
      </c>
      <c r="CG38">
        <v>1200.01125</v>
      </c>
      <c r="CH38">
        <v>0.50002199999999997</v>
      </c>
      <c r="CI38">
        <v>0.49997799999999998</v>
      </c>
      <c r="CJ38">
        <v>0</v>
      </c>
      <c r="CK38">
        <v>882.42575000000011</v>
      </c>
      <c r="CL38">
        <v>4.9990899999999998</v>
      </c>
      <c r="CM38">
        <v>9071.2837499999987</v>
      </c>
      <c r="CN38">
        <v>9558.0187499999993</v>
      </c>
      <c r="CO38">
        <v>44.686999999999998</v>
      </c>
      <c r="CP38">
        <v>46.561999999999998</v>
      </c>
      <c r="CQ38">
        <v>45.5</v>
      </c>
      <c r="CR38">
        <v>45.530999999999999</v>
      </c>
      <c r="CS38">
        <v>46.061999999999998</v>
      </c>
      <c r="CT38">
        <v>597.53250000000003</v>
      </c>
      <c r="CU38">
        <v>597.47874999999999</v>
      </c>
      <c r="CV38">
        <v>0</v>
      </c>
      <c r="CW38">
        <v>1665511143.3</v>
      </c>
      <c r="CX38">
        <v>0</v>
      </c>
      <c r="CY38">
        <v>1665509202.5999999</v>
      </c>
      <c r="CZ38" t="s">
        <v>356</v>
      </c>
      <c r="DA38">
        <v>1665509196.0999999</v>
      </c>
      <c r="DB38">
        <v>1665509202.5999999</v>
      </c>
      <c r="DC38">
        <v>7</v>
      </c>
      <c r="DD38">
        <v>0.13</v>
      </c>
      <c r="DE38">
        <v>-8.9999999999999993E-3</v>
      </c>
      <c r="DF38">
        <v>7.2999999999999995E-2</v>
      </c>
      <c r="DG38">
        <v>0.20300000000000001</v>
      </c>
      <c r="DH38">
        <v>415</v>
      </c>
      <c r="DI38">
        <v>36</v>
      </c>
      <c r="DJ38">
        <v>0.62</v>
      </c>
      <c r="DK38">
        <v>0.42</v>
      </c>
      <c r="DL38">
        <v>-10.810721951219509</v>
      </c>
      <c r="DM38">
        <v>-1.621463414634136</v>
      </c>
      <c r="DN38">
        <v>0.16240721405368841</v>
      </c>
      <c r="DO38">
        <v>0</v>
      </c>
      <c r="DP38">
        <v>0.84592824390243904</v>
      </c>
      <c r="DQ38">
        <v>-3.0569163763065722E-2</v>
      </c>
      <c r="DR38">
        <v>1.011246773525677E-2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3.2941400000000001</v>
      </c>
      <c r="EB38">
        <v>2.6252399999999998</v>
      </c>
      <c r="EC38">
        <v>3.7616299999999998E-2</v>
      </c>
      <c r="ED38">
        <v>4.0137699999999998E-2</v>
      </c>
      <c r="EE38">
        <v>0.14707200000000001</v>
      </c>
      <c r="EF38">
        <v>0.14336199999999999</v>
      </c>
      <c r="EG38">
        <v>29051.3</v>
      </c>
      <c r="EH38">
        <v>29609.4</v>
      </c>
      <c r="EI38">
        <v>28093.9</v>
      </c>
      <c r="EJ38">
        <v>29704.5</v>
      </c>
      <c r="EK38">
        <v>32902.699999999997</v>
      </c>
      <c r="EL38">
        <v>35361.9</v>
      </c>
      <c r="EM38">
        <v>39583</v>
      </c>
      <c r="EN38">
        <v>42512.2</v>
      </c>
      <c r="EO38">
        <v>2.0227499999999998</v>
      </c>
      <c r="EP38">
        <v>2.12785</v>
      </c>
      <c r="EQ38">
        <v>9.7282199999999999E-2</v>
      </c>
      <c r="ER38">
        <v>0</v>
      </c>
      <c r="ES38">
        <v>32.7727</v>
      </c>
      <c r="ET38">
        <v>999.9</v>
      </c>
      <c r="EU38">
        <v>71.7</v>
      </c>
      <c r="EV38">
        <v>37.6</v>
      </c>
      <c r="EW38">
        <v>46.144199999999998</v>
      </c>
      <c r="EX38">
        <v>57.199199999999998</v>
      </c>
      <c r="EY38">
        <v>-1.9230799999999999</v>
      </c>
      <c r="EZ38">
        <v>2</v>
      </c>
      <c r="FA38">
        <v>0.68627300000000002</v>
      </c>
      <c r="FB38">
        <v>1.38405</v>
      </c>
      <c r="FC38">
        <v>20.263500000000001</v>
      </c>
      <c r="FD38">
        <v>5.2178899999999997</v>
      </c>
      <c r="FE38">
        <v>12.006399999999999</v>
      </c>
      <c r="FF38">
        <v>4.9857500000000003</v>
      </c>
      <c r="FG38">
        <v>3.2845800000000001</v>
      </c>
      <c r="FH38">
        <v>6536.9</v>
      </c>
      <c r="FI38">
        <v>9999</v>
      </c>
      <c r="FJ38">
        <v>9999</v>
      </c>
      <c r="FK38">
        <v>491.9</v>
      </c>
      <c r="FL38">
        <v>1.8658399999999999</v>
      </c>
      <c r="FM38">
        <v>1.8621799999999999</v>
      </c>
      <c r="FN38">
        <v>1.86429</v>
      </c>
      <c r="FO38">
        <v>1.8603499999999999</v>
      </c>
      <c r="FP38">
        <v>1.8611</v>
      </c>
      <c r="FQ38">
        <v>1.8601300000000001</v>
      </c>
      <c r="FR38">
        <v>1.8618600000000001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-0.16800000000000001</v>
      </c>
      <c r="GH38">
        <v>0.20899999999999999</v>
      </c>
      <c r="GI38">
        <v>-0.28020601178602</v>
      </c>
      <c r="GJ38">
        <v>8.4540356221501391E-4</v>
      </c>
      <c r="GK38">
        <v>6.8779579211309249E-8</v>
      </c>
      <c r="GL38">
        <v>-1.3381725072044801E-10</v>
      </c>
      <c r="GM38">
        <v>-9.3789221326153124E-2</v>
      </c>
      <c r="GN38">
        <v>8.8717001971158594E-4</v>
      </c>
      <c r="GO38">
        <v>5.46455871630479E-4</v>
      </c>
      <c r="GP38">
        <v>-9.435533427115459E-6</v>
      </c>
      <c r="GQ38">
        <v>1</v>
      </c>
      <c r="GR38">
        <v>2082</v>
      </c>
      <c r="GS38">
        <v>3</v>
      </c>
      <c r="GT38">
        <v>35</v>
      </c>
      <c r="GU38">
        <v>32.4</v>
      </c>
      <c r="GV38">
        <v>32.299999999999997</v>
      </c>
      <c r="GW38">
        <v>0.59448199999999995</v>
      </c>
      <c r="GX38">
        <v>2.6452599999999999</v>
      </c>
      <c r="GY38">
        <v>2.04834</v>
      </c>
      <c r="GZ38">
        <v>2.6220699999999999</v>
      </c>
      <c r="HA38">
        <v>2.1972700000000001</v>
      </c>
      <c r="HB38">
        <v>2.2985799999999998</v>
      </c>
      <c r="HC38">
        <v>42.617100000000001</v>
      </c>
      <c r="HD38">
        <v>13.063800000000001</v>
      </c>
      <c r="HE38">
        <v>18</v>
      </c>
      <c r="HF38">
        <v>573.68200000000002</v>
      </c>
      <c r="HG38">
        <v>724.94799999999998</v>
      </c>
      <c r="HH38">
        <v>31.000399999999999</v>
      </c>
      <c r="HI38">
        <v>35.798900000000003</v>
      </c>
      <c r="HJ38">
        <v>29.9999</v>
      </c>
      <c r="HK38">
        <v>35.714599999999997</v>
      </c>
      <c r="HL38">
        <v>35.694600000000001</v>
      </c>
      <c r="HM38">
        <v>11.929600000000001</v>
      </c>
      <c r="HN38">
        <v>26.901</v>
      </c>
      <c r="HO38">
        <v>93.612799999999993</v>
      </c>
      <c r="HP38">
        <v>31</v>
      </c>
      <c r="HQ38">
        <v>160.38800000000001</v>
      </c>
      <c r="HR38">
        <v>36.2378</v>
      </c>
      <c r="HS38">
        <v>98.8887</v>
      </c>
      <c r="HT38">
        <v>98.5304</v>
      </c>
    </row>
    <row r="39" spans="1:228" x14ac:dyDescent="0.2">
      <c r="A39">
        <v>24</v>
      </c>
      <c r="B39">
        <v>1665511142</v>
      </c>
      <c r="C39">
        <v>91.5</v>
      </c>
      <c r="D39" t="s">
        <v>406</v>
      </c>
      <c r="E39" t="s">
        <v>407</v>
      </c>
      <c r="F39">
        <v>4</v>
      </c>
      <c r="G39">
        <v>1665511139.625</v>
      </c>
      <c r="H39">
        <f t="shared" si="0"/>
        <v>2.1157682946430891E-3</v>
      </c>
      <c r="I39">
        <f t="shared" si="1"/>
        <v>2.1157682946430891</v>
      </c>
      <c r="J39">
        <f t="shared" si="2"/>
        <v>3.7130661364867783</v>
      </c>
      <c r="K39">
        <f t="shared" si="3"/>
        <v>133.87925000000001</v>
      </c>
      <c r="L39">
        <f t="shared" si="4"/>
        <v>82.108940303920846</v>
      </c>
      <c r="M39">
        <f t="shared" si="5"/>
        <v>8.3192281136035451</v>
      </c>
      <c r="N39">
        <f t="shared" si="6"/>
        <v>13.564564544440636</v>
      </c>
      <c r="O39">
        <f t="shared" si="7"/>
        <v>0.12376392313975107</v>
      </c>
      <c r="P39">
        <f t="shared" si="8"/>
        <v>3.6785271593314341</v>
      </c>
      <c r="Q39">
        <f t="shared" si="9"/>
        <v>0.1214963028225184</v>
      </c>
      <c r="R39">
        <f t="shared" si="10"/>
        <v>7.6135465330555652E-2</v>
      </c>
      <c r="S39">
        <f t="shared" si="11"/>
        <v>226.11399298324218</v>
      </c>
      <c r="T39">
        <f t="shared" si="12"/>
        <v>34.689457010015694</v>
      </c>
      <c r="U39">
        <f t="shared" si="13"/>
        <v>34.343825000000002</v>
      </c>
      <c r="V39">
        <f t="shared" si="14"/>
        <v>5.4463401481802354</v>
      </c>
      <c r="W39">
        <f t="shared" si="15"/>
        <v>70.179028318255817</v>
      </c>
      <c r="X39">
        <f t="shared" si="16"/>
        <v>3.7621170330564153</v>
      </c>
      <c r="Y39">
        <f t="shared" si="17"/>
        <v>5.360742551172895</v>
      </c>
      <c r="Z39">
        <f t="shared" si="18"/>
        <v>1.6842231151238201</v>
      </c>
      <c r="AA39">
        <f t="shared" si="19"/>
        <v>-93.305381793760233</v>
      </c>
      <c r="AB39">
        <f t="shared" si="20"/>
        <v>-56.40376442667948</v>
      </c>
      <c r="AC39">
        <f t="shared" si="21"/>
        <v>-3.5531694834579977</v>
      </c>
      <c r="AD39">
        <f t="shared" si="22"/>
        <v>72.851677279344472</v>
      </c>
      <c r="AE39">
        <f t="shared" si="23"/>
        <v>26.590965306627098</v>
      </c>
      <c r="AF39">
        <f t="shared" si="24"/>
        <v>2.1191595283083235</v>
      </c>
      <c r="AG39">
        <f t="shared" si="25"/>
        <v>3.7130661364867783</v>
      </c>
      <c r="AH39">
        <v>150.6800714476081</v>
      </c>
      <c r="AI39">
        <v>142.2080969696969</v>
      </c>
      <c r="AJ39">
        <v>1.6877355254557029</v>
      </c>
      <c r="AK39">
        <v>66.780331799911551</v>
      </c>
      <c r="AL39">
        <f t="shared" si="26"/>
        <v>2.1157682946430891</v>
      </c>
      <c r="AM39">
        <v>36.286110895170573</v>
      </c>
      <c r="AN39">
        <v>37.132412087912087</v>
      </c>
      <c r="AO39">
        <v>-1.5804398910169071E-5</v>
      </c>
      <c r="AP39">
        <v>86.713876980670847</v>
      </c>
      <c r="AQ39">
        <v>100</v>
      </c>
      <c r="AR39">
        <v>15</v>
      </c>
      <c r="AS39">
        <f t="shared" si="27"/>
        <v>1</v>
      </c>
      <c r="AT39">
        <f t="shared" si="28"/>
        <v>0</v>
      </c>
      <c r="AU39">
        <f t="shared" si="29"/>
        <v>47140.403185344883</v>
      </c>
      <c r="AV39">
        <f t="shared" si="30"/>
        <v>1200.0037500000001</v>
      </c>
      <c r="AW39">
        <f t="shared" si="31"/>
        <v>1025.9271885923533</v>
      </c>
      <c r="AX39">
        <f t="shared" si="32"/>
        <v>0.85493665214992309</v>
      </c>
      <c r="AY39">
        <f t="shared" si="33"/>
        <v>0.18842773864935186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1665511139.625</v>
      </c>
      <c r="BF39">
        <v>133.87925000000001</v>
      </c>
      <c r="BG39">
        <v>145.04249999999999</v>
      </c>
      <c r="BH39">
        <v>37.131262499999998</v>
      </c>
      <c r="BI39">
        <v>36.283687499999999</v>
      </c>
      <c r="BJ39">
        <v>134.04537500000001</v>
      </c>
      <c r="BK39">
        <v>36.922262500000002</v>
      </c>
      <c r="BL39">
        <v>650.00450000000001</v>
      </c>
      <c r="BM39">
        <v>101.219375</v>
      </c>
      <c r="BN39">
        <v>0.1000194875</v>
      </c>
      <c r="BO39">
        <v>34.059412500000001</v>
      </c>
      <c r="BP39">
        <v>34.343825000000002</v>
      </c>
      <c r="BQ39">
        <v>999.9</v>
      </c>
      <c r="BR39">
        <v>0</v>
      </c>
      <c r="BS39">
        <v>0</v>
      </c>
      <c r="BT39">
        <v>8988.125</v>
      </c>
      <c r="BU39">
        <v>0</v>
      </c>
      <c r="BV39">
        <v>100.575875</v>
      </c>
      <c r="BW39">
        <v>-11.163275000000001</v>
      </c>
      <c r="BX39">
        <v>139.04225</v>
      </c>
      <c r="BY39">
        <v>150.503625</v>
      </c>
      <c r="BZ39">
        <v>0.84755449999999999</v>
      </c>
      <c r="CA39">
        <v>145.04249999999999</v>
      </c>
      <c r="CB39">
        <v>36.283687499999999</v>
      </c>
      <c r="CC39">
        <v>3.7583975000000001</v>
      </c>
      <c r="CD39">
        <v>3.6726074999999998</v>
      </c>
      <c r="CE39">
        <v>27.834587500000001</v>
      </c>
      <c r="CF39">
        <v>27.439562500000001</v>
      </c>
      <c r="CG39">
        <v>1200.0037500000001</v>
      </c>
      <c r="CH39">
        <v>0.50002900000000006</v>
      </c>
      <c r="CI39">
        <v>0.499971</v>
      </c>
      <c r="CJ39">
        <v>0</v>
      </c>
      <c r="CK39">
        <v>881.59312499999999</v>
      </c>
      <c r="CL39">
        <v>4.9990899999999998</v>
      </c>
      <c r="CM39">
        <v>9065.0687500000004</v>
      </c>
      <c r="CN39">
        <v>9557.9750000000004</v>
      </c>
      <c r="CO39">
        <v>44.686999999999998</v>
      </c>
      <c r="CP39">
        <v>46.554250000000003</v>
      </c>
      <c r="CQ39">
        <v>45.5</v>
      </c>
      <c r="CR39">
        <v>45.5</v>
      </c>
      <c r="CS39">
        <v>46.061999999999998</v>
      </c>
      <c r="CT39">
        <v>597.53624999999988</v>
      </c>
      <c r="CU39">
        <v>597.46749999999997</v>
      </c>
      <c r="CV39">
        <v>0</v>
      </c>
      <c r="CW39">
        <v>1665511146.9000001</v>
      </c>
      <c r="CX39">
        <v>0</v>
      </c>
      <c r="CY39">
        <v>1665509202.5999999</v>
      </c>
      <c r="CZ39" t="s">
        <v>356</v>
      </c>
      <c r="DA39">
        <v>1665509196.0999999</v>
      </c>
      <c r="DB39">
        <v>1665509202.5999999</v>
      </c>
      <c r="DC39">
        <v>7</v>
      </c>
      <c r="DD39">
        <v>0.13</v>
      </c>
      <c r="DE39">
        <v>-8.9999999999999993E-3</v>
      </c>
      <c r="DF39">
        <v>7.2999999999999995E-2</v>
      </c>
      <c r="DG39">
        <v>0.20300000000000001</v>
      </c>
      <c r="DH39">
        <v>415</v>
      </c>
      <c r="DI39">
        <v>36</v>
      </c>
      <c r="DJ39">
        <v>0.62</v>
      </c>
      <c r="DK39">
        <v>0.42</v>
      </c>
      <c r="DL39">
        <v>-10.91494</v>
      </c>
      <c r="DM39">
        <v>-1.6814296435271741</v>
      </c>
      <c r="DN39">
        <v>0.1644588577730004</v>
      </c>
      <c r="DO39">
        <v>0</v>
      </c>
      <c r="DP39">
        <v>0.84776877500000014</v>
      </c>
      <c r="DQ39">
        <v>-6.4114052532835447E-2</v>
      </c>
      <c r="DR39">
        <v>9.3031691763815118E-3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3.2941600000000002</v>
      </c>
      <c r="EB39">
        <v>2.6252499999999999</v>
      </c>
      <c r="EC39">
        <v>3.9140500000000002E-2</v>
      </c>
      <c r="ED39">
        <v>4.1666099999999998E-2</v>
      </c>
      <c r="EE39">
        <v>0.14707300000000001</v>
      </c>
      <c r="EF39">
        <v>0.14335000000000001</v>
      </c>
      <c r="EG39">
        <v>29005.1</v>
      </c>
      <c r="EH39">
        <v>29561.8</v>
      </c>
      <c r="EI39">
        <v>28093.599999999999</v>
      </c>
      <c r="EJ39">
        <v>29704</v>
      </c>
      <c r="EK39">
        <v>32902.699999999997</v>
      </c>
      <c r="EL39">
        <v>35361.9</v>
      </c>
      <c r="EM39">
        <v>39582.9</v>
      </c>
      <c r="EN39">
        <v>42511.5</v>
      </c>
      <c r="EO39">
        <v>2.0232700000000001</v>
      </c>
      <c r="EP39">
        <v>2.1278000000000001</v>
      </c>
      <c r="EQ39">
        <v>9.6514799999999998E-2</v>
      </c>
      <c r="ER39">
        <v>0</v>
      </c>
      <c r="ES39">
        <v>32.775300000000001</v>
      </c>
      <c r="ET39">
        <v>999.9</v>
      </c>
      <c r="EU39">
        <v>71.7</v>
      </c>
      <c r="EV39">
        <v>37.5</v>
      </c>
      <c r="EW39">
        <v>45.896099999999997</v>
      </c>
      <c r="EX39">
        <v>57.319200000000002</v>
      </c>
      <c r="EY39">
        <v>-1.89103</v>
      </c>
      <c r="EZ39">
        <v>2</v>
      </c>
      <c r="FA39">
        <v>0.68596500000000005</v>
      </c>
      <c r="FB39">
        <v>1.3839699999999999</v>
      </c>
      <c r="FC39">
        <v>20.263400000000001</v>
      </c>
      <c r="FD39">
        <v>5.2175900000000004</v>
      </c>
      <c r="FE39">
        <v>12.007099999999999</v>
      </c>
      <c r="FF39">
        <v>4.9855999999999998</v>
      </c>
      <c r="FG39">
        <v>3.2845</v>
      </c>
      <c r="FH39">
        <v>6536.9</v>
      </c>
      <c r="FI39">
        <v>9999</v>
      </c>
      <c r="FJ39">
        <v>9999</v>
      </c>
      <c r="FK39">
        <v>491.9</v>
      </c>
      <c r="FL39">
        <v>1.8658399999999999</v>
      </c>
      <c r="FM39">
        <v>1.8621799999999999</v>
      </c>
      <c r="FN39">
        <v>1.86429</v>
      </c>
      <c r="FO39">
        <v>1.86036</v>
      </c>
      <c r="FP39">
        <v>1.86111</v>
      </c>
      <c r="FQ39">
        <v>1.8601099999999999</v>
      </c>
      <c r="FR39">
        <v>1.86188</v>
      </c>
      <c r="FS39">
        <v>1.8584099999999999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-0.16200000000000001</v>
      </c>
      <c r="GH39">
        <v>0.20899999999999999</v>
      </c>
      <c r="GI39">
        <v>-0.28020601178602</v>
      </c>
      <c r="GJ39">
        <v>8.4540356221501391E-4</v>
      </c>
      <c r="GK39">
        <v>6.8779579211309249E-8</v>
      </c>
      <c r="GL39">
        <v>-1.3381725072044801E-10</v>
      </c>
      <c r="GM39">
        <v>-9.3789221326153124E-2</v>
      </c>
      <c r="GN39">
        <v>8.8717001971158594E-4</v>
      </c>
      <c r="GO39">
        <v>5.46455871630479E-4</v>
      </c>
      <c r="GP39">
        <v>-9.435533427115459E-6</v>
      </c>
      <c r="GQ39">
        <v>1</v>
      </c>
      <c r="GR39">
        <v>2082</v>
      </c>
      <c r="GS39">
        <v>3</v>
      </c>
      <c r="GT39">
        <v>35</v>
      </c>
      <c r="GU39">
        <v>32.4</v>
      </c>
      <c r="GV39">
        <v>32.299999999999997</v>
      </c>
      <c r="GW39">
        <v>0.61401399999999995</v>
      </c>
      <c r="GX39">
        <v>2.6452599999999999</v>
      </c>
      <c r="GY39">
        <v>2.04834</v>
      </c>
      <c r="GZ39">
        <v>2.6220699999999999</v>
      </c>
      <c r="HA39">
        <v>2.1972700000000001</v>
      </c>
      <c r="HB39">
        <v>2.3901400000000002</v>
      </c>
      <c r="HC39">
        <v>42.617100000000001</v>
      </c>
      <c r="HD39">
        <v>13.063800000000001</v>
      </c>
      <c r="HE39">
        <v>18</v>
      </c>
      <c r="HF39">
        <v>574.03599999999994</v>
      </c>
      <c r="HG39">
        <v>724.88099999999997</v>
      </c>
      <c r="HH39">
        <v>31.0002</v>
      </c>
      <c r="HI39">
        <v>35.796599999999998</v>
      </c>
      <c r="HJ39">
        <v>29.9999</v>
      </c>
      <c r="HK39">
        <v>35.7117</v>
      </c>
      <c r="HL39">
        <v>35.692999999999998</v>
      </c>
      <c r="HM39">
        <v>12.294600000000001</v>
      </c>
      <c r="HN39">
        <v>26.901</v>
      </c>
      <c r="HO39">
        <v>93.612799999999993</v>
      </c>
      <c r="HP39">
        <v>31</v>
      </c>
      <c r="HQ39">
        <v>163.72800000000001</v>
      </c>
      <c r="HR39">
        <v>36.231200000000001</v>
      </c>
      <c r="HS39">
        <v>98.888099999999994</v>
      </c>
      <c r="HT39">
        <v>98.528800000000004</v>
      </c>
    </row>
    <row r="40" spans="1:228" x14ac:dyDescent="0.2">
      <c r="A40">
        <v>25</v>
      </c>
      <c r="B40">
        <v>1665511146</v>
      </c>
      <c r="C40">
        <v>95.5</v>
      </c>
      <c r="D40" t="s">
        <v>408</v>
      </c>
      <c r="E40" t="s">
        <v>409</v>
      </c>
      <c r="F40">
        <v>4</v>
      </c>
      <c r="G40">
        <v>1665511144</v>
      </c>
      <c r="H40">
        <f t="shared" si="0"/>
        <v>2.1163573827129639E-3</v>
      </c>
      <c r="I40">
        <f t="shared" si="1"/>
        <v>2.1163573827129638</v>
      </c>
      <c r="J40">
        <f t="shared" si="2"/>
        <v>3.6831923021333961</v>
      </c>
      <c r="K40">
        <f t="shared" si="3"/>
        <v>141.07942857142859</v>
      </c>
      <c r="L40">
        <f t="shared" si="4"/>
        <v>89.579773639592617</v>
      </c>
      <c r="M40">
        <f t="shared" si="5"/>
        <v>9.076157938658227</v>
      </c>
      <c r="N40">
        <f t="shared" si="6"/>
        <v>14.294065764908325</v>
      </c>
      <c r="O40">
        <f t="shared" si="7"/>
        <v>0.12396204994375423</v>
      </c>
      <c r="P40">
        <f t="shared" si="8"/>
        <v>3.687040634925018</v>
      </c>
      <c r="Q40">
        <f t="shared" si="9"/>
        <v>0.12169238446406314</v>
      </c>
      <c r="R40">
        <f t="shared" si="10"/>
        <v>7.625819940107266E-2</v>
      </c>
      <c r="S40">
        <f t="shared" si="11"/>
        <v>226.11544594753238</v>
      </c>
      <c r="T40">
        <f t="shared" si="12"/>
        <v>34.683032757209283</v>
      </c>
      <c r="U40">
        <f t="shared" si="13"/>
        <v>34.335614285714293</v>
      </c>
      <c r="V40">
        <f t="shared" si="14"/>
        <v>5.443852470744301</v>
      </c>
      <c r="W40">
        <f t="shared" si="15"/>
        <v>70.193439678635841</v>
      </c>
      <c r="X40">
        <f t="shared" si="16"/>
        <v>3.7618530563926096</v>
      </c>
      <c r="Y40">
        <f t="shared" si="17"/>
        <v>5.3592658710206669</v>
      </c>
      <c r="Z40">
        <f t="shared" si="18"/>
        <v>1.6819994143516914</v>
      </c>
      <c r="AA40">
        <f t="shared" si="19"/>
        <v>-93.331360577641703</v>
      </c>
      <c r="AB40">
        <f t="shared" si="20"/>
        <v>-55.884377987062521</v>
      </c>
      <c r="AC40">
        <f t="shared" si="21"/>
        <v>-3.5120962234731135</v>
      </c>
      <c r="AD40">
        <f t="shared" si="22"/>
        <v>73.387611159355032</v>
      </c>
      <c r="AE40">
        <f t="shared" si="23"/>
        <v>26.99172702106166</v>
      </c>
      <c r="AF40">
        <f t="shared" si="24"/>
        <v>2.12159340963492</v>
      </c>
      <c r="AG40">
        <f t="shared" si="25"/>
        <v>3.6831923021333961</v>
      </c>
      <c r="AH40">
        <v>157.70065847695</v>
      </c>
      <c r="AI40">
        <v>149.10189090909091</v>
      </c>
      <c r="AJ40">
        <v>1.7219967307614359</v>
      </c>
      <c r="AK40">
        <v>66.780331799911551</v>
      </c>
      <c r="AL40">
        <f t="shared" si="26"/>
        <v>2.1163573827129638</v>
      </c>
      <c r="AM40">
        <v>36.280593906729457</v>
      </c>
      <c r="AN40">
        <v>37.127486813186827</v>
      </c>
      <c r="AO40">
        <v>-8.1126768703904481E-5</v>
      </c>
      <c r="AP40">
        <v>86.713876980670847</v>
      </c>
      <c r="AQ40">
        <v>100</v>
      </c>
      <c r="AR40">
        <v>15</v>
      </c>
      <c r="AS40">
        <f t="shared" si="27"/>
        <v>1</v>
      </c>
      <c r="AT40">
        <f t="shared" si="28"/>
        <v>0</v>
      </c>
      <c r="AU40">
        <f t="shared" si="29"/>
        <v>47292.901143526644</v>
      </c>
      <c r="AV40">
        <f t="shared" si="30"/>
        <v>1200.011428571428</v>
      </c>
      <c r="AW40">
        <f t="shared" si="31"/>
        <v>1025.9337564494981</v>
      </c>
      <c r="AX40">
        <f t="shared" si="32"/>
        <v>0.85493665478739367</v>
      </c>
      <c r="AY40">
        <f t="shared" si="33"/>
        <v>0.18842774373967003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1665511144</v>
      </c>
      <c r="BF40">
        <v>141.07942857142859</v>
      </c>
      <c r="BG40">
        <v>152.4157142857143</v>
      </c>
      <c r="BH40">
        <v>37.128699999999988</v>
      </c>
      <c r="BI40">
        <v>36.280142857142863</v>
      </c>
      <c r="BJ40">
        <v>141.239</v>
      </c>
      <c r="BK40">
        <v>36.919714285714292</v>
      </c>
      <c r="BL40">
        <v>649.99957142857147</v>
      </c>
      <c r="BM40">
        <v>101.21942857142859</v>
      </c>
      <c r="BN40">
        <v>9.984887142857142E-2</v>
      </c>
      <c r="BO40">
        <v>34.054471428571432</v>
      </c>
      <c r="BP40">
        <v>34.335614285714293</v>
      </c>
      <c r="BQ40">
        <v>999.89999999999986</v>
      </c>
      <c r="BR40">
        <v>0</v>
      </c>
      <c r="BS40">
        <v>0</v>
      </c>
      <c r="BT40">
        <v>9017.5</v>
      </c>
      <c r="BU40">
        <v>0</v>
      </c>
      <c r="BV40">
        <v>99.722800000000007</v>
      </c>
      <c r="BW40">
        <v>-11.336685714285711</v>
      </c>
      <c r="BX40">
        <v>146.5191428571429</v>
      </c>
      <c r="BY40">
        <v>158.1537142857143</v>
      </c>
      <c r="BZ40">
        <v>0.848549</v>
      </c>
      <c r="CA40">
        <v>152.4157142857143</v>
      </c>
      <c r="CB40">
        <v>36.280142857142863</v>
      </c>
      <c r="CC40">
        <v>3.75814</v>
      </c>
      <c r="CD40">
        <v>3.672252857142857</v>
      </c>
      <c r="CE40">
        <v>27.833400000000001</v>
      </c>
      <c r="CF40">
        <v>27.437899999999999</v>
      </c>
      <c r="CG40">
        <v>1200.011428571428</v>
      </c>
      <c r="CH40">
        <v>0.50003000000000009</v>
      </c>
      <c r="CI40">
        <v>0.49996999999999991</v>
      </c>
      <c r="CJ40">
        <v>0</v>
      </c>
      <c r="CK40">
        <v>880.80071428571421</v>
      </c>
      <c r="CL40">
        <v>4.9990899999999998</v>
      </c>
      <c r="CM40">
        <v>9057.9171428571426</v>
      </c>
      <c r="CN40">
        <v>9558.0442857142862</v>
      </c>
      <c r="CO40">
        <v>44.660428571428568</v>
      </c>
      <c r="CP40">
        <v>46.553142857142859</v>
      </c>
      <c r="CQ40">
        <v>45.5</v>
      </c>
      <c r="CR40">
        <v>45.5</v>
      </c>
      <c r="CS40">
        <v>46.061999999999998</v>
      </c>
      <c r="CT40">
        <v>597.54</v>
      </c>
      <c r="CU40">
        <v>597.47142857142865</v>
      </c>
      <c r="CV40">
        <v>0</v>
      </c>
      <c r="CW40">
        <v>1665511150.5</v>
      </c>
      <c r="CX40">
        <v>0</v>
      </c>
      <c r="CY40">
        <v>1665509202.5999999</v>
      </c>
      <c r="CZ40" t="s">
        <v>356</v>
      </c>
      <c r="DA40">
        <v>1665509196.0999999</v>
      </c>
      <c r="DB40">
        <v>1665509202.5999999</v>
      </c>
      <c r="DC40">
        <v>7</v>
      </c>
      <c r="DD40">
        <v>0.13</v>
      </c>
      <c r="DE40">
        <v>-8.9999999999999993E-3</v>
      </c>
      <c r="DF40">
        <v>7.2999999999999995E-2</v>
      </c>
      <c r="DG40">
        <v>0.20300000000000001</v>
      </c>
      <c r="DH40">
        <v>415</v>
      </c>
      <c r="DI40">
        <v>36</v>
      </c>
      <c r="DJ40">
        <v>0.62</v>
      </c>
      <c r="DK40">
        <v>0.42</v>
      </c>
      <c r="DL40">
        <v>-11.01811463414634</v>
      </c>
      <c r="DM40">
        <v>-1.84773658536588</v>
      </c>
      <c r="DN40">
        <v>0.18561690887150459</v>
      </c>
      <c r="DO40">
        <v>0</v>
      </c>
      <c r="DP40">
        <v>0.84592573170731689</v>
      </c>
      <c r="DQ40">
        <v>-1.303741463414868E-2</v>
      </c>
      <c r="DR40">
        <v>6.7818042675339054E-3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3.29413</v>
      </c>
      <c r="EB40">
        <v>2.6252499999999999</v>
      </c>
      <c r="EC40">
        <v>4.0884400000000001E-2</v>
      </c>
      <c r="ED40">
        <v>4.3401200000000001E-2</v>
      </c>
      <c r="EE40">
        <v>0.147068</v>
      </c>
      <c r="EF40">
        <v>0.14335600000000001</v>
      </c>
      <c r="EG40">
        <v>28952.5</v>
      </c>
      <c r="EH40">
        <v>29508.6</v>
      </c>
      <c r="EI40">
        <v>28093.599999999999</v>
      </c>
      <c r="EJ40">
        <v>29704.2</v>
      </c>
      <c r="EK40">
        <v>32902.400000000001</v>
      </c>
      <c r="EL40">
        <v>35362.199999999997</v>
      </c>
      <c r="EM40">
        <v>39582.199999999997</v>
      </c>
      <c r="EN40">
        <v>42512</v>
      </c>
      <c r="EO40">
        <v>2.0228299999999999</v>
      </c>
      <c r="EP40">
        <v>2.1278999999999999</v>
      </c>
      <c r="EQ40">
        <v>9.6477599999999997E-2</v>
      </c>
      <c r="ER40">
        <v>0</v>
      </c>
      <c r="ES40">
        <v>32.777500000000003</v>
      </c>
      <c r="ET40">
        <v>999.9</v>
      </c>
      <c r="EU40">
        <v>71.7</v>
      </c>
      <c r="EV40">
        <v>37.5</v>
      </c>
      <c r="EW40">
        <v>45.891199999999998</v>
      </c>
      <c r="EX40">
        <v>57.199199999999998</v>
      </c>
      <c r="EY40">
        <v>-1.8790100000000001</v>
      </c>
      <c r="EZ40">
        <v>2</v>
      </c>
      <c r="FA40">
        <v>0.686006</v>
      </c>
      <c r="FB40">
        <v>1.38344</v>
      </c>
      <c r="FC40">
        <v>20.263400000000001</v>
      </c>
      <c r="FD40">
        <v>5.2168400000000004</v>
      </c>
      <c r="FE40">
        <v>12.0055</v>
      </c>
      <c r="FF40">
        <v>4.9855999999999998</v>
      </c>
      <c r="FG40">
        <v>3.2845</v>
      </c>
      <c r="FH40">
        <v>6537.2</v>
      </c>
      <c r="FI40">
        <v>9999</v>
      </c>
      <c r="FJ40">
        <v>9999</v>
      </c>
      <c r="FK40">
        <v>491.9</v>
      </c>
      <c r="FL40">
        <v>1.8658399999999999</v>
      </c>
      <c r="FM40">
        <v>1.8621799999999999</v>
      </c>
      <c r="FN40">
        <v>1.86429</v>
      </c>
      <c r="FO40">
        <v>1.8603499999999999</v>
      </c>
      <c r="FP40">
        <v>1.86111</v>
      </c>
      <c r="FQ40">
        <v>1.8601300000000001</v>
      </c>
      <c r="FR40">
        <v>1.8618699999999999</v>
      </c>
      <c r="FS40">
        <v>1.8584099999999999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-0.157</v>
      </c>
      <c r="GH40">
        <v>0.20899999999999999</v>
      </c>
      <c r="GI40">
        <v>-0.28020601178602</v>
      </c>
      <c r="GJ40">
        <v>8.4540356221501391E-4</v>
      </c>
      <c r="GK40">
        <v>6.8779579211309249E-8</v>
      </c>
      <c r="GL40">
        <v>-1.3381725072044801E-10</v>
      </c>
      <c r="GM40">
        <v>-9.3789221326153124E-2</v>
      </c>
      <c r="GN40">
        <v>8.8717001971158594E-4</v>
      </c>
      <c r="GO40">
        <v>5.46455871630479E-4</v>
      </c>
      <c r="GP40">
        <v>-9.435533427115459E-6</v>
      </c>
      <c r="GQ40">
        <v>1</v>
      </c>
      <c r="GR40">
        <v>2082</v>
      </c>
      <c r="GS40">
        <v>3</v>
      </c>
      <c r="GT40">
        <v>35</v>
      </c>
      <c r="GU40">
        <v>32.5</v>
      </c>
      <c r="GV40">
        <v>32.4</v>
      </c>
      <c r="GW40">
        <v>0.63354500000000002</v>
      </c>
      <c r="GX40">
        <v>2.63916</v>
      </c>
      <c r="GY40">
        <v>2.04834</v>
      </c>
      <c r="GZ40">
        <v>2.6220699999999999</v>
      </c>
      <c r="HA40">
        <v>2.1972700000000001</v>
      </c>
      <c r="HB40">
        <v>2.36938</v>
      </c>
      <c r="HC40">
        <v>42.617100000000001</v>
      </c>
      <c r="HD40">
        <v>13.063800000000001</v>
      </c>
      <c r="HE40">
        <v>18</v>
      </c>
      <c r="HF40">
        <v>573.69500000000005</v>
      </c>
      <c r="HG40">
        <v>724.94200000000001</v>
      </c>
      <c r="HH40">
        <v>31</v>
      </c>
      <c r="HI40">
        <v>35.793500000000002</v>
      </c>
      <c r="HJ40">
        <v>29.9999</v>
      </c>
      <c r="HK40">
        <v>35.709899999999998</v>
      </c>
      <c r="HL40">
        <v>35.69</v>
      </c>
      <c r="HM40">
        <v>12.6983</v>
      </c>
      <c r="HN40">
        <v>26.901</v>
      </c>
      <c r="HO40">
        <v>93.612799999999993</v>
      </c>
      <c r="HP40">
        <v>31</v>
      </c>
      <c r="HQ40">
        <v>170.40600000000001</v>
      </c>
      <c r="HR40">
        <v>36.238199999999999</v>
      </c>
      <c r="HS40">
        <v>98.887100000000004</v>
      </c>
      <c r="HT40">
        <v>98.529700000000005</v>
      </c>
    </row>
    <row r="41" spans="1:228" x14ac:dyDescent="0.2">
      <c r="A41">
        <v>26</v>
      </c>
      <c r="B41">
        <v>1665511150</v>
      </c>
      <c r="C41">
        <v>99.5</v>
      </c>
      <c r="D41" t="s">
        <v>410</v>
      </c>
      <c r="E41" t="s">
        <v>411</v>
      </c>
      <c r="F41">
        <v>4</v>
      </c>
      <c r="G41">
        <v>1665511147.6875</v>
      </c>
      <c r="H41">
        <f t="shared" si="0"/>
        <v>2.1287408331828717E-3</v>
      </c>
      <c r="I41">
        <f t="shared" si="1"/>
        <v>2.1287408331828717</v>
      </c>
      <c r="J41">
        <f t="shared" si="2"/>
        <v>3.9339736995282002</v>
      </c>
      <c r="K41">
        <f t="shared" si="3"/>
        <v>147.15100000000001</v>
      </c>
      <c r="L41">
        <f t="shared" si="4"/>
        <v>92.472565485476821</v>
      </c>
      <c r="M41">
        <f t="shared" si="5"/>
        <v>9.3695275278628323</v>
      </c>
      <c r="N41">
        <f t="shared" si="6"/>
        <v>14.909669024691215</v>
      </c>
      <c r="O41">
        <f t="shared" si="7"/>
        <v>0.12455161842807466</v>
      </c>
      <c r="P41">
        <f t="shared" si="8"/>
        <v>3.6772839662258305</v>
      </c>
      <c r="Q41">
        <f t="shared" si="9"/>
        <v>0.12225456947049773</v>
      </c>
      <c r="R41">
        <f t="shared" si="10"/>
        <v>7.6611958095406954E-2</v>
      </c>
      <c r="S41">
        <f t="shared" si="11"/>
        <v>226.11375823288557</v>
      </c>
      <c r="T41">
        <f t="shared" si="12"/>
        <v>34.679294208638979</v>
      </c>
      <c r="U41">
        <f t="shared" si="13"/>
        <v>34.343437499999993</v>
      </c>
      <c r="V41">
        <f t="shared" si="14"/>
        <v>5.4462227214374623</v>
      </c>
      <c r="W41">
        <f t="shared" si="15"/>
        <v>70.209263324484823</v>
      </c>
      <c r="X41">
        <f t="shared" si="16"/>
        <v>3.7621327888540956</v>
      </c>
      <c r="Y41">
        <f t="shared" si="17"/>
        <v>5.3584564353947401</v>
      </c>
      <c r="Z41">
        <f t="shared" si="18"/>
        <v>1.6840899325833667</v>
      </c>
      <c r="AA41">
        <f t="shared" si="19"/>
        <v>-93.87747074336464</v>
      </c>
      <c r="AB41">
        <f t="shared" si="20"/>
        <v>-57.824490927365105</v>
      </c>
      <c r="AC41">
        <f t="shared" si="21"/>
        <v>-3.6437570371562846</v>
      </c>
      <c r="AD41">
        <f t="shared" si="22"/>
        <v>70.768039524999551</v>
      </c>
      <c r="AE41">
        <f t="shared" si="23"/>
        <v>27.175792360698292</v>
      </c>
      <c r="AF41">
        <f t="shared" si="24"/>
        <v>2.1259836378599686</v>
      </c>
      <c r="AG41">
        <f t="shared" si="25"/>
        <v>3.9339736995282002</v>
      </c>
      <c r="AH41">
        <v>164.61612206366269</v>
      </c>
      <c r="AI41">
        <v>155.93250909090909</v>
      </c>
      <c r="AJ41">
        <v>1.7162240333100369</v>
      </c>
      <c r="AK41">
        <v>66.780331799911551</v>
      </c>
      <c r="AL41">
        <f t="shared" si="26"/>
        <v>2.1287408331828717</v>
      </c>
      <c r="AM41">
        <v>36.281651134525497</v>
      </c>
      <c r="AN41">
        <v>37.133073626373637</v>
      </c>
      <c r="AO41">
        <v>-1.8166782821234431E-6</v>
      </c>
      <c r="AP41">
        <v>86.713876980670847</v>
      </c>
      <c r="AQ41">
        <v>100</v>
      </c>
      <c r="AR41">
        <v>15</v>
      </c>
      <c r="AS41">
        <f t="shared" si="27"/>
        <v>1</v>
      </c>
      <c r="AT41">
        <f t="shared" si="28"/>
        <v>0</v>
      </c>
      <c r="AU41">
        <f t="shared" si="29"/>
        <v>47119.44308999856</v>
      </c>
      <c r="AV41">
        <f t="shared" si="30"/>
        <v>1200.0050000000001</v>
      </c>
      <c r="AW41">
        <f t="shared" si="31"/>
        <v>1025.9280135921688</v>
      </c>
      <c r="AX41">
        <f t="shared" si="32"/>
        <v>0.85493644909160271</v>
      </c>
      <c r="AY41">
        <f t="shared" si="33"/>
        <v>0.18842734674679318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1665511147.6875</v>
      </c>
      <c r="BF41">
        <v>147.15100000000001</v>
      </c>
      <c r="BG41">
        <v>158.56937500000001</v>
      </c>
      <c r="BH41">
        <v>37.130375000000001</v>
      </c>
      <c r="BI41">
        <v>36.2800625</v>
      </c>
      <c r="BJ41">
        <v>147.30562499999999</v>
      </c>
      <c r="BK41">
        <v>36.921387500000002</v>
      </c>
      <c r="BL41">
        <v>649.998875</v>
      </c>
      <c r="BM41">
        <v>101.22212500000001</v>
      </c>
      <c r="BN41">
        <v>0.10011558750000001</v>
      </c>
      <c r="BO41">
        <v>34.051762500000002</v>
      </c>
      <c r="BP41">
        <v>34.343437499999993</v>
      </c>
      <c r="BQ41">
        <v>999.9</v>
      </c>
      <c r="BR41">
        <v>0</v>
      </c>
      <c r="BS41">
        <v>0</v>
      </c>
      <c r="BT41">
        <v>8983.59375</v>
      </c>
      <c r="BU41">
        <v>0</v>
      </c>
      <c r="BV41">
        <v>99.03649999999999</v>
      </c>
      <c r="BW41">
        <v>-11.418275</v>
      </c>
      <c r="BX41">
        <v>152.82537500000001</v>
      </c>
      <c r="BY41">
        <v>164.53874999999999</v>
      </c>
      <c r="BZ41">
        <v>0.85030987499999999</v>
      </c>
      <c r="CA41">
        <v>158.56937500000001</v>
      </c>
      <c r="CB41">
        <v>36.2800625</v>
      </c>
      <c r="CC41">
        <v>3.7584087500000001</v>
      </c>
      <c r="CD41">
        <v>3.6723400000000002</v>
      </c>
      <c r="CE41">
        <v>27.834612499999999</v>
      </c>
      <c r="CF41">
        <v>27.438312499999999</v>
      </c>
      <c r="CG41">
        <v>1200.0050000000001</v>
      </c>
      <c r="CH41">
        <v>0.50003600000000004</v>
      </c>
      <c r="CI41">
        <v>0.49996400000000002</v>
      </c>
      <c r="CJ41">
        <v>0</v>
      </c>
      <c r="CK41">
        <v>879.80837500000007</v>
      </c>
      <c r="CL41">
        <v>4.9990899999999998</v>
      </c>
      <c r="CM41">
        <v>9051.4412499999999</v>
      </c>
      <c r="CN41">
        <v>9558.0249999999996</v>
      </c>
      <c r="CO41">
        <v>44.632750000000001</v>
      </c>
      <c r="CP41">
        <v>46.554250000000003</v>
      </c>
      <c r="CQ41">
        <v>45.5</v>
      </c>
      <c r="CR41">
        <v>45.484250000000003</v>
      </c>
      <c r="CS41">
        <v>46.061999999999998</v>
      </c>
      <c r="CT41">
        <v>597.54499999999996</v>
      </c>
      <c r="CU41">
        <v>597.46</v>
      </c>
      <c r="CV41">
        <v>0</v>
      </c>
      <c r="CW41">
        <v>1665511154.7</v>
      </c>
      <c r="CX41">
        <v>0</v>
      </c>
      <c r="CY41">
        <v>1665509202.5999999</v>
      </c>
      <c r="CZ41" t="s">
        <v>356</v>
      </c>
      <c r="DA41">
        <v>1665509196.0999999</v>
      </c>
      <c r="DB41">
        <v>1665509202.5999999</v>
      </c>
      <c r="DC41">
        <v>7</v>
      </c>
      <c r="DD41">
        <v>0.13</v>
      </c>
      <c r="DE41">
        <v>-8.9999999999999993E-3</v>
      </c>
      <c r="DF41">
        <v>7.2999999999999995E-2</v>
      </c>
      <c r="DG41">
        <v>0.20300000000000001</v>
      </c>
      <c r="DH41">
        <v>415</v>
      </c>
      <c r="DI41">
        <v>36</v>
      </c>
      <c r="DJ41">
        <v>0.62</v>
      </c>
      <c r="DK41">
        <v>0.42</v>
      </c>
      <c r="DL41">
        <v>-11.133351219512191</v>
      </c>
      <c r="DM41">
        <v>-2.0298062717770189</v>
      </c>
      <c r="DN41">
        <v>0.20141680982231991</v>
      </c>
      <c r="DO41">
        <v>0</v>
      </c>
      <c r="DP41">
        <v>0.84466495121951213</v>
      </c>
      <c r="DQ41">
        <v>3.5700397212542097E-2</v>
      </c>
      <c r="DR41">
        <v>4.9195884715418749E-3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3.29419</v>
      </c>
      <c r="EB41">
        <v>2.6253299999999999</v>
      </c>
      <c r="EC41">
        <v>4.2608899999999998E-2</v>
      </c>
      <c r="ED41">
        <v>4.5108000000000002E-2</v>
      </c>
      <c r="EE41">
        <v>0.147092</v>
      </c>
      <c r="EF41">
        <v>0.14335100000000001</v>
      </c>
      <c r="EG41">
        <v>28900.400000000001</v>
      </c>
      <c r="EH41">
        <v>29455.7</v>
      </c>
      <c r="EI41">
        <v>28093.5</v>
      </c>
      <c r="EJ41">
        <v>29704</v>
      </c>
      <c r="EK41">
        <v>32902.1</v>
      </c>
      <c r="EL41">
        <v>35362</v>
      </c>
      <c r="EM41">
        <v>39582.699999999997</v>
      </c>
      <c r="EN41">
        <v>42511.4</v>
      </c>
      <c r="EO41">
        <v>2.02332</v>
      </c>
      <c r="EP41">
        <v>2.1280299999999999</v>
      </c>
      <c r="EQ41">
        <v>9.68054E-2</v>
      </c>
      <c r="ER41">
        <v>0</v>
      </c>
      <c r="ES41">
        <v>32.78</v>
      </c>
      <c r="ET41">
        <v>999.9</v>
      </c>
      <c r="EU41">
        <v>71.7</v>
      </c>
      <c r="EV41">
        <v>37.5</v>
      </c>
      <c r="EW41">
        <v>45.893000000000001</v>
      </c>
      <c r="EX41">
        <v>56.929200000000002</v>
      </c>
      <c r="EY41">
        <v>-1.79487</v>
      </c>
      <c r="EZ41">
        <v>2</v>
      </c>
      <c r="FA41">
        <v>0.68596299999999999</v>
      </c>
      <c r="FB41">
        <v>1.38171</v>
      </c>
      <c r="FC41">
        <v>20.263400000000001</v>
      </c>
      <c r="FD41">
        <v>5.2166899999999998</v>
      </c>
      <c r="FE41">
        <v>12.0062</v>
      </c>
      <c r="FF41">
        <v>4.9858500000000001</v>
      </c>
      <c r="FG41">
        <v>3.2845</v>
      </c>
      <c r="FH41">
        <v>6537.2</v>
      </c>
      <c r="FI41">
        <v>9999</v>
      </c>
      <c r="FJ41">
        <v>9999</v>
      </c>
      <c r="FK41">
        <v>491.9</v>
      </c>
      <c r="FL41">
        <v>1.8658399999999999</v>
      </c>
      <c r="FM41">
        <v>1.8621799999999999</v>
      </c>
      <c r="FN41">
        <v>1.8643000000000001</v>
      </c>
      <c r="FO41">
        <v>1.86036</v>
      </c>
      <c r="FP41">
        <v>1.8611</v>
      </c>
      <c r="FQ41">
        <v>1.86012</v>
      </c>
      <c r="FR41">
        <v>1.8618699999999999</v>
      </c>
      <c r="FS41">
        <v>1.85843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-0.151</v>
      </c>
      <c r="GH41">
        <v>0.20899999999999999</v>
      </c>
      <c r="GI41">
        <v>-0.28020601178602</v>
      </c>
      <c r="GJ41">
        <v>8.4540356221501391E-4</v>
      </c>
      <c r="GK41">
        <v>6.8779579211309249E-8</v>
      </c>
      <c r="GL41">
        <v>-1.3381725072044801E-10</v>
      </c>
      <c r="GM41">
        <v>-9.3789221326153124E-2</v>
      </c>
      <c r="GN41">
        <v>8.8717001971158594E-4</v>
      </c>
      <c r="GO41">
        <v>5.46455871630479E-4</v>
      </c>
      <c r="GP41">
        <v>-9.435533427115459E-6</v>
      </c>
      <c r="GQ41">
        <v>1</v>
      </c>
      <c r="GR41">
        <v>2082</v>
      </c>
      <c r="GS41">
        <v>3</v>
      </c>
      <c r="GT41">
        <v>35</v>
      </c>
      <c r="GU41">
        <v>32.6</v>
      </c>
      <c r="GV41">
        <v>32.5</v>
      </c>
      <c r="GW41">
        <v>0.65429700000000002</v>
      </c>
      <c r="GX41">
        <v>2.63428</v>
      </c>
      <c r="GY41">
        <v>2.04834</v>
      </c>
      <c r="GZ41">
        <v>2.6220699999999999</v>
      </c>
      <c r="HA41">
        <v>2.1972700000000001</v>
      </c>
      <c r="HB41">
        <v>2.3828100000000001</v>
      </c>
      <c r="HC41">
        <v>42.617100000000001</v>
      </c>
      <c r="HD41">
        <v>13.0726</v>
      </c>
      <c r="HE41">
        <v>18</v>
      </c>
      <c r="HF41">
        <v>574.03099999999995</v>
      </c>
      <c r="HG41">
        <v>725.03300000000002</v>
      </c>
      <c r="HH41">
        <v>30.999700000000001</v>
      </c>
      <c r="HI41">
        <v>35.790999999999997</v>
      </c>
      <c r="HJ41">
        <v>29.9999</v>
      </c>
      <c r="HK41">
        <v>35.706800000000001</v>
      </c>
      <c r="HL41">
        <v>35.687600000000003</v>
      </c>
      <c r="HM41">
        <v>13.103</v>
      </c>
      <c r="HN41">
        <v>26.901</v>
      </c>
      <c r="HO41">
        <v>93.612799999999993</v>
      </c>
      <c r="HP41">
        <v>31</v>
      </c>
      <c r="HQ41">
        <v>177.08500000000001</v>
      </c>
      <c r="HR41">
        <v>36.221600000000002</v>
      </c>
      <c r="HS41">
        <v>98.887799999999999</v>
      </c>
      <c r="HT41">
        <v>98.528599999999997</v>
      </c>
    </row>
    <row r="42" spans="1:228" x14ac:dyDescent="0.2">
      <c r="A42">
        <v>27</v>
      </c>
      <c r="B42">
        <v>1665511154</v>
      </c>
      <c r="C42">
        <v>103.5</v>
      </c>
      <c r="D42" t="s">
        <v>412</v>
      </c>
      <c r="E42" t="s">
        <v>413</v>
      </c>
      <c r="F42">
        <v>4</v>
      </c>
      <c r="G42">
        <v>1665511152</v>
      </c>
      <c r="H42">
        <f t="shared" si="0"/>
        <v>2.1453354484295374E-3</v>
      </c>
      <c r="I42">
        <f t="shared" si="1"/>
        <v>2.1453354484295373</v>
      </c>
      <c r="J42">
        <f t="shared" si="2"/>
        <v>4.4001245769193735</v>
      </c>
      <c r="K42">
        <f t="shared" si="3"/>
        <v>154.28</v>
      </c>
      <c r="L42">
        <f t="shared" si="4"/>
        <v>93.879335653188377</v>
      </c>
      <c r="M42">
        <f t="shared" si="5"/>
        <v>9.5120244017606499</v>
      </c>
      <c r="N42">
        <f t="shared" si="6"/>
        <v>15.631929161971998</v>
      </c>
      <c r="O42">
        <f t="shared" si="7"/>
        <v>0.12561074737652622</v>
      </c>
      <c r="P42">
        <f t="shared" si="8"/>
        <v>3.6863055695331521</v>
      </c>
      <c r="Q42">
        <f t="shared" si="9"/>
        <v>0.12328046347637335</v>
      </c>
      <c r="R42">
        <f t="shared" si="10"/>
        <v>7.7256055660974696E-2</v>
      </c>
      <c r="S42">
        <f t="shared" si="11"/>
        <v>226.11486694709333</v>
      </c>
      <c r="T42">
        <f t="shared" si="12"/>
        <v>34.668186370276842</v>
      </c>
      <c r="U42">
        <f t="shared" si="13"/>
        <v>34.341714285714282</v>
      </c>
      <c r="V42">
        <f t="shared" si="14"/>
        <v>5.4457005508310985</v>
      </c>
      <c r="W42">
        <f t="shared" si="15"/>
        <v>70.242525578056487</v>
      </c>
      <c r="X42">
        <f t="shared" si="16"/>
        <v>3.7626129918461961</v>
      </c>
      <c r="Y42">
        <f t="shared" si="17"/>
        <v>5.3566026575525401</v>
      </c>
      <c r="Z42">
        <f t="shared" si="18"/>
        <v>1.6830875589849024</v>
      </c>
      <c r="AA42">
        <f t="shared" si="19"/>
        <v>-94.609293275742601</v>
      </c>
      <c r="AB42">
        <f t="shared" si="20"/>
        <v>-58.857117295435231</v>
      </c>
      <c r="AC42">
        <f t="shared" si="21"/>
        <v>-3.6996071113464697</v>
      </c>
      <c r="AD42">
        <f t="shared" si="22"/>
        <v>68.948849264569034</v>
      </c>
      <c r="AE42">
        <f t="shared" si="23"/>
        <v>27.332047068688919</v>
      </c>
      <c r="AF42">
        <f t="shared" si="24"/>
        <v>2.1357889206788601</v>
      </c>
      <c r="AG42">
        <f t="shared" si="25"/>
        <v>4.4001245769193735</v>
      </c>
      <c r="AH42">
        <v>171.54785904805209</v>
      </c>
      <c r="AI42">
        <v>162.76229090909089</v>
      </c>
      <c r="AJ42">
        <v>1.691816827275558</v>
      </c>
      <c r="AK42">
        <v>66.780331799911551</v>
      </c>
      <c r="AL42">
        <f t="shared" si="26"/>
        <v>2.1453354484295373</v>
      </c>
      <c r="AM42">
        <v>36.278604742947387</v>
      </c>
      <c r="AN42">
        <v>37.135973626373641</v>
      </c>
      <c r="AO42">
        <v>1.335226061564201E-4</v>
      </c>
      <c r="AP42">
        <v>86.713876980670847</v>
      </c>
      <c r="AQ42">
        <v>100</v>
      </c>
      <c r="AR42">
        <v>15</v>
      </c>
      <c r="AS42">
        <f t="shared" si="27"/>
        <v>1</v>
      </c>
      <c r="AT42">
        <f t="shared" si="28"/>
        <v>0</v>
      </c>
      <c r="AU42">
        <f t="shared" si="29"/>
        <v>47281.188921437191</v>
      </c>
      <c r="AV42">
        <f t="shared" si="30"/>
        <v>1200.011428571428</v>
      </c>
      <c r="AW42">
        <f t="shared" si="31"/>
        <v>1025.9334564492708</v>
      </c>
      <c r="AX42">
        <f t="shared" si="32"/>
        <v>0.85493640478958521</v>
      </c>
      <c r="AY42">
        <f t="shared" si="33"/>
        <v>0.18842726124389936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1665511152</v>
      </c>
      <c r="BF42">
        <v>154.28</v>
      </c>
      <c r="BG42">
        <v>165.77057142857149</v>
      </c>
      <c r="BH42">
        <v>37.135271428571421</v>
      </c>
      <c r="BI42">
        <v>36.281014285714278</v>
      </c>
      <c r="BJ42">
        <v>154.42828571428569</v>
      </c>
      <c r="BK42">
        <v>36.926271428571432</v>
      </c>
      <c r="BL42">
        <v>649.97814285714287</v>
      </c>
      <c r="BM42">
        <v>101.22199999999999</v>
      </c>
      <c r="BN42">
        <v>9.981204285714286E-2</v>
      </c>
      <c r="BO42">
        <v>34.045557142857142</v>
      </c>
      <c r="BP42">
        <v>34.341714285714282</v>
      </c>
      <c r="BQ42">
        <v>999.89999999999986</v>
      </c>
      <c r="BR42">
        <v>0</v>
      </c>
      <c r="BS42">
        <v>0</v>
      </c>
      <c r="BT42">
        <v>9014.732857142857</v>
      </c>
      <c r="BU42">
        <v>0</v>
      </c>
      <c r="BV42">
        <v>98.266028571428578</v>
      </c>
      <c r="BW42">
        <v>-11.49038571428571</v>
      </c>
      <c r="BX42">
        <v>160.22999999999999</v>
      </c>
      <c r="BY42">
        <v>172.01114285714289</v>
      </c>
      <c r="BZ42">
        <v>0.85427028571428576</v>
      </c>
      <c r="CA42">
        <v>165.77057142857149</v>
      </c>
      <c r="CB42">
        <v>36.281014285714278</v>
      </c>
      <c r="CC42">
        <v>3.7589142857142859</v>
      </c>
      <c r="CD42">
        <v>3.6724414285714291</v>
      </c>
      <c r="CE42">
        <v>27.83691428571429</v>
      </c>
      <c r="CF42">
        <v>27.438800000000001</v>
      </c>
      <c r="CG42">
        <v>1200.011428571428</v>
      </c>
      <c r="CH42">
        <v>0.50003600000000004</v>
      </c>
      <c r="CI42">
        <v>0.49996400000000002</v>
      </c>
      <c r="CJ42">
        <v>0</v>
      </c>
      <c r="CK42">
        <v>879.03014285714278</v>
      </c>
      <c r="CL42">
        <v>4.9990899999999998</v>
      </c>
      <c r="CM42">
        <v>9043.8785714285714</v>
      </c>
      <c r="CN42">
        <v>9558.0700000000015</v>
      </c>
      <c r="CO42">
        <v>44.625</v>
      </c>
      <c r="CP42">
        <v>46.526571428571437</v>
      </c>
      <c r="CQ42">
        <v>45.5</v>
      </c>
      <c r="CR42">
        <v>45.436999999999998</v>
      </c>
      <c r="CS42">
        <v>46.061999999999998</v>
      </c>
      <c r="CT42">
        <v>597.55000000000007</v>
      </c>
      <c r="CU42">
        <v>597.46142857142866</v>
      </c>
      <c r="CV42">
        <v>0</v>
      </c>
      <c r="CW42">
        <v>1665511158.9000001</v>
      </c>
      <c r="CX42">
        <v>0</v>
      </c>
      <c r="CY42">
        <v>1665509202.5999999</v>
      </c>
      <c r="CZ42" t="s">
        <v>356</v>
      </c>
      <c r="DA42">
        <v>1665509196.0999999</v>
      </c>
      <c r="DB42">
        <v>1665509202.5999999</v>
      </c>
      <c r="DC42">
        <v>7</v>
      </c>
      <c r="DD42">
        <v>0.13</v>
      </c>
      <c r="DE42">
        <v>-8.9999999999999993E-3</v>
      </c>
      <c r="DF42">
        <v>7.2999999999999995E-2</v>
      </c>
      <c r="DG42">
        <v>0.20300000000000001</v>
      </c>
      <c r="DH42">
        <v>415</v>
      </c>
      <c r="DI42">
        <v>36</v>
      </c>
      <c r="DJ42">
        <v>0.62</v>
      </c>
      <c r="DK42">
        <v>0.42</v>
      </c>
      <c r="DL42">
        <v>-11.254780487804879</v>
      </c>
      <c r="DM42">
        <v>-1.7328355400697191</v>
      </c>
      <c r="DN42">
        <v>0.17351386845466699</v>
      </c>
      <c r="DO42">
        <v>0</v>
      </c>
      <c r="DP42">
        <v>0.84701897560975614</v>
      </c>
      <c r="DQ42">
        <v>5.4158090592333619E-2</v>
      </c>
      <c r="DR42">
        <v>5.9187638932293391E-3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3.2940299999999998</v>
      </c>
      <c r="EB42">
        <v>2.6253500000000001</v>
      </c>
      <c r="EC42">
        <v>4.43075E-2</v>
      </c>
      <c r="ED42">
        <v>4.6802099999999999E-2</v>
      </c>
      <c r="EE42">
        <v>0.147095</v>
      </c>
      <c r="EF42">
        <v>0.14336099999999999</v>
      </c>
      <c r="EG42">
        <v>28848.9</v>
      </c>
      <c r="EH42">
        <v>29403.9</v>
      </c>
      <c r="EI42">
        <v>28093.3</v>
      </c>
      <c r="EJ42">
        <v>29704.400000000001</v>
      </c>
      <c r="EK42">
        <v>32901.9</v>
      </c>
      <c r="EL42">
        <v>35362.199999999997</v>
      </c>
      <c r="EM42">
        <v>39582.5</v>
      </c>
      <c r="EN42">
        <v>42511.9</v>
      </c>
      <c r="EO42">
        <v>2.0227499999999998</v>
      </c>
      <c r="EP42">
        <v>2.1281500000000002</v>
      </c>
      <c r="EQ42">
        <v>9.6306199999999995E-2</v>
      </c>
      <c r="ER42">
        <v>0</v>
      </c>
      <c r="ES42">
        <v>32.78</v>
      </c>
      <c r="ET42">
        <v>999.9</v>
      </c>
      <c r="EU42">
        <v>71.7</v>
      </c>
      <c r="EV42">
        <v>37.5</v>
      </c>
      <c r="EW42">
        <v>45.895899999999997</v>
      </c>
      <c r="EX42">
        <v>57.2592</v>
      </c>
      <c r="EY42">
        <v>-1.69872</v>
      </c>
      <c r="EZ42">
        <v>2</v>
      </c>
      <c r="FA42">
        <v>0.68577699999999997</v>
      </c>
      <c r="FB42">
        <v>1.37883</v>
      </c>
      <c r="FC42">
        <v>20.263300000000001</v>
      </c>
      <c r="FD42">
        <v>5.2168400000000004</v>
      </c>
      <c r="FE42">
        <v>12.005800000000001</v>
      </c>
      <c r="FF42">
        <v>4.9856499999999997</v>
      </c>
      <c r="FG42">
        <v>3.2845</v>
      </c>
      <c r="FH42">
        <v>6537.2</v>
      </c>
      <c r="FI42">
        <v>9999</v>
      </c>
      <c r="FJ42">
        <v>9999</v>
      </c>
      <c r="FK42">
        <v>491.9</v>
      </c>
      <c r="FL42">
        <v>1.8658399999999999</v>
      </c>
      <c r="FM42">
        <v>1.8621799999999999</v>
      </c>
      <c r="FN42">
        <v>1.8643000000000001</v>
      </c>
      <c r="FO42">
        <v>1.8603499999999999</v>
      </c>
      <c r="FP42">
        <v>1.8611</v>
      </c>
      <c r="FQ42">
        <v>1.8601399999999999</v>
      </c>
      <c r="FR42">
        <v>1.8618699999999999</v>
      </c>
      <c r="FS42">
        <v>1.85843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-0.14599999999999999</v>
      </c>
      <c r="GH42">
        <v>0.20899999999999999</v>
      </c>
      <c r="GI42">
        <v>-0.28020601178602</v>
      </c>
      <c r="GJ42">
        <v>8.4540356221501391E-4</v>
      </c>
      <c r="GK42">
        <v>6.8779579211309249E-8</v>
      </c>
      <c r="GL42">
        <v>-1.3381725072044801E-10</v>
      </c>
      <c r="GM42">
        <v>-9.3789221326153124E-2</v>
      </c>
      <c r="GN42">
        <v>8.8717001971158594E-4</v>
      </c>
      <c r="GO42">
        <v>5.46455871630479E-4</v>
      </c>
      <c r="GP42">
        <v>-9.435533427115459E-6</v>
      </c>
      <c r="GQ42">
        <v>1</v>
      </c>
      <c r="GR42">
        <v>2082</v>
      </c>
      <c r="GS42">
        <v>3</v>
      </c>
      <c r="GT42">
        <v>35</v>
      </c>
      <c r="GU42">
        <v>32.6</v>
      </c>
      <c r="GV42">
        <v>32.5</v>
      </c>
      <c r="GW42">
        <v>0.67382799999999998</v>
      </c>
      <c r="GX42">
        <v>2.63306</v>
      </c>
      <c r="GY42">
        <v>2.04834</v>
      </c>
      <c r="GZ42">
        <v>2.6232899999999999</v>
      </c>
      <c r="HA42">
        <v>2.1972700000000001</v>
      </c>
      <c r="HB42">
        <v>2.3645</v>
      </c>
      <c r="HC42">
        <v>42.617100000000001</v>
      </c>
      <c r="HD42">
        <v>13.063800000000001</v>
      </c>
      <c r="HE42">
        <v>18</v>
      </c>
      <c r="HF42">
        <v>573.59400000000005</v>
      </c>
      <c r="HG42">
        <v>725.12300000000005</v>
      </c>
      <c r="HH42">
        <v>30.999400000000001</v>
      </c>
      <c r="HI42">
        <v>35.788499999999999</v>
      </c>
      <c r="HJ42">
        <v>29.9999</v>
      </c>
      <c r="HK42">
        <v>35.704300000000003</v>
      </c>
      <c r="HL42">
        <v>35.685099999999998</v>
      </c>
      <c r="HM42">
        <v>13.5091</v>
      </c>
      <c r="HN42">
        <v>26.901</v>
      </c>
      <c r="HO42">
        <v>93.612799999999993</v>
      </c>
      <c r="HP42">
        <v>31</v>
      </c>
      <c r="HQ42">
        <v>183.76499999999999</v>
      </c>
      <c r="HR42">
        <v>36.204599999999999</v>
      </c>
      <c r="HS42">
        <v>98.887100000000004</v>
      </c>
      <c r="HT42">
        <v>98.529899999999998</v>
      </c>
    </row>
    <row r="43" spans="1:228" x14ac:dyDescent="0.2">
      <c r="A43">
        <v>28</v>
      </c>
      <c r="B43">
        <v>1665511158</v>
      </c>
      <c r="C43">
        <v>107.5</v>
      </c>
      <c r="D43" t="s">
        <v>414</v>
      </c>
      <c r="E43" t="s">
        <v>415</v>
      </c>
      <c r="F43">
        <v>4</v>
      </c>
      <c r="G43">
        <v>1665511155.6875</v>
      </c>
      <c r="H43">
        <f t="shared" si="0"/>
        <v>2.1668838034652914E-3</v>
      </c>
      <c r="I43">
        <f t="shared" si="1"/>
        <v>2.1668838034652915</v>
      </c>
      <c r="J43">
        <f t="shared" si="2"/>
        <v>4.3726824239693265</v>
      </c>
      <c r="K43">
        <f t="shared" si="3"/>
        <v>160.28025</v>
      </c>
      <c r="L43">
        <f t="shared" si="4"/>
        <v>100.73355882854324</v>
      </c>
      <c r="M43">
        <f t="shared" si="5"/>
        <v>10.206524477857206</v>
      </c>
      <c r="N43">
        <f t="shared" si="6"/>
        <v>16.239913629245596</v>
      </c>
      <c r="O43">
        <f t="shared" si="7"/>
        <v>0.12714260070730177</v>
      </c>
      <c r="P43">
        <f t="shared" si="8"/>
        <v>3.6830753448291467</v>
      </c>
      <c r="Q43">
        <f t="shared" si="9"/>
        <v>0.12475366453229859</v>
      </c>
      <c r="R43">
        <f t="shared" si="10"/>
        <v>7.818193806907231E-2</v>
      </c>
      <c r="S43">
        <f t="shared" si="11"/>
        <v>226.10888210758142</v>
      </c>
      <c r="T43">
        <f t="shared" si="12"/>
        <v>34.66083791381412</v>
      </c>
      <c r="U43">
        <f t="shared" si="13"/>
        <v>34.333687500000003</v>
      </c>
      <c r="V43">
        <f t="shared" si="14"/>
        <v>5.4432688374697609</v>
      </c>
      <c r="W43">
        <f t="shared" si="15"/>
        <v>70.269021612152244</v>
      </c>
      <c r="X43">
        <f t="shared" si="16"/>
        <v>3.7633329558098962</v>
      </c>
      <c r="Y43">
        <f t="shared" si="17"/>
        <v>5.355607449014304</v>
      </c>
      <c r="Z43">
        <f t="shared" si="18"/>
        <v>1.6799358816598646</v>
      </c>
      <c r="AA43">
        <f t="shared" si="19"/>
        <v>-95.559575732819354</v>
      </c>
      <c r="AB43">
        <f t="shared" si="20"/>
        <v>-57.873364680788526</v>
      </c>
      <c r="AC43">
        <f t="shared" si="21"/>
        <v>-3.6407594736816047</v>
      </c>
      <c r="AD43">
        <f t="shared" si="22"/>
        <v>69.035182220291929</v>
      </c>
      <c r="AE43">
        <f t="shared" si="23"/>
        <v>27.67814913155722</v>
      </c>
      <c r="AF43">
        <f t="shared" si="24"/>
        <v>2.1542510698603659</v>
      </c>
      <c r="AG43">
        <f t="shared" si="25"/>
        <v>4.3726824239693265</v>
      </c>
      <c r="AH43">
        <v>178.46411683085401</v>
      </c>
      <c r="AI43">
        <v>169.57671515151509</v>
      </c>
      <c r="AJ43">
        <v>1.7198348704591939</v>
      </c>
      <c r="AK43">
        <v>66.780331799911551</v>
      </c>
      <c r="AL43">
        <f t="shared" si="26"/>
        <v>2.1668838034652915</v>
      </c>
      <c r="AM43">
        <v>36.281656557518573</v>
      </c>
      <c r="AN43">
        <v>37.148057142857169</v>
      </c>
      <c r="AO43">
        <v>4.4291576134968617E-5</v>
      </c>
      <c r="AP43">
        <v>86.713876980670847</v>
      </c>
      <c r="AQ43">
        <v>100</v>
      </c>
      <c r="AR43">
        <v>15</v>
      </c>
      <c r="AS43">
        <f t="shared" si="27"/>
        <v>1</v>
      </c>
      <c r="AT43">
        <f t="shared" si="28"/>
        <v>0</v>
      </c>
      <c r="AU43">
        <f t="shared" si="29"/>
        <v>47224.120120060128</v>
      </c>
      <c r="AV43">
        <f t="shared" si="30"/>
        <v>1199.98125</v>
      </c>
      <c r="AW43">
        <f t="shared" si="31"/>
        <v>1025.907501092011</v>
      </c>
      <c r="AX43">
        <f t="shared" si="32"/>
        <v>0.85493627595598753</v>
      </c>
      <c r="AY43">
        <f t="shared" si="33"/>
        <v>0.18842701259505631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1665511155.6875</v>
      </c>
      <c r="BF43">
        <v>160.28025</v>
      </c>
      <c r="BG43">
        <v>171.9205</v>
      </c>
      <c r="BH43">
        <v>37.142312500000003</v>
      </c>
      <c r="BI43">
        <v>36.280724999999997</v>
      </c>
      <c r="BJ43">
        <v>160.42375000000001</v>
      </c>
      <c r="BK43">
        <v>36.933300000000003</v>
      </c>
      <c r="BL43">
        <v>650.01412499999992</v>
      </c>
      <c r="BM43">
        <v>101.221875</v>
      </c>
      <c r="BN43">
        <v>0.1001133875</v>
      </c>
      <c r="BO43">
        <v>34.042224999999988</v>
      </c>
      <c r="BP43">
        <v>34.333687500000003</v>
      </c>
      <c r="BQ43">
        <v>999.9</v>
      </c>
      <c r="BR43">
        <v>0</v>
      </c>
      <c r="BS43">
        <v>0</v>
      </c>
      <c r="BT43">
        <v>9003.59375</v>
      </c>
      <c r="BU43">
        <v>0</v>
      </c>
      <c r="BV43">
        <v>97.51585</v>
      </c>
      <c r="BW43">
        <v>-11.6398625</v>
      </c>
      <c r="BX43">
        <v>166.46324999999999</v>
      </c>
      <c r="BY43">
        <v>178.39262500000001</v>
      </c>
      <c r="BZ43">
        <v>0.861610875</v>
      </c>
      <c r="CA43">
        <v>171.9205</v>
      </c>
      <c r="CB43">
        <v>36.280724999999997</v>
      </c>
      <c r="CC43">
        <v>3.7596162500000001</v>
      </c>
      <c r="CD43">
        <v>3.6724000000000001</v>
      </c>
      <c r="CE43">
        <v>27.840125</v>
      </c>
      <c r="CF43">
        <v>27.438600000000001</v>
      </c>
      <c r="CG43">
        <v>1199.98125</v>
      </c>
      <c r="CH43">
        <v>0.50004162500000005</v>
      </c>
      <c r="CI43">
        <v>0.49995837500000001</v>
      </c>
      <c r="CJ43">
        <v>0</v>
      </c>
      <c r="CK43">
        <v>878.21837500000004</v>
      </c>
      <c r="CL43">
        <v>4.9990899999999998</v>
      </c>
      <c r="CM43">
        <v>9037.5212499999998</v>
      </c>
      <c r="CN43">
        <v>9557.8462499999987</v>
      </c>
      <c r="CO43">
        <v>44.632750000000001</v>
      </c>
      <c r="CP43">
        <v>46.523249999999997</v>
      </c>
      <c r="CQ43">
        <v>45.5</v>
      </c>
      <c r="CR43">
        <v>45.436999999999998</v>
      </c>
      <c r="CS43">
        <v>46.061999999999998</v>
      </c>
      <c r="CT43">
        <v>597.54</v>
      </c>
      <c r="CU43">
        <v>597.44124999999997</v>
      </c>
      <c r="CV43">
        <v>0</v>
      </c>
      <c r="CW43">
        <v>1665511162.5</v>
      </c>
      <c r="CX43">
        <v>0</v>
      </c>
      <c r="CY43">
        <v>1665509202.5999999</v>
      </c>
      <c r="CZ43" t="s">
        <v>356</v>
      </c>
      <c r="DA43">
        <v>1665509196.0999999</v>
      </c>
      <c r="DB43">
        <v>1665509202.5999999</v>
      </c>
      <c r="DC43">
        <v>7</v>
      </c>
      <c r="DD43">
        <v>0.13</v>
      </c>
      <c r="DE43">
        <v>-8.9999999999999993E-3</v>
      </c>
      <c r="DF43">
        <v>7.2999999999999995E-2</v>
      </c>
      <c r="DG43">
        <v>0.20300000000000001</v>
      </c>
      <c r="DH43">
        <v>415</v>
      </c>
      <c r="DI43">
        <v>36</v>
      </c>
      <c r="DJ43">
        <v>0.62</v>
      </c>
      <c r="DK43">
        <v>0.42</v>
      </c>
      <c r="DL43">
        <v>-11.37177073170732</v>
      </c>
      <c r="DM43">
        <v>-1.697397909407677</v>
      </c>
      <c r="DN43">
        <v>0.1700151589280153</v>
      </c>
      <c r="DO43">
        <v>0</v>
      </c>
      <c r="DP43">
        <v>0.85110682926829262</v>
      </c>
      <c r="DQ43">
        <v>4.8239247386759568E-2</v>
      </c>
      <c r="DR43">
        <v>5.3851298233889549E-3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3.2941500000000001</v>
      </c>
      <c r="EB43">
        <v>2.6252499999999999</v>
      </c>
      <c r="EC43">
        <v>4.6002099999999997E-2</v>
      </c>
      <c r="ED43">
        <v>4.8489999999999998E-2</v>
      </c>
      <c r="EE43">
        <v>0.147123</v>
      </c>
      <c r="EF43">
        <v>0.14335300000000001</v>
      </c>
      <c r="EG43">
        <v>28797.8</v>
      </c>
      <c r="EH43">
        <v>29352.2</v>
      </c>
      <c r="EI43">
        <v>28093.3</v>
      </c>
      <c r="EJ43">
        <v>29704.7</v>
      </c>
      <c r="EK43">
        <v>32900.699999999997</v>
      </c>
      <c r="EL43">
        <v>35363.1</v>
      </c>
      <c r="EM43">
        <v>39582.300000000003</v>
      </c>
      <c r="EN43">
        <v>42512.5</v>
      </c>
      <c r="EO43">
        <v>2.02345</v>
      </c>
      <c r="EP43">
        <v>2.12812</v>
      </c>
      <c r="EQ43">
        <v>9.5605899999999994E-2</v>
      </c>
      <c r="ER43">
        <v>0</v>
      </c>
      <c r="ES43">
        <v>32.78</v>
      </c>
      <c r="ET43">
        <v>999.9</v>
      </c>
      <c r="EU43">
        <v>71.7</v>
      </c>
      <c r="EV43">
        <v>37.6</v>
      </c>
      <c r="EW43">
        <v>46.143300000000004</v>
      </c>
      <c r="EX43">
        <v>57.0792</v>
      </c>
      <c r="EY43">
        <v>-1.6907000000000001</v>
      </c>
      <c r="EZ43">
        <v>2</v>
      </c>
      <c r="FA43">
        <v>0.68542899999999995</v>
      </c>
      <c r="FB43">
        <v>1.3725799999999999</v>
      </c>
      <c r="FC43">
        <v>20.263300000000001</v>
      </c>
      <c r="FD43">
        <v>5.2172900000000002</v>
      </c>
      <c r="FE43">
        <v>12.0067</v>
      </c>
      <c r="FF43">
        <v>4.9855</v>
      </c>
      <c r="FG43">
        <v>3.2844500000000001</v>
      </c>
      <c r="FH43">
        <v>6537.5</v>
      </c>
      <c r="FI43">
        <v>9999</v>
      </c>
      <c r="FJ43">
        <v>9999</v>
      </c>
      <c r="FK43">
        <v>491.9</v>
      </c>
      <c r="FL43">
        <v>1.8658399999999999</v>
      </c>
      <c r="FM43">
        <v>1.8621799999999999</v>
      </c>
      <c r="FN43">
        <v>1.8642799999999999</v>
      </c>
      <c r="FO43">
        <v>1.86036</v>
      </c>
      <c r="FP43">
        <v>1.86111</v>
      </c>
      <c r="FQ43">
        <v>1.86015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-0.14000000000000001</v>
      </c>
      <c r="GH43">
        <v>0.20899999999999999</v>
      </c>
      <c r="GI43">
        <v>-0.28020601178602</v>
      </c>
      <c r="GJ43">
        <v>8.4540356221501391E-4</v>
      </c>
      <c r="GK43">
        <v>6.8779579211309249E-8</v>
      </c>
      <c r="GL43">
        <v>-1.3381725072044801E-10</v>
      </c>
      <c r="GM43">
        <v>-9.3789221326153124E-2</v>
      </c>
      <c r="GN43">
        <v>8.8717001971158594E-4</v>
      </c>
      <c r="GO43">
        <v>5.46455871630479E-4</v>
      </c>
      <c r="GP43">
        <v>-9.435533427115459E-6</v>
      </c>
      <c r="GQ43">
        <v>1</v>
      </c>
      <c r="GR43">
        <v>2082</v>
      </c>
      <c r="GS43">
        <v>3</v>
      </c>
      <c r="GT43">
        <v>35</v>
      </c>
      <c r="GU43">
        <v>32.700000000000003</v>
      </c>
      <c r="GV43">
        <v>32.6</v>
      </c>
      <c r="GW43">
        <v>0.69457999999999998</v>
      </c>
      <c r="GX43">
        <v>2.63184</v>
      </c>
      <c r="GY43">
        <v>2.04834</v>
      </c>
      <c r="GZ43">
        <v>2.6232899999999999</v>
      </c>
      <c r="HA43">
        <v>2.1972700000000001</v>
      </c>
      <c r="HB43">
        <v>2.3559600000000001</v>
      </c>
      <c r="HC43">
        <v>42.617100000000001</v>
      </c>
      <c r="HD43">
        <v>13.063800000000001</v>
      </c>
      <c r="HE43">
        <v>18</v>
      </c>
      <c r="HF43">
        <v>574.07799999999997</v>
      </c>
      <c r="HG43">
        <v>725.06100000000004</v>
      </c>
      <c r="HH43">
        <v>30.998799999999999</v>
      </c>
      <c r="HI43">
        <v>35.786000000000001</v>
      </c>
      <c r="HJ43">
        <v>29.9999</v>
      </c>
      <c r="HK43">
        <v>35.701799999999999</v>
      </c>
      <c r="HL43">
        <v>35.681899999999999</v>
      </c>
      <c r="HM43">
        <v>13.911799999999999</v>
      </c>
      <c r="HN43">
        <v>26.901</v>
      </c>
      <c r="HO43">
        <v>93.240099999999998</v>
      </c>
      <c r="HP43">
        <v>31</v>
      </c>
      <c r="HQ43">
        <v>190.44300000000001</v>
      </c>
      <c r="HR43">
        <v>36.187100000000001</v>
      </c>
      <c r="HS43">
        <v>98.886799999999994</v>
      </c>
      <c r="HT43">
        <v>98.531199999999998</v>
      </c>
    </row>
    <row r="44" spans="1:228" x14ac:dyDescent="0.2">
      <c r="A44">
        <v>29</v>
      </c>
      <c r="B44">
        <v>1665511162</v>
      </c>
      <c r="C44">
        <v>111.5</v>
      </c>
      <c r="D44" t="s">
        <v>416</v>
      </c>
      <c r="E44" t="s">
        <v>417</v>
      </c>
      <c r="F44">
        <v>4</v>
      </c>
      <c r="G44">
        <v>1665511160</v>
      </c>
      <c r="H44">
        <f t="shared" si="0"/>
        <v>2.1824463968906417E-3</v>
      </c>
      <c r="I44">
        <f t="shared" si="1"/>
        <v>2.1824463968906418</v>
      </c>
      <c r="J44">
        <f t="shared" si="2"/>
        <v>4.8874936135272913</v>
      </c>
      <c r="K44">
        <f t="shared" si="3"/>
        <v>167.4211428571428</v>
      </c>
      <c r="L44">
        <f t="shared" si="4"/>
        <v>101.78292118580913</v>
      </c>
      <c r="M44">
        <f t="shared" si="5"/>
        <v>10.312398814940142</v>
      </c>
      <c r="N44">
        <f t="shared" si="6"/>
        <v>16.962704303250426</v>
      </c>
      <c r="O44">
        <f t="shared" si="7"/>
        <v>0.12838740233628018</v>
      </c>
      <c r="P44">
        <f t="shared" si="8"/>
        <v>3.687745992228407</v>
      </c>
      <c r="Q44">
        <f t="shared" si="9"/>
        <v>0.12595496345163903</v>
      </c>
      <c r="R44">
        <f t="shared" si="10"/>
        <v>7.8936558629977921E-2</v>
      </c>
      <c r="S44">
        <f t="shared" si="11"/>
        <v>226.11142680448538</v>
      </c>
      <c r="T44">
        <f t="shared" si="12"/>
        <v>34.653669191332831</v>
      </c>
      <c r="U44">
        <f t="shared" si="13"/>
        <v>34.322142857142858</v>
      </c>
      <c r="V44">
        <f t="shared" si="14"/>
        <v>5.4397730453062421</v>
      </c>
      <c r="W44">
        <f t="shared" si="15"/>
        <v>70.293276029003465</v>
      </c>
      <c r="X44">
        <f t="shared" si="16"/>
        <v>3.7639609611468665</v>
      </c>
      <c r="Y44">
        <f t="shared" si="17"/>
        <v>5.3546529252582165</v>
      </c>
      <c r="Z44">
        <f t="shared" si="18"/>
        <v>1.6758120841593755</v>
      </c>
      <c r="AA44">
        <f t="shared" si="19"/>
        <v>-96.245886102877293</v>
      </c>
      <c r="AB44">
        <f t="shared" si="20"/>
        <v>-56.287016199837417</v>
      </c>
      <c r="AC44">
        <f t="shared" si="21"/>
        <v>-3.5362244280201445</v>
      </c>
      <c r="AD44">
        <f t="shared" si="22"/>
        <v>70.042300073750511</v>
      </c>
      <c r="AE44">
        <f t="shared" si="23"/>
        <v>28.042215355531507</v>
      </c>
      <c r="AF44">
        <f t="shared" si="24"/>
        <v>2.1901317796513915</v>
      </c>
      <c r="AG44">
        <f t="shared" si="25"/>
        <v>4.8874936135272913</v>
      </c>
      <c r="AH44">
        <v>185.5061562768872</v>
      </c>
      <c r="AI44">
        <v>176.44196969696961</v>
      </c>
      <c r="AJ44">
        <v>1.708746195715519</v>
      </c>
      <c r="AK44">
        <v>66.780331799911551</v>
      </c>
      <c r="AL44">
        <f t="shared" si="26"/>
        <v>2.1824463968906418</v>
      </c>
      <c r="AM44">
        <v>36.279826767154503</v>
      </c>
      <c r="AN44">
        <v>37.151896703296757</v>
      </c>
      <c r="AO44">
        <v>1.5354013015722329E-4</v>
      </c>
      <c r="AP44">
        <v>86.713876980670847</v>
      </c>
      <c r="AQ44">
        <v>100</v>
      </c>
      <c r="AR44">
        <v>15</v>
      </c>
      <c r="AS44">
        <f t="shared" si="27"/>
        <v>1</v>
      </c>
      <c r="AT44">
        <f t="shared" si="28"/>
        <v>0</v>
      </c>
      <c r="AU44">
        <f t="shared" si="29"/>
        <v>47307.842215888057</v>
      </c>
      <c r="AV44">
        <f t="shared" si="30"/>
        <v>1199.991428571429</v>
      </c>
      <c r="AW44">
        <f t="shared" si="31"/>
        <v>1025.9165278779719</v>
      </c>
      <c r="AX44">
        <f t="shared" si="32"/>
        <v>0.85493654658792817</v>
      </c>
      <c r="AY44">
        <f t="shared" si="33"/>
        <v>0.18842753491470143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1665511160</v>
      </c>
      <c r="BF44">
        <v>167.4211428571428</v>
      </c>
      <c r="BG44">
        <v>179.22185714285709</v>
      </c>
      <c r="BH44">
        <v>37.150128571428567</v>
      </c>
      <c r="BI44">
        <v>36.274171428571428</v>
      </c>
      <c r="BJ44">
        <v>167.55842857142861</v>
      </c>
      <c r="BK44">
        <v>36.941100000000013</v>
      </c>
      <c r="BL44">
        <v>649.99457142857136</v>
      </c>
      <c r="BM44">
        <v>101.21771428571429</v>
      </c>
      <c r="BN44">
        <v>9.9861342857142849E-2</v>
      </c>
      <c r="BO44">
        <v>34.039028571428567</v>
      </c>
      <c r="BP44">
        <v>34.322142857142858</v>
      </c>
      <c r="BQ44">
        <v>999.89999999999986</v>
      </c>
      <c r="BR44">
        <v>0</v>
      </c>
      <c r="BS44">
        <v>0</v>
      </c>
      <c r="BT44">
        <v>9020.0885714285723</v>
      </c>
      <c r="BU44">
        <v>0</v>
      </c>
      <c r="BV44">
        <v>96.748742857142858</v>
      </c>
      <c r="BW44">
        <v>-11.800785714285711</v>
      </c>
      <c r="BX44">
        <v>173.88085714285711</v>
      </c>
      <c r="BY44">
        <v>185.96771428571429</v>
      </c>
      <c r="BZ44">
        <v>0.87595800000000001</v>
      </c>
      <c r="CA44">
        <v>179.22185714285709</v>
      </c>
      <c r="CB44">
        <v>36.274171428571428</v>
      </c>
      <c r="CC44">
        <v>3.7602514285714288</v>
      </c>
      <c r="CD44">
        <v>3.671591428571428</v>
      </c>
      <c r="CE44">
        <v>27.843028571428569</v>
      </c>
      <c r="CF44">
        <v>27.434828571428579</v>
      </c>
      <c r="CG44">
        <v>1199.991428571429</v>
      </c>
      <c r="CH44">
        <v>0.50003400000000009</v>
      </c>
      <c r="CI44">
        <v>0.49996600000000002</v>
      </c>
      <c r="CJ44">
        <v>0</v>
      </c>
      <c r="CK44">
        <v>877.44757142857145</v>
      </c>
      <c r="CL44">
        <v>4.9990899999999998</v>
      </c>
      <c r="CM44">
        <v>9029.9128571428573</v>
      </c>
      <c r="CN44">
        <v>9557.8971428571422</v>
      </c>
      <c r="CO44">
        <v>44.625</v>
      </c>
      <c r="CP44">
        <v>46.535428571428582</v>
      </c>
      <c r="CQ44">
        <v>45.5</v>
      </c>
      <c r="CR44">
        <v>45.436999999999998</v>
      </c>
      <c r="CS44">
        <v>46.044285714285706</v>
      </c>
      <c r="CT44">
        <v>597.53428571428572</v>
      </c>
      <c r="CU44">
        <v>597.45714285714291</v>
      </c>
      <c r="CV44">
        <v>0</v>
      </c>
      <c r="CW44">
        <v>1665511166.7</v>
      </c>
      <c r="CX44">
        <v>0</v>
      </c>
      <c r="CY44">
        <v>1665509202.5999999</v>
      </c>
      <c r="CZ44" t="s">
        <v>356</v>
      </c>
      <c r="DA44">
        <v>1665509196.0999999</v>
      </c>
      <c r="DB44">
        <v>1665509202.5999999</v>
      </c>
      <c r="DC44">
        <v>7</v>
      </c>
      <c r="DD44">
        <v>0.13</v>
      </c>
      <c r="DE44">
        <v>-8.9999999999999993E-3</v>
      </c>
      <c r="DF44">
        <v>7.2999999999999995E-2</v>
      </c>
      <c r="DG44">
        <v>0.20300000000000001</v>
      </c>
      <c r="DH44">
        <v>415</v>
      </c>
      <c r="DI44">
        <v>36</v>
      </c>
      <c r="DJ44">
        <v>0.62</v>
      </c>
      <c r="DK44">
        <v>0.42</v>
      </c>
      <c r="DL44">
        <v>-11.49628048780488</v>
      </c>
      <c r="DM44">
        <v>-1.6740668989547189</v>
      </c>
      <c r="DN44">
        <v>0.1675188292576677</v>
      </c>
      <c r="DO44">
        <v>0</v>
      </c>
      <c r="DP44">
        <v>0.856284731707317</v>
      </c>
      <c r="DQ44">
        <v>7.7554306620208208E-2</v>
      </c>
      <c r="DR44">
        <v>8.609888350949977E-3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3.2942200000000001</v>
      </c>
      <c r="EB44">
        <v>2.6253299999999999</v>
      </c>
      <c r="EC44">
        <v>4.7686600000000003E-2</v>
      </c>
      <c r="ED44">
        <v>5.0173599999999999E-2</v>
      </c>
      <c r="EE44">
        <v>0.14713399999999999</v>
      </c>
      <c r="EF44">
        <v>0.14332</v>
      </c>
      <c r="EG44">
        <v>28747.599999999999</v>
      </c>
      <c r="EH44">
        <v>29300.3</v>
      </c>
      <c r="EI44">
        <v>28093.8</v>
      </c>
      <c r="EJ44">
        <v>29704.799999999999</v>
      </c>
      <c r="EK44">
        <v>32900.9</v>
      </c>
      <c r="EL44">
        <v>35364.699999999997</v>
      </c>
      <c r="EM44">
        <v>39582.9</v>
      </c>
      <c r="EN44">
        <v>42512.6</v>
      </c>
      <c r="EO44">
        <v>2.0232000000000001</v>
      </c>
      <c r="EP44">
        <v>2.1280800000000002</v>
      </c>
      <c r="EQ44">
        <v>9.5352500000000007E-2</v>
      </c>
      <c r="ER44">
        <v>0</v>
      </c>
      <c r="ES44">
        <v>32.78</v>
      </c>
      <c r="ET44">
        <v>999.9</v>
      </c>
      <c r="EU44">
        <v>71.7</v>
      </c>
      <c r="EV44">
        <v>37.6</v>
      </c>
      <c r="EW44">
        <v>46.150500000000001</v>
      </c>
      <c r="EX44">
        <v>57.4392</v>
      </c>
      <c r="EY44">
        <v>-1.7107399999999999</v>
      </c>
      <c r="EZ44">
        <v>2</v>
      </c>
      <c r="FA44">
        <v>0.68543399999999999</v>
      </c>
      <c r="FB44">
        <v>1.37</v>
      </c>
      <c r="FC44">
        <v>20.263400000000001</v>
      </c>
      <c r="FD44">
        <v>5.2171399999999997</v>
      </c>
      <c r="FE44">
        <v>12.0067</v>
      </c>
      <c r="FF44">
        <v>4.9855</v>
      </c>
      <c r="FG44">
        <v>3.2844799999999998</v>
      </c>
      <c r="FH44">
        <v>6537.5</v>
      </c>
      <c r="FI44">
        <v>9999</v>
      </c>
      <c r="FJ44">
        <v>9999</v>
      </c>
      <c r="FK44">
        <v>491.9</v>
      </c>
      <c r="FL44">
        <v>1.8658399999999999</v>
      </c>
      <c r="FM44">
        <v>1.8621799999999999</v>
      </c>
      <c r="FN44">
        <v>1.86429</v>
      </c>
      <c r="FO44">
        <v>1.8603499999999999</v>
      </c>
      <c r="FP44">
        <v>1.8611</v>
      </c>
      <c r="FQ44">
        <v>1.86016</v>
      </c>
      <c r="FR44">
        <v>1.86188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-0.13500000000000001</v>
      </c>
      <c r="GH44">
        <v>0.20899999999999999</v>
      </c>
      <c r="GI44">
        <v>-0.28020601178602</v>
      </c>
      <c r="GJ44">
        <v>8.4540356221501391E-4</v>
      </c>
      <c r="GK44">
        <v>6.8779579211309249E-8</v>
      </c>
      <c r="GL44">
        <v>-1.3381725072044801E-10</v>
      </c>
      <c r="GM44">
        <v>-9.3789221326153124E-2</v>
      </c>
      <c r="GN44">
        <v>8.8717001971158594E-4</v>
      </c>
      <c r="GO44">
        <v>5.46455871630479E-4</v>
      </c>
      <c r="GP44">
        <v>-9.435533427115459E-6</v>
      </c>
      <c r="GQ44">
        <v>1</v>
      </c>
      <c r="GR44">
        <v>2082</v>
      </c>
      <c r="GS44">
        <v>3</v>
      </c>
      <c r="GT44">
        <v>35</v>
      </c>
      <c r="GU44">
        <v>32.799999999999997</v>
      </c>
      <c r="GV44">
        <v>32.700000000000003</v>
      </c>
      <c r="GW44">
        <v>0.71411100000000005</v>
      </c>
      <c r="GX44">
        <v>2.6281699999999999</v>
      </c>
      <c r="GY44">
        <v>2.04834</v>
      </c>
      <c r="GZ44">
        <v>2.6232899999999999</v>
      </c>
      <c r="HA44">
        <v>2.1972700000000001</v>
      </c>
      <c r="HB44">
        <v>2.3547400000000001</v>
      </c>
      <c r="HC44">
        <v>42.643900000000002</v>
      </c>
      <c r="HD44">
        <v>13.063800000000001</v>
      </c>
      <c r="HE44">
        <v>18</v>
      </c>
      <c r="HF44">
        <v>573.86900000000003</v>
      </c>
      <c r="HG44">
        <v>724.98500000000001</v>
      </c>
      <c r="HH44">
        <v>30.999099999999999</v>
      </c>
      <c r="HI44">
        <v>35.7834</v>
      </c>
      <c r="HJ44">
        <v>30</v>
      </c>
      <c r="HK44">
        <v>35.698500000000003</v>
      </c>
      <c r="HL44">
        <v>35.679400000000001</v>
      </c>
      <c r="HM44">
        <v>14.3125</v>
      </c>
      <c r="HN44">
        <v>26.901</v>
      </c>
      <c r="HO44">
        <v>93.240099999999998</v>
      </c>
      <c r="HP44">
        <v>31</v>
      </c>
      <c r="HQ44">
        <v>197.12200000000001</v>
      </c>
      <c r="HR44">
        <v>36.178400000000003</v>
      </c>
      <c r="HS44">
        <v>98.888499999999993</v>
      </c>
      <c r="HT44">
        <v>98.531400000000005</v>
      </c>
    </row>
    <row r="45" spans="1:228" x14ac:dyDescent="0.2">
      <c r="A45">
        <v>30</v>
      </c>
      <c r="B45">
        <v>1665511166</v>
      </c>
      <c r="C45">
        <v>115.5</v>
      </c>
      <c r="D45" t="s">
        <v>418</v>
      </c>
      <c r="E45" t="s">
        <v>419</v>
      </c>
      <c r="F45">
        <v>4</v>
      </c>
      <c r="G45">
        <v>1665511163.6875</v>
      </c>
      <c r="H45">
        <f t="shared" si="0"/>
        <v>2.229559864624712E-3</v>
      </c>
      <c r="I45">
        <f t="shared" si="1"/>
        <v>2.2295598646247119</v>
      </c>
      <c r="J45">
        <f t="shared" si="2"/>
        <v>4.7046563109005026</v>
      </c>
      <c r="K45">
        <f t="shared" si="3"/>
        <v>173.54175000000001</v>
      </c>
      <c r="L45">
        <f t="shared" si="4"/>
        <v>111.2585705227868</v>
      </c>
      <c r="M45">
        <f t="shared" si="5"/>
        <v>11.272308139721186</v>
      </c>
      <c r="N45">
        <f t="shared" si="6"/>
        <v>17.582610237705762</v>
      </c>
      <c r="O45">
        <f t="shared" si="7"/>
        <v>0.13120076611886591</v>
      </c>
      <c r="P45">
        <f t="shared" si="8"/>
        <v>3.6780614195628996</v>
      </c>
      <c r="Q45">
        <f t="shared" si="9"/>
        <v>0.1286551451504255</v>
      </c>
      <c r="R45">
        <f t="shared" si="10"/>
        <v>8.0634065811826847E-2</v>
      </c>
      <c r="S45">
        <f t="shared" si="11"/>
        <v>226.11440960837953</v>
      </c>
      <c r="T45">
        <f t="shared" si="12"/>
        <v>34.641395844429354</v>
      </c>
      <c r="U45">
        <f t="shared" si="13"/>
        <v>34.3250125</v>
      </c>
      <c r="V45">
        <f t="shared" si="14"/>
        <v>5.4406418092844033</v>
      </c>
      <c r="W45">
        <f t="shared" si="15"/>
        <v>70.321069128804808</v>
      </c>
      <c r="X45">
        <f t="shared" si="16"/>
        <v>3.7646191022092879</v>
      </c>
      <c r="Y45">
        <f t="shared" si="17"/>
        <v>5.3534725066732953</v>
      </c>
      <c r="Z45">
        <f t="shared" si="18"/>
        <v>1.6760227070751155</v>
      </c>
      <c r="AA45">
        <f t="shared" si="19"/>
        <v>-98.323590029949798</v>
      </c>
      <c r="AB45">
        <f t="shared" si="20"/>
        <v>-57.492184474974671</v>
      </c>
      <c r="AC45">
        <f t="shared" si="21"/>
        <v>-3.6214303045931158</v>
      </c>
      <c r="AD45">
        <f t="shared" si="22"/>
        <v>66.677204798861965</v>
      </c>
      <c r="AE45">
        <f t="shared" si="23"/>
        <v>28.171526097250439</v>
      </c>
      <c r="AF45">
        <f t="shared" si="24"/>
        <v>2.2215178456471323</v>
      </c>
      <c r="AG45">
        <f t="shared" si="25"/>
        <v>4.7046563109005026</v>
      </c>
      <c r="AH45">
        <v>192.46056169207671</v>
      </c>
      <c r="AI45">
        <v>183.3794606060606</v>
      </c>
      <c r="AJ45">
        <v>1.732332866299217</v>
      </c>
      <c r="AK45">
        <v>66.780331799911551</v>
      </c>
      <c r="AL45">
        <f t="shared" si="26"/>
        <v>2.2295598646247119</v>
      </c>
      <c r="AM45">
        <v>36.269182646036427</v>
      </c>
      <c r="AN45">
        <v>37.160302197802231</v>
      </c>
      <c r="AO45">
        <v>1.0758579314498491E-4</v>
      </c>
      <c r="AP45">
        <v>86.713876980670847</v>
      </c>
      <c r="AQ45">
        <v>100</v>
      </c>
      <c r="AR45">
        <v>15</v>
      </c>
      <c r="AS45">
        <f t="shared" si="27"/>
        <v>1</v>
      </c>
      <c r="AT45">
        <f t="shared" si="28"/>
        <v>0</v>
      </c>
      <c r="AU45">
        <f t="shared" si="29"/>
        <v>47135.818322318948</v>
      </c>
      <c r="AV45">
        <f t="shared" si="30"/>
        <v>1200.0050000000001</v>
      </c>
      <c r="AW45">
        <f t="shared" si="31"/>
        <v>1025.9283510924247</v>
      </c>
      <c r="AX45">
        <f t="shared" si="32"/>
        <v>0.8549367303406441</v>
      </c>
      <c r="AY45">
        <f t="shared" si="33"/>
        <v>0.18842788955744311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1665511163.6875</v>
      </c>
      <c r="BF45">
        <v>173.54175000000001</v>
      </c>
      <c r="BG45">
        <v>185.40362500000001</v>
      </c>
      <c r="BH45">
        <v>37.157087500000003</v>
      </c>
      <c r="BI45">
        <v>36.268612500000003</v>
      </c>
      <c r="BJ45">
        <v>173.67362499999999</v>
      </c>
      <c r="BK45">
        <v>36.948037499999998</v>
      </c>
      <c r="BL45">
        <v>650.015625</v>
      </c>
      <c r="BM45">
        <v>101.21625</v>
      </c>
      <c r="BN45">
        <v>0.1000628625</v>
      </c>
      <c r="BO45">
        <v>34.035074999999999</v>
      </c>
      <c r="BP45">
        <v>34.3250125</v>
      </c>
      <c r="BQ45">
        <v>999.9</v>
      </c>
      <c r="BR45">
        <v>0</v>
      </c>
      <c r="BS45">
        <v>0</v>
      </c>
      <c r="BT45">
        <v>8986.7962499999994</v>
      </c>
      <c r="BU45">
        <v>0</v>
      </c>
      <c r="BV45">
        <v>96.133862500000006</v>
      </c>
      <c r="BW45">
        <v>-11.861800000000001</v>
      </c>
      <c r="BX45">
        <v>180.23887500000001</v>
      </c>
      <c r="BY45">
        <v>192.381</v>
      </c>
      <c r="BZ45">
        <v>0.88848162500000005</v>
      </c>
      <c r="CA45">
        <v>185.40362500000001</v>
      </c>
      <c r="CB45">
        <v>36.268612500000003</v>
      </c>
      <c r="CC45">
        <v>3.7609024999999998</v>
      </c>
      <c r="CD45">
        <v>3.6709737499999999</v>
      </c>
      <c r="CE45">
        <v>27.846</v>
      </c>
      <c r="CF45">
        <v>27.431962500000001</v>
      </c>
      <c r="CG45">
        <v>1200.0050000000001</v>
      </c>
      <c r="CH45">
        <v>0.50002550000000001</v>
      </c>
      <c r="CI45">
        <v>0.49997449999999999</v>
      </c>
      <c r="CJ45">
        <v>0</v>
      </c>
      <c r="CK45">
        <v>876.41787500000009</v>
      </c>
      <c r="CL45">
        <v>4.9990899999999998</v>
      </c>
      <c r="CM45">
        <v>9023.5849999999991</v>
      </c>
      <c r="CN45">
        <v>9557.9587499999998</v>
      </c>
      <c r="CO45">
        <v>44.625</v>
      </c>
      <c r="CP45">
        <v>46.530999999999999</v>
      </c>
      <c r="CQ45">
        <v>45.5</v>
      </c>
      <c r="CR45">
        <v>45.436999999999998</v>
      </c>
      <c r="CS45">
        <v>46.061999999999998</v>
      </c>
      <c r="CT45">
        <v>597.53375000000005</v>
      </c>
      <c r="CU45">
        <v>597.47125000000005</v>
      </c>
      <c r="CV45">
        <v>0</v>
      </c>
      <c r="CW45">
        <v>1665511170.9000001</v>
      </c>
      <c r="CX45">
        <v>0</v>
      </c>
      <c r="CY45">
        <v>1665509202.5999999</v>
      </c>
      <c r="CZ45" t="s">
        <v>356</v>
      </c>
      <c r="DA45">
        <v>1665509196.0999999</v>
      </c>
      <c r="DB45">
        <v>1665509202.5999999</v>
      </c>
      <c r="DC45">
        <v>7</v>
      </c>
      <c r="DD45">
        <v>0.13</v>
      </c>
      <c r="DE45">
        <v>-8.9999999999999993E-3</v>
      </c>
      <c r="DF45">
        <v>7.2999999999999995E-2</v>
      </c>
      <c r="DG45">
        <v>0.20300000000000001</v>
      </c>
      <c r="DH45">
        <v>415</v>
      </c>
      <c r="DI45">
        <v>36</v>
      </c>
      <c r="DJ45">
        <v>0.62</v>
      </c>
      <c r="DK45">
        <v>0.42</v>
      </c>
      <c r="DL45">
        <v>-11.608607317073171</v>
      </c>
      <c r="DM45">
        <v>-1.7764620209059521</v>
      </c>
      <c r="DN45">
        <v>0.17731329224002651</v>
      </c>
      <c r="DO45">
        <v>0</v>
      </c>
      <c r="DP45">
        <v>0.86342321951219503</v>
      </c>
      <c r="DQ45">
        <v>0.13380708710801381</v>
      </c>
      <c r="DR45">
        <v>1.3794233980114879E-2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3.2941600000000002</v>
      </c>
      <c r="EB45">
        <v>2.6252</v>
      </c>
      <c r="EC45">
        <v>4.9362900000000001E-2</v>
      </c>
      <c r="ED45">
        <v>5.18167E-2</v>
      </c>
      <c r="EE45">
        <v>0.14716000000000001</v>
      </c>
      <c r="EF45">
        <v>0.14331199999999999</v>
      </c>
      <c r="EG45">
        <v>28696.5</v>
      </c>
      <c r="EH45">
        <v>29249.8</v>
      </c>
      <c r="EI45">
        <v>28093.4</v>
      </c>
      <c r="EJ45">
        <v>29704.9</v>
      </c>
      <c r="EK45">
        <v>32899.699999999997</v>
      </c>
      <c r="EL45">
        <v>35365.4</v>
      </c>
      <c r="EM45">
        <v>39582.5</v>
      </c>
      <c r="EN45">
        <v>42512.9</v>
      </c>
      <c r="EO45">
        <v>2.0234999999999999</v>
      </c>
      <c r="EP45">
        <v>2.1282199999999998</v>
      </c>
      <c r="EQ45">
        <v>9.5575999999999994E-2</v>
      </c>
      <c r="ER45">
        <v>0</v>
      </c>
      <c r="ES45">
        <v>32.78</v>
      </c>
      <c r="ET45">
        <v>999.9</v>
      </c>
      <c r="EU45">
        <v>71.7</v>
      </c>
      <c r="EV45">
        <v>37.6</v>
      </c>
      <c r="EW45">
        <v>46.143900000000002</v>
      </c>
      <c r="EX45">
        <v>57.589199999999998</v>
      </c>
      <c r="EY45">
        <v>-1.70272</v>
      </c>
      <c r="EZ45">
        <v>2</v>
      </c>
      <c r="FA45">
        <v>0.68532800000000005</v>
      </c>
      <c r="FB45">
        <v>1.3678999999999999</v>
      </c>
      <c r="FC45">
        <v>20.263400000000001</v>
      </c>
      <c r="FD45">
        <v>5.2175900000000004</v>
      </c>
      <c r="FE45">
        <v>12.007300000000001</v>
      </c>
      <c r="FF45">
        <v>4.9855499999999999</v>
      </c>
      <c r="FG45">
        <v>3.2845</v>
      </c>
      <c r="FH45">
        <v>6537.8</v>
      </c>
      <c r="FI45">
        <v>9999</v>
      </c>
      <c r="FJ45">
        <v>9999</v>
      </c>
      <c r="FK45">
        <v>491.9</v>
      </c>
      <c r="FL45">
        <v>1.8658399999999999</v>
      </c>
      <c r="FM45">
        <v>1.8621799999999999</v>
      </c>
      <c r="FN45">
        <v>1.8643099999999999</v>
      </c>
      <c r="FO45">
        <v>1.8603499999999999</v>
      </c>
      <c r="FP45">
        <v>1.86111</v>
      </c>
      <c r="FQ45">
        <v>1.8601399999999999</v>
      </c>
      <c r="FR45">
        <v>1.86188</v>
      </c>
      <c r="FS45">
        <v>1.85843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-0.128</v>
      </c>
      <c r="GH45">
        <v>0.20910000000000001</v>
      </c>
      <c r="GI45">
        <v>-0.28020601178602</v>
      </c>
      <c r="GJ45">
        <v>8.4540356221501391E-4</v>
      </c>
      <c r="GK45">
        <v>6.8779579211309249E-8</v>
      </c>
      <c r="GL45">
        <v>-1.3381725072044801E-10</v>
      </c>
      <c r="GM45">
        <v>-9.3789221326153124E-2</v>
      </c>
      <c r="GN45">
        <v>8.8717001971158594E-4</v>
      </c>
      <c r="GO45">
        <v>5.46455871630479E-4</v>
      </c>
      <c r="GP45">
        <v>-9.435533427115459E-6</v>
      </c>
      <c r="GQ45">
        <v>1</v>
      </c>
      <c r="GR45">
        <v>2082</v>
      </c>
      <c r="GS45">
        <v>3</v>
      </c>
      <c r="GT45">
        <v>35</v>
      </c>
      <c r="GU45">
        <v>32.799999999999997</v>
      </c>
      <c r="GV45">
        <v>32.700000000000003</v>
      </c>
      <c r="GW45">
        <v>0.73364300000000005</v>
      </c>
      <c r="GX45">
        <v>2.63062</v>
      </c>
      <c r="GY45">
        <v>2.04834</v>
      </c>
      <c r="GZ45">
        <v>2.6220699999999999</v>
      </c>
      <c r="HA45">
        <v>2.1972700000000001</v>
      </c>
      <c r="HB45">
        <v>2.3339799999999999</v>
      </c>
      <c r="HC45">
        <v>42.617100000000001</v>
      </c>
      <c r="HD45">
        <v>13.055099999999999</v>
      </c>
      <c r="HE45">
        <v>18</v>
      </c>
      <c r="HF45">
        <v>574.06500000000005</v>
      </c>
      <c r="HG45">
        <v>725.09</v>
      </c>
      <c r="HH45">
        <v>30.999300000000002</v>
      </c>
      <c r="HI45">
        <v>35.780200000000001</v>
      </c>
      <c r="HJ45">
        <v>29.9999</v>
      </c>
      <c r="HK45">
        <v>35.696100000000001</v>
      </c>
      <c r="HL45">
        <v>35.676099999999998</v>
      </c>
      <c r="HM45">
        <v>14.713699999999999</v>
      </c>
      <c r="HN45">
        <v>27.171800000000001</v>
      </c>
      <c r="HO45">
        <v>93.240099999999998</v>
      </c>
      <c r="HP45">
        <v>31</v>
      </c>
      <c r="HQ45">
        <v>203.80099999999999</v>
      </c>
      <c r="HR45">
        <v>36.1511</v>
      </c>
      <c r="HS45">
        <v>98.887200000000007</v>
      </c>
      <c r="HT45">
        <v>98.531999999999996</v>
      </c>
    </row>
    <row r="46" spans="1:228" x14ac:dyDescent="0.2">
      <c r="A46">
        <v>31</v>
      </c>
      <c r="B46">
        <v>1665511170</v>
      </c>
      <c r="C46">
        <v>119.5</v>
      </c>
      <c r="D46" t="s">
        <v>420</v>
      </c>
      <c r="E46" t="s">
        <v>421</v>
      </c>
      <c r="F46">
        <v>4</v>
      </c>
      <c r="G46">
        <v>1665511168</v>
      </c>
      <c r="H46">
        <f t="shared" si="0"/>
        <v>2.2454932847651632E-3</v>
      </c>
      <c r="I46">
        <f t="shared" si="1"/>
        <v>2.2454932847651632</v>
      </c>
      <c r="J46">
        <f t="shared" si="2"/>
        <v>5.4436516271534039</v>
      </c>
      <c r="K46">
        <f t="shared" si="3"/>
        <v>180.6467142857143</v>
      </c>
      <c r="L46">
        <f t="shared" si="4"/>
        <v>109.60594841605949</v>
      </c>
      <c r="M46">
        <f t="shared" si="5"/>
        <v>11.105142493083362</v>
      </c>
      <c r="N46">
        <f t="shared" si="6"/>
        <v>18.302907205684463</v>
      </c>
      <c r="O46">
        <f t="shared" si="7"/>
        <v>0.13216500781833704</v>
      </c>
      <c r="P46">
        <f t="shared" si="8"/>
        <v>3.6716944069536739</v>
      </c>
      <c r="Q46">
        <f t="shared" si="9"/>
        <v>0.12957784465576946</v>
      </c>
      <c r="R46">
        <f t="shared" si="10"/>
        <v>8.1214381053131224E-2</v>
      </c>
      <c r="S46">
        <f t="shared" si="11"/>
        <v>226.11424337641674</v>
      </c>
      <c r="T46">
        <f t="shared" si="12"/>
        <v>34.63811300217597</v>
      </c>
      <c r="U46">
        <f t="shared" si="13"/>
        <v>34.326999999999998</v>
      </c>
      <c r="V46">
        <f t="shared" si="14"/>
        <v>5.4412435814885134</v>
      </c>
      <c r="W46">
        <f t="shared" si="15"/>
        <v>70.336150100669542</v>
      </c>
      <c r="X46">
        <f t="shared" si="16"/>
        <v>3.7652307284892532</v>
      </c>
      <c r="Y46">
        <f t="shared" si="17"/>
        <v>5.353194229567892</v>
      </c>
      <c r="Z46">
        <f t="shared" si="18"/>
        <v>1.6760128529992602</v>
      </c>
      <c r="AA46">
        <f t="shared" si="19"/>
        <v>-99.02625385814369</v>
      </c>
      <c r="AB46">
        <f t="shared" si="20"/>
        <v>-57.970599596964249</v>
      </c>
      <c r="AC46">
        <f t="shared" si="21"/>
        <v>-3.6579166282267308</v>
      </c>
      <c r="AD46">
        <f t="shared" si="22"/>
        <v>65.45947329308207</v>
      </c>
      <c r="AE46">
        <f t="shared" si="23"/>
        <v>28.400781901650621</v>
      </c>
      <c r="AF46">
        <f t="shared" si="24"/>
        <v>2.3032542285566189</v>
      </c>
      <c r="AG46">
        <f t="shared" si="25"/>
        <v>5.4436516271534039</v>
      </c>
      <c r="AH46">
        <v>199.39466573706429</v>
      </c>
      <c r="AI46">
        <v>190.1559757575757</v>
      </c>
      <c r="AJ46">
        <v>1.692823771055304</v>
      </c>
      <c r="AK46">
        <v>66.780331799911551</v>
      </c>
      <c r="AL46">
        <f t="shared" si="26"/>
        <v>2.2454932847651632</v>
      </c>
      <c r="AM46">
        <v>36.26525796575546</v>
      </c>
      <c r="AN46">
        <v>37.162906593406603</v>
      </c>
      <c r="AO46">
        <v>7.4369300051332947E-5</v>
      </c>
      <c r="AP46">
        <v>86.713876980670847</v>
      </c>
      <c r="AQ46">
        <v>99</v>
      </c>
      <c r="AR46">
        <v>15</v>
      </c>
      <c r="AS46">
        <f t="shared" si="27"/>
        <v>1</v>
      </c>
      <c r="AT46">
        <f t="shared" si="28"/>
        <v>0</v>
      </c>
      <c r="AU46">
        <f t="shared" si="29"/>
        <v>47022.527351870289</v>
      </c>
      <c r="AV46">
        <f t="shared" si="30"/>
        <v>1200.002857142857</v>
      </c>
      <c r="AW46">
        <f t="shared" si="31"/>
        <v>1025.9266421639463</v>
      </c>
      <c r="AX46">
        <f t="shared" si="32"/>
        <v>0.85493683290606748</v>
      </c>
      <c r="AY46">
        <f t="shared" si="33"/>
        <v>0.18842808750871037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1665511168</v>
      </c>
      <c r="BF46">
        <v>180.6467142857143</v>
      </c>
      <c r="BG46">
        <v>192.61628571428571</v>
      </c>
      <c r="BH46">
        <v>37.162214285714278</v>
      </c>
      <c r="BI46">
        <v>36.241071428571431</v>
      </c>
      <c r="BJ46">
        <v>180.7727142857143</v>
      </c>
      <c r="BK46">
        <v>36.953157142857137</v>
      </c>
      <c r="BL46">
        <v>650.02757142857149</v>
      </c>
      <c r="BM46">
        <v>101.21857142857139</v>
      </c>
      <c r="BN46">
        <v>0.1002224285714286</v>
      </c>
      <c r="BO46">
        <v>34.034142857142861</v>
      </c>
      <c r="BP46">
        <v>34.326999999999998</v>
      </c>
      <c r="BQ46">
        <v>999.89999999999986</v>
      </c>
      <c r="BR46">
        <v>0</v>
      </c>
      <c r="BS46">
        <v>0</v>
      </c>
      <c r="BT46">
        <v>8964.6428571428569</v>
      </c>
      <c r="BU46">
        <v>0</v>
      </c>
      <c r="BV46">
        <v>95.663257142857134</v>
      </c>
      <c r="BW46">
        <v>-11.96948571428571</v>
      </c>
      <c r="BX46">
        <v>187.61914285714289</v>
      </c>
      <c r="BY46">
        <v>199.8592857142857</v>
      </c>
      <c r="BZ46">
        <v>0.92114428571428575</v>
      </c>
      <c r="CA46">
        <v>192.61628571428571</v>
      </c>
      <c r="CB46">
        <v>36.241071428571431</v>
      </c>
      <c r="CC46">
        <v>3.7615085714285712</v>
      </c>
      <c r="CD46">
        <v>3.6682700000000001</v>
      </c>
      <c r="CE46">
        <v>27.848757142857149</v>
      </c>
      <c r="CF46">
        <v>27.419357142857141</v>
      </c>
      <c r="CG46">
        <v>1200.002857142857</v>
      </c>
      <c r="CH46">
        <v>0.50002199999999997</v>
      </c>
      <c r="CI46">
        <v>0.49997799999999998</v>
      </c>
      <c r="CJ46">
        <v>0</v>
      </c>
      <c r="CK46">
        <v>875.55342857142864</v>
      </c>
      <c r="CL46">
        <v>4.9990899999999998</v>
      </c>
      <c r="CM46">
        <v>9016.2642857142837</v>
      </c>
      <c r="CN46">
        <v>9557.9614285714288</v>
      </c>
      <c r="CO46">
        <v>44.660428571428568</v>
      </c>
      <c r="CP46">
        <v>46.5</v>
      </c>
      <c r="CQ46">
        <v>45.5</v>
      </c>
      <c r="CR46">
        <v>45.454999999999998</v>
      </c>
      <c r="CS46">
        <v>46.061999999999998</v>
      </c>
      <c r="CT46">
        <v>597.52857142857135</v>
      </c>
      <c r="CU46">
        <v>597.47428571428577</v>
      </c>
      <c r="CV46">
        <v>0</v>
      </c>
      <c r="CW46">
        <v>1665511174.5</v>
      </c>
      <c r="CX46">
        <v>0</v>
      </c>
      <c r="CY46">
        <v>1665509202.5999999</v>
      </c>
      <c r="CZ46" t="s">
        <v>356</v>
      </c>
      <c r="DA46">
        <v>1665509196.0999999</v>
      </c>
      <c r="DB46">
        <v>1665509202.5999999</v>
      </c>
      <c r="DC46">
        <v>7</v>
      </c>
      <c r="DD46">
        <v>0.13</v>
      </c>
      <c r="DE46">
        <v>-8.9999999999999993E-3</v>
      </c>
      <c r="DF46">
        <v>7.2999999999999995E-2</v>
      </c>
      <c r="DG46">
        <v>0.20300000000000001</v>
      </c>
      <c r="DH46">
        <v>415</v>
      </c>
      <c r="DI46">
        <v>36</v>
      </c>
      <c r="DJ46">
        <v>0.62</v>
      </c>
      <c r="DK46">
        <v>0.42</v>
      </c>
      <c r="DL46">
        <v>-11.71174390243903</v>
      </c>
      <c r="DM46">
        <v>-1.7272432055749301</v>
      </c>
      <c r="DN46">
        <v>0.1733895488013954</v>
      </c>
      <c r="DO46">
        <v>0</v>
      </c>
      <c r="DP46">
        <v>0.8747974146341464</v>
      </c>
      <c r="DQ46">
        <v>0.19479744250871089</v>
      </c>
      <c r="DR46">
        <v>2.0258934373506159E-2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3.2943500000000001</v>
      </c>
      <c r="EB46">
        <v>2.6251799999999998</v>
      </c>
      <c r="EC46">
        <v>5.0997800000000003E-2</v>
      </c>
      <c r="ED46">
        <v>5.34631E-2</v>
      </c>
      <c r="EE46">
        <v>0.14716199999999999</v>
      </c>
      <c r="EF46">
        <v>0.14318700000000001</v>
      </c>
      <c r="EG46">
        <v>28647.9</v>
      </c>
      <c r="EH46">
        <v>29199.200000000001</v>
      </c>
      <c r="EI46">
        <v>28094.1</v>
      </c>
      <c r="EJ46">
        <v>29705.200000000001</v>
      </c>
      <c r="EK46">
        <v>32900.699999999997</v>
      </c>
      <c r="EL46">
        <v>35370.6</v>
      </c>
      <c r="EM46">
        <v>39583.599999999999</v>
      </c>
      <c r="EN46">
        <v>42512.9</v>
      </c>
      <c r="EO46">
        <v>2.0246</v>
      </c>
      <c r="EP46">
        <v>2.12805</v>
      </c>
      <c r="EQ46">
        <v>9.5769800000000002E-2</v>
      </c>
      <c r="ER46">
        <v>0</v>
      </c>
      <c r="ES46">
        <v>32.778100000000002</v>
      </c>
      <c r="ET46">
        <v>999.9</v>
      </c>
      <c r="EU46">
        <v>71.7</v>
      </c>
      <c r="EV46">
        <v>37.5</v>
      </c>
      <c r="EW46">
        <v>45.896599999999999</v>
      </c>
      <c r="EX46">
        <v>57.589199999999998</v>
      </c>
      <c r="EY46">
        <v>-1.8109</v>
      </c>
      <c r="EZ46">
        <v>2</v>
      </c>
      <c r="FA46">
        <v>0.68509100000000001</v>
      </c>
      <c r="FB46">
        <v>1.36612</v>
      </c>
      <c r="FC46">
        <v>20.263500000000001</v>
      </c>
      <c r="FD46">
        <v>5.2178899999999997</v>
      </c>
      <c r="FE46">
        <v>12.007099999999999</v>
      </c>
      <c r="FF46">
        <v>4.9859</v>
      </c>
      <c r="FG46">
        <v>3.2845800000000001</v>
      </c>
      <c r="FH46">
        <v>6537.8</v>
      </c>
      <c r="FI46">
        <v>9999</v>
      </c>
      <c r="FJ46">
        <v>9999</v>
      </c>
      <c r="FK46">
        <v>491.9</v>
      </c>
      <c r="FL46">
        <v>1.8658399999999999</v>
      </c>
      <c r="FM46">
        <v>1.8621799999999999</v>
      </c>
      <c r="FN46">
        <v>1.8643099999999999</v>
      </c>
      <c r="FO46">
        <v>1.8603499999999999</v>
      </c>
      <c r="FP46">
        <v>1.86111</v>
      </c>
      <c r="FQ46">
        <v>1.86015</v>
      </c>
      <c r="FR46">
        <v>1.86188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-0.123</v>
      </c>
      <c r="GH46">
        <v>0.20910000000000001</v>
      </c>
      <c r="GI46">
        <v>-0.28020601178602</v>
      </c>
      <c r="GJ46">
        <v>8.4540356221501391E-4</v>
      </c>
      <c r="GK46">
        <v>6.8779579211309249E-8</v>
      </c>
      <c r="GL46">
        <v>-1.3381725072044801E-10</v>
      </c>
      <c r="GM46">
        <v>-9.3789221326153124E-2</v>
      </c>
      <c r="GN46">
        <v>8.8717001971158594E-4</v>
      </c>
      <c r="GO46">
        <v>5.46455871630479E-4</v>
      </c>
      <c r="GP46">
        <v>-9.435533427115459E-6</v>
      </c>
      <c r="GQ46">
        <v>1</v>
      </c>
      <c r="GR46">
        <v>2082</v>
      </c>
      <c r="GS46">
        <v>3</v>
      </c>
      <c r="GT46">
        <v>35</v>
      </c>
      <c r="GU46">
        <v>32.9</v>
      </c>
      <c r="GV46">
        <v>32.799999999999997</v>
      </c>
      <c r="GW46">
        <v>0.75439500000000004</v>
      </c>
      <c r="GX46">
        <v>2.63184</v>
      </c>
      <c r="GY46">
        <v>2.04834</v>
      </c>
      <c r="GZ46">
        <v>2.6232899999999999</v>
      </c>
      <c r="HA46">
        <v>2.1972700000000001</v>
      </c>
      <c r="HB46">
        <v>2.3046899999999999</v>
      </c>
      <c r="HC46">
        <v>42.617100000000001</v>
      </c>
      <c r="HD46">
        <v>13.0463</v>
      </c>
      <c r="HE46">
        <v>18</v>
      </c>
      <c r="HF46">
        <v>574.83199999999999</v>
      </c>
      <c r="HG46">
        <v>724.88499999999999</v>
      </c>
      <c r="HH46">
        <v>30.999400000000001</v>
      </c>
      <c r="HI46">
        <v>35.777000000000001</v>
      </c>
      <c r="HJ46">
        <v>29.9998</v>
      </c>
      <c r="HK46">
        <v>35.692799999999998</v>
      </c>
      <c r="HL46">
        <v>35.672800000000002</v>
      </c>
      <c r="HM46">
        <v>15.113899999999999</v>
      </c>
      <c r="HN46">
        <v>27.171800000000001</v>
      </c>
      <c r="HO46">
        <v>93.240099999999998</v>
      </c>
      <c r="HP46">
        <v>31</v>
      </c>
      <c r="HQ46">
        <v>210.47900000000001</v>
      </c>
      <c r="HR46">
        <v>36.129300000000001</v>
      </c>
      <c r="HS46">
        <v>98.89</v>
      </c>
      <c r="HT46">
        <v>98.532300000000006</v>
      </c>
    </row>
    <row r="47" spans="1:228" x14ac:dyDescent="0.2">
      <c r="A47">
        <v>32</v>
      </c>
      <c r="B47">
        <v>1665511174</v>
      </c>
      <c r="C47">
        <v>123.5</v>
      </c>
      <c r="D47" t="s">
        <v>422</v>
      </c>
      <c r="E47" t="s">
        <v>423</v>
      </c>
      <c r="F47">
        <v>4</v>
      </c>
      <c r="G47">
        <v>1665511171.6875</v>
      </c>
      <c r="H47">
        <f t="shared" si="0"/>
        <v>2.3454888448716711E-3</v>
      </c>
      <c r="I47">
        <f t="shared" si="1"/>
        <v>2.3454888448716709</v>
      </c>
      <c r="J47">
        <f t="shared" si="2"/>
        <v>5.3540877436691181</v>
      </c>
      <c r="K47">
        <f t="shared" si="3"/>
        <v>186.7</v>
      </c>
      <c r="L47">
        <f t="shared" si="4"/>
        <v>119.44199561129508</v>
      </c>
      <c r="M47">
        <f t="shared" si="5"/>
        <v>12.101469581770349</v>
      </c>
      <c r="N47">
        <f t="shared" si="6"/>
        <v>18.915829054541248</v>
      </c>
      <c r="O47">
        <f t="shared" si="7"/>
        <v>0.13833501884452745</v>
      </c>
      <c r="P47">
        <f t="shared" si="8"/>
        <v>3.681633372581941</v>
      </c>
      <c r="Q47">
        <f t="shared" si="9"/>
        <v>0.13551092281656013</v>
      </c>
      <c r="R47">
        <f t="shared" si="10"/>
        <v>8.4943258626553678E-2</v>
      </c>
      <c r="S47">
        <f t="shared" si="11"/>
        <v>226.11132710854253</v>
      </c>
      <c r="T47">
        <f t="shared" si="12"/>
        <v>34.614318865295523</v>
      </c>
      <c r="U47">
        <f t="shared" si="13"/>
        <v>34.319362499999997</v>
      </c>
      <c r="V47">
        <f t="shared" si="14"/>
        <v>5.4389314269894635</v>
      </c>
      <c r="W47">
        <f t="shared" si="15"/>
        <v>70.336084602803197</v>
      </c>
      <c r="X47">
        <f t="shared" si="16"/>
        <v>3.7649452677502637</v>
      </c>
      <c r="Y47">
        <f t="shared" si="17"/>
        <v>5.3527933620578798</v>
      </c>
      <c r="Z47">
        <f t="shared" si="18"/>
        <v>1.6739861592391998</v>
      </c>
      <c r="AA47">
        <f t="shared" si="19"/>
        <v>-103.4360580588407</v>
      </c>
      <c r="AB47">
        <f t="shared" si="20"/>
        <v>-56.878133830273633</v>
      </c>
      <c r="AC47">
        <f t="shared" si="21"/>
        <v>-3.579136733011862</v>
      </c>
      <c r="AD47">
        <f t="shared" si="22"/>
        <v>62.217998486416327</v>
      </c>
      <c r="AE47">
        <f t="shared" si="23"/>
        <v>28.666960269650769</v>
      </c>
      <c r="AF47">
        <f t="shared" si="24"/>
        <v>2.3597456293256518</v>
      </c>
      <c r="AG47">
        <f t="shared" si="25"/>
        <v>5.3540877436691181</v>
      </c>
      <c r="AH47">
        <v>206.3433287959179</v>
      </c>
      <c r="AI47">
        <v>197.0250727272728</v>
      </c>
      <c r="AJ47">
        <v>1.721821088057589</v>
      </c>
      <c r="AK47">
        <v>66.780331799911551</v>
      </c>
      <c r="AL47">
        <f t="shared" si="26"/>
        <v>2.3454888448716709</v>
      </c>
      <c r="AM47">
        <v>36.219026359411437</v>
      </c>
      <c r="AN47">
        <v>37.156991208791233</v>
      </c>
      <c r="AO47">
        <v>1.8695959803725209E-5</v>
      </c>
      <c r="AP47">
        <v>86.713876980670847</v>
      </c>
      <c r="AQ47">
        <v>100</v>
      </c>
      <c r="AR47">
        <v>15</v>
      </c>
      <c r="AS47">
        <f t="shared" si="27"/>
        <v>1</v>
      </c>
      <c r="AT47">
        <f t="shared" si="28"/>
        <v>0</v>
      </c>
      <c r="AU47">
        <f t="shared" si="29"/>
        <v>47199.832138532998</v>
      </c>
      <c r="AV47">
        <f t="shared" si="30"/>
        <v>1199.9875</v>
      </c>
      <c r="AW47">
        <f t="shared" si="31"/>
        <v>1025.9135010925093</v>
      </c>
      <c r="AX47">
        <f t="shared" si="32"/>
        <v>0.85493682316899899</v>
      </c>
      <c r="AY47">
        <f t="shared" si="33"/>
        <v>0.18842806871616791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1665511171.6875</v>
      </c>
      <c r="BF47">
        <v>186.7</v>
      </c>
      <c r="BG47">
        <v>198.79062500000001</v>
      </c>
      <c r="BH47">
        <v>37.160162499999998</v>
      </c>
      <c r="BI47">
        <v>36.2164</v>
      </c>
      <c r="BJ47">
        <v>186.82075</v>
      </c>
      <c r="BK47">
        <v>36.9510875</v>
      </c>
      <c r="BL47">
        <v>650.01037499999995</v>
      </c>
      <c r="BM47">
        <v>101.216875</v>
      </c>
      <c r="BN47">
        <v>9.9831237500000003E-2</v>
      </c>
      <c r="BO47">
        <v>34.032800000000002</v>
      </c>
      <c r="BP47">
        <v>34.319362499999997</v>
      </c>
      <c r="BQ47">
        <v>999.9</v>
      </c>
      <c r="BR47">
        <v>0</v>
      </c>
      <c r="BS47">
        <v>0</v>
      </c>
      <c r="BT47">
        <v>8999.0625</v>
      </c>
      <c r="BU47">
        <v>0</v>
      </c>
      <c r="BV47">
        <v>95.301587500000011</v>
      </c>
      <c r="BW47">
        <v>-12.09075</v>
      </c>
      <c r="BX47">
        <v>193.90549999999999</v>
      </c>
      <c r="BY47">
        <v>206.260875</v>
      </c>
      <c r="BZ47">
        <v>0.94376362499999999</v>
      </c>
      <c r="CA47">
        <v>198.79062500000001</v>
      </c>
      <c r="CB47">
        <v>36.2164</v>
      </c>
      <c r="CC47">
        <v>3.7612362500000001</v>
      </c>
      <c r="CD47">
        <v>3.6657099999999998</v>
      </c>
      <c r="CE47">
        <v>27.847512500000001</v>
      </c>
      <c r="CF47">
        <v>27.407450000000001</v>
      </c>
      <c r="CG47">
        <v>1199.9875</v>
      </c>
      <c r="CH47">
        <v>0.50002199999999997</v>
      </c>
      <c r="CI47">
        <v>0.49997799999999998</v>
      </c>
      <c r="CJ47">
        <v>0</v>
      </c>
      <c r="CK47">
        <v>874.93724999999995</v>
      </c>
      <c r="CL47">
        <v>4.9990899999999998</v>
      </c>
      <c r="CM47">
        <v>9010.005000000001</v>
      </c>
      <c r="CN47">
        <v>9557.8374999999996</v>
      </c>
      <c r="CO47">
        <v>44.625</v>
      </c>
      <c r="CP47">
        <v>46.5</v>
      </c>
      <c r="CQ47">
        <v>45.5</v>
      </c>
      <c r="CR47">
        <v>45.452749999999988</v>
      </c>
      <c r="CS47">
        <v>46.030999999999999</v>
      </c>
      <c r="CT47">
        <v>597.52125000000001</v>
      </c>
      <c r="CU47">
        <v>597.46625000000006</v>
      </c>
      <c r="CV47">
        <v>0</v>
      </c>
      <c r="CW47">
        <v>1665511178.7</v>
      </c>
      <c r="CX47">
        <v>0</v>
      </c>
      <c r="CY47">
        <v>1665509202.5999999</v>
      </c>
      <c r="CZ47" t="s">
        <v>356</v>
      </c>
      <c r="DA47">
        <v>1665509196.0999999</v>
      </c>
      <c r="DB47">
        <v>1665509202.5999999</v>
      </c>
      <c r="DC47">
        <v>7</v>
      </c>
      <c r="DD47">
        <v>0.13</v>
      </c>
      <c r="DE47">
        <v>-8.9999999999999993E-3</v>
      </c>
      <c r="DF47">
        <v>7.2999999999999995E-2</v>
      </c>
      <c r="DG47">
        <v>0.20300000000000001</v>
      </c>
      <c r="DH47">
        <v>415</v>
      </c>
      <c r="DI47">
        <v>36</v>
      </c>
      <c r="DJ47">
        <v>0.62</v>
      </c>
      <c r="DK47">
        <v>0.42</v>
      </c>
      <c r="DL47">
        <v>-11.83291707317073</v>
      </c>
      <c r="DM47">
        <v>-1.67991637630663</v>
      </c>
      <c r="DN47">
        <v>0.1683617735166674</v>
      </c>
      <c r="DO47">
        <v>0</v>
      </c>
      <c r="DP47">
        <v>0.89211680487804879</v>
      </c>
      <c r="DQ47">
        <v>0.30027671080139579</v>
      </c>
      <c r="DR47">
        <v>3.0693942492257729E-2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3.29406</v>
      </c>
      <c r="EB47">
        <v>2.6250800000000001</v>
      </c>
      <c r="EC47">
        <v>5.2634300000000002E-2</v>
      </c>
      <c r="ED47">
        <v>5.50777E-2</v>
      </c>
      <c r="EE47">
        <v>0.147145</v>
      </c>
      <c r="EF47">
        <v>0.143176</v>
      </c>
      <c r="EG47">
        <v>28598.799999999999</v>
      </c>
      <c r="EH47">
        <v>29149.200000000001</v>
      </c>
      <c r="EI47">
        <v>28094.400000000001</v>
      </c>
      <c r="EJ47">
        <v>29704.9</v>
      </c>
      <c r="EK47">
        <v>32901.599999999999</v>
      </c>
      <c r="EL47">
        <v>35371.1</v>
      </c>
      <c r="EM47">
        <v>39583.9</v>
      </c>
      <c r="EN47">
        <v>42512.800000000003</v>
      </c>
      <c r="EO47">
        <v>2.0236999999999998</v>
      </c>
      <c r="EP47">
        <v>2.1283500000000002</v>
      </c>
      <c r="EQ47">
        <v>9.4495700000000002E-2</v>
      </c>
      <c r="ER47">
        <v>0</v>
      </c>
      <c r="ES47">
        <v>32.777099999999997</v>
      </c>
      <c r="ET47">
        <v>999.9</v>
      </c>
      <c r="EU47">
        <v>71.7</v>
      </c>
      <c r="EV47">
        <v>37.5</v>
      </c>
      <c r="EW47">
        <v>45.902200000000001</v>
      </c>
      <c r="EX47">
        <v>57.589199999999998</v>
      </c>
      <c r="EY47">
        <v>-1.8068900000000001</v>
      </c>
      <c r="EZ47">
        <v>2</v>
      </c>
      <c r="FA47">
        <v>0.68475600000000003</v>
      </c>
      <c r="FB47">
        <v>1.3643799999999999</v>
      </c>
      <c r="FC47">
        <v>20.263500000000001</v>
      </c>
      <c r="FD47">
        <v>5.2183400000000004</v>
      </c>
      <c r="FE47">
        <v>12.006500000000001</v>
      </c>
      <c r="FF47">
        <v>4.9859</v>
      </c>
      <c r="FG47">
        <v>3.2846500000000001</v>
      </c>
      <c r="FH47">
        <v>6537.8</v>
      </c>
      <c r="FI47">
        <v>9999</v>
      </c>
      <c r="FJ47">
        <v>9999</v>
      </c>
      <c r="FK47">
        <v>491.9</v>
      </c>
      <c r="FL47">
        <v>1.8658399999999999</v>
      </c>
      <c r="FM47">
        <v>1.8621799999999999</v>
      </c>
      <c r="FN47">
        <v>1.86429</v>
      </c>
      <c r="FO47">
        <v>1.8603499999999999</v>
      </c>
      <c r="FP47">
        <v>1.86111</v>
      </c>
      <c r="FQ47">
        <v>1.8601099999999999</v>
      </c>
      <c r="FR47">
        <v>1.86188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-0.11799999999999999</v>
      </c>
      <c r="GH47">
        <v>0.20899999999999999</v>
      </c>
      <c r="GI47">
        <v>-0.28020601178602</v>
      </c>
      <c r="GJ47">
        <v>8.4540356221501391E-4</v>
      </c>
      <c r="GK47">
        <v>6.8779579211309249E-8</v>
      </c>
      <c r="GL47">
        <v>-1.3381725072044801E-10</v>
      </c>
      <c r="GM47">
        <v>-9.3789221326153124E-2</v>
      </c>
      <c r="GN47">
        <v>8.8717001971158594E-4</v>
      </c>
      <c r="GO47">
        <v>5.46455871630479E-4</v>
      </c>
      <c r="GP47">
        <v>-9.435533427115459E-6</v>
      </c>
      <c r="GQ47">
        <v>1</v>
      </c>
      <c r="GR47">
        <v>2082</v>
      </c>
      <c r="GS47">
        <v>3</v>
      </c>
      <c r="GT47">
        <v>35</v>
      </c>
      <c r="GU47">
        <v>33</v>
      </c>
      <c r="GV47">
        <v>32.9</v>
      </c>
      <c r="GW47">
        <v>0.773926</v>
      </c>
      <c r="GX47">
        <v>2.63306</v>
      </c>
      <c r="GY47">
        <v>2.04834</v>
      </c>
      <c r="GZ47">
        <v>2.6232899999999999</v>
      </c>
      <c r="HA47">
        <v>2.1972700000000001</v>
      </c>
      <c r="HB47">
        <v>2.2961399999999998</v>
      </c>
      <c r="HC47">
        <v>42.643900000000002</v>
      </c>
      <c r="HD47">
        <v>13.0375</v>
      </c>
      <c r="HE47">
        <v>18</v>
      </c>
      <c r="HF47">
        <v>574.15800000000002</v>
      </c>
      <c r="HG47">
        <v>725.13699999999994</v>
      </c>
      <c r="HH47">
        <v>30.999500000000001</v>
      </c>
      <c r="HI47">
        <v>35.774500000000003</v>
      </c>
      <c r="HJ47">
        <v>29.9999</v>
      </c>
      <c r="HK47">
        <v>35.690199999999997</v>
      </c>
      <c r="HL47">
        <v>35.670099999999998</v>
      </c>
      <c r="HM47">
        <v>15.5129</v>
      </c>
      <c r="HN47">
        <v>27.171800000000001</v>
      </c>
      <c r="HO47">
        <v>92.865499999999997</v>
      </c>
      <c r="HP47">
        <v>31</v>
      </c>
      <c r="HQ47">
        <v>217.161</v>
      </c>
      <c r="HR47">
        <v>36.122999999999998</v>
      </c>
      <c r="HS47">
        <v>98.890699999999995</v>
      </c>
      <c r="HT47">
        <v>98.531899999999993</v>
      </c>
    </row>
    <row r="48" spans="1:228" x14ac:dyDescent="0.2">
      <c r="A48">
        <v>33</v>
      </c>
      <c r="B48">
        <v>1665511178</v>
      </c>
      <c r="C48">
        <v>127.5</v>
      </c>
      <c r="D48" t="s">
        <v>424</v>
      </c>
      <c r="E48" t="s">
        <v>425</v>
      </c>
      <c r="F48">
        <v>4</v>
      </c>
      <c r="G48">
        <v>1665511176</v>
      </c>
      <c r="H48">
        <f t="shared" si="0"/>
        <v>2.3516065670030036E-3</v>
      </c>
      <c r="I48">
        <f t="shared" si="1"/>
        <v>2.3516065670030035</v>
      </c>
      <c r="J48">
        <f t="shared" si="2"/>
        <v>5.8533449851475403</v>
      </c>
      <c r="K48">
        <f t="shared" si="3"/>
        <v>193.80142857142849</v>
      </c>
      <c r="L48">
        <f t="shared" si="4"/>
        <v>120.80663094318086</v>
      </c>
      <c r="M48">
        <f t="shared" si="5"/>
        <v>12.239755160432429</v>
      </c>
      <c r="N48">
        <f t="shared" si="6"/>
        <v>19.635362868218575</v>
      </c>
      <c r="O48">
        <f t="shared" si="7"/>
        <v>0.13885677943147179</v>
      </c>
      <c r="P48">
        <f t="shared" si="8"/>
        <v>3.6772972595751225</v>
      </c>
      <c r="Q48">
        <f t="shared" si="9"/>
        <v>0.13600829515586976</v>
      </c>
      <c r="R48">
        <f t="shared" si="10"/>
        <v>8.5256242591904494E-2</v>
      </c>
      <c r="S48">
        <f t="shared" si="11"/>
        <v>226.1147820907027</v>
      </c>
      <c r="T48">
        <f t="shared" si="12"/>
        <v>34.614328423463192</v>
      </c>
      <c r="U48">
        <f t="shared" si="13"/>
        <v>34.312085714285708</v>
      </c>
      <c r="V48">
        <f t="shared" si="14"/>
        <v>5.4367292688079232</v>
      </c>
      <c r="W48">
        <f t="shared" si="15"/>
        <v>70.325074449094714</v>
      </c>
      <c r="X48">
        <f t="shared" si="16"/>
        <v>3.7644878727357924</v>
      </c>
      <c r="Y48">
        <f t="shared" si="17"/>
        <v>5.3529809989191586</v>
      </c>
      <c r="Z48">
        <f t="shared" si="18"/>
        <v>1.6722413960721307</v>
      </c>
      <c r="AA48">
        <f t="shared" si="19"/>
        <v>-103.70584960483245</v>
      </c>
      <c r="AB48">
        <f t="shared" si="20"/>
        <v>-55.243903927631607</v>
      </c>
      <c r="AC48">
        <f t="shared" si="21"/>
        <v>-3.4802865898995479</v>
      </c>
      <c r="AD48">
        <f t="shared" si="22"/>
        <v>63.684741968339097</v>
      </c>
      <c r="AE48">
        <f t="shared" si="23"/>
        <v>28.948717473390481</v>
      </c>
      <c r="AF48">
        <f t="shared" si="24"/>
        <v>2.365548826226421</v>
      </c>
      <c r="AG48">
        <f t="shared" si="25"/>
        <v>5.8533449851475403</v>
      </c>
      <c r="AH48">
        <v>213.2814432845812</v>
      </c>
      <c r="AI48">
        <v>203.83055151515151</v>
      </c>
      <c r="AJ48">
        <v>1.7014936354365391</v>
      </c>
      <c r="AK48">
        <v>66.780331799911551</v>
      </c>
      <c r="AL48">
        <f t="shared" si="26"/>
        <v>2.3516065670030035</v>
      </c>
      <c r="AM48">
        <v>36.213982079123973</v>
      </c>
      <c r="AN48">
        <v>37.154845054945092</v>
      </c>
      <c r="AO48">
        <v>-6.1330036544510105E-5</v>
      </c>
      <c r="AP48">
        <v>86.713876980670847</v>
      </c>
      <c r="AQ48">
        <v>99</v>
      </c>
      <c r="AR48">
        <v>15</v>
      </c>
      <c r="AS48">
        <f t="shared" si="27"/>
        <v>1</v>
      </c>
      <c r="AT48">
        <f t="shared" si="28"/>
        <v>0</v>
      </c>
      <c r="AU48">
        <f t="shared" si="29"/>
        <v>47122.457525762198</v>
      </c>
      <c r="AV48">
        <f t="shared" si="30"/>
        <v>1200.005714285714</v>
      </c>
      <c r="AW48">
        <f t="shared" si="31"/>
        <v>1025.9290850210893</v>
      </c>
      <c r="AX48">
        <f t="shared" si="32"/>
        <v>0.85493683305646484</v>
      </c>
      <c r="AY48">
        <f t="shared" si="33"/>
        <v>0.18842808779897707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1665511176</v>
      </c>
      <c r="BF48">
        <v>193.80142857142849</v>
      </c>
      <c r="BG48">
        <v>206.01685714285719</v>
      </c>
      <c r="BH48">
        <v>37.155571428571427</v>
      </c>
      <c r="BI48">
        <v>36.209457142857147</v>
      </c>
      <c r="BJ48">
        <v>193.91628571428569</v>
      </c>
      <c r="BK48">
        <v>36.9465</v>
      </c>
      <c r="BL48">
        <v>649.99228571428569</v>
      </c>
      <c r="BM48">
        <v>101.21685714285709</v>
      </c>
      <c r="BN48">
        <v>0.10005787142857139</v>
      </c>
      <c r="BO48">
        <v>34.033428571428573</v>
      </c>
      <c r="BP48">
        <v>34.312085714285708</v>
      </c>
      <c r="BQ48">
        <v>999.89999999999986</v>
      </c>
      <c r="BR48">
        <v>0</v>
      </c>
      <c r="BS48">
        <v>0</v>
      </c>
      <c r="BT48">
        <v>8984.1071428571431</v>
      </c>
      <c r="BU48">
        <v>0</v>
      </c>
      <c r="BV48">
        <v>94.870171428571439</v>
      </c>
      <c r="BW48">
        <v>-12.215171428571431</v>
      </c>
      <c r="BX48">
        <v>201.28042857142859</v>
      </c>
      <c r="BY48">
        <v>213.75657142857139</v>
      </c>
      <c r="BZ48">
        <v>0.94607985714285725</v>
      </c>
      <c r="CA48">
        <v>206.01685714285719</v>
      </c>
      <c r="CB48">
        <v>36.209457142857147</v>
      </c>
      <c r="CC48">
        <v>3.7607699999999999</v>
      </c>
      <c r="CD48">
        <v>3.6650099999999992</v>
      </c>
      <c r="CE48">
        <v>27.845400000000001</v>
      </c>
      <c r="CF48">
        <v>27.404199999999999</v>
      </c>
      <c r="CG48">
        <v>1200.005714285714</v>
      </c>
      <c r="CH48">
        <v>0.50002199999999997</v>
      </c>
      <c r="CI48">
        <v>0.49997799999999998</v>
      </c>
      <c r="CJ48">
        <v>0</v>
      </c>
      <c r="CK48">
        <v>873.91885714285695</v>
      </c>
      <c r="CL48">
        <v>4.9990899999999998</v>
      </c>
      <c r="CM48">
        <v>9003.1571428571424</v>
      </c>
      <c r="CN48">
        <v>9557.9900000000016</v>
      </c>
      <c r="CO48">
        <v>44.669285714285706</v>
      </c>
      <c r="CP48">
        <v>46.5</v>
      </c>
      <c r="CQ48">
        <v>45.5</v>
      </c>
      <c r="CR48">
        <v>45.455000000000013</v>
      </c>
      <c r="CS48">
        <v>46.026571428571437</v>
      </c>
      <c r="CT48">
        <v>597.52999999999986</v>
      </c>
      <c r="CU48">
        <v>597.47571428571428</v>
      </c>
      <c r="CV48">
        <v>0</v>
      </c>
      <c r="CW48">
        <v>1665511182.9000001</v>
      </c>
      <c r="CX48">
        <v>0</v>
      </c>
      <c r="CY48">
        <v>1665509202.5999999</v>
      </c>
      <c r="CZ48" t="s">
        <v>356</v>
      </c>
      <c r="DA48">
        <v>1665509196.0999999</v>
      </c>
      <c r="DB48">
        <v>1665509202.5999999</v>
      </c>
      <c r="DC48">
        <v>7</v>
      </c>
      <c r="DD48">
        <v>0.13</v>
      </c>
      <c r="DE48">
        <v>-8.9999999999999993E-3</v>
      </c>
      <c r="DF48">
        <v>7.2999999999999995E-2</v>
      </c>
      <c r="DG48">
        <v>0.20300000000000001</v>
      </c>
      <c r="DH48">
        <v>415</v>
      </c>
      <c r="DI48">
        <v>36</v>
      </c>
      <c r="DJ48">
        <v>0.62</v>
      </c>
      <c r="DK48">
        <v>0.42</v>
      </c>
      <c r="DL48">
        <v>-11.9665675</v>
      </c>
      <c r="DM48">
        <v>-1.590176735459617</v>
      </c>
      <c r="DN48">
        <v>0.15597874757078289</v>
      </c>
      <c r="DO48">
        <v>0</v>
      </c>
      <c r="DP48">
        <v>0.91228482500000008</v>
      </c>
      <c r="DQ48">
        <v>0.29862140712945512</v>
      </c>
      <c r="DR48">
        <v>2.9946987910211859E-2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3.2942100000000001</v>
      </c>
      <c r="EB48">
        <v>2.6251199999999999</v>
      </c>
      <c r="EC48">
        <v>5.4253599999999999E-2</v>
      </c>
      <c r="ED48">
        <v>5.66995E-2</v>
      </c>
      <c r="EE48">
        <v>0.147144</v>
      </c>
      <c r="EF48">
        <v>0.14315600000000001</v>
      </c>
      <c r="EG48">
        <v>28549.9</v>
      </c>
      <c r="EH48">
        <v>29099.7</v>
      </c>
      <c r="EI48">
        <v>28094.3</v>
      </c>
      <c r="EJ48">
        <v>29705.4</v>
      </c>
      <c r="EK48">
        <v>32901.599999999999</v>
      </c>
      <c r="EL48">
        <v>35372.5</v>
      </c>
      <c r="EM48">
        <v>39583.599999999999</v>
      </c>
      <c r="EN48">
        <v>42513.3</v>
      </c>
      <c r="EO48">
        <v>2.0241199999999999</v>
      </c>
      <c r="EP48">
        <v>2.12818</v>
      </c>
      <c r="EQ48">
        <v>9.5136499999999999E-2</v>
      </c>
      <c r="ER48">
        <v>0</v>
      </c>
      <c r="ES48">
        <v>32.777099999999997</v>
      </c>
      <c r="ET48">
        <v>999.9</v>
      </c>
      <c r="EU48">
        <v>71.7</v>
      </c>
      <c r="EV48">
        <v>37.6</v>
      </c>
      <c r="EW48">
        <v>46.146799999999999</v>
      </c>
      <c r="EX48">
        <v>57.379199999999997</v>
      </c>
      <c r="EY48">
        <v>-1.8028900000000001</v>
      </c>
      <c r="EZ48">
        <v>2</v>
      </c>
      <c r="FA48">
        <v>0.68471800000000005</v>
      </c>
      <c r="FB48">
        <v>1.36327</v>
      </c>
      <c r="FC48">
        <v>20.263400000000001</v>
      </c>
      <c r="FD48">
        <v>5.2175900000000004</v>
      </c>
      <c r="FE48">
        <v>12.006500000000001</v>
      </c>
      <c r="FF48">
        <v>4.9859</v>
      </c>
      <c r="FG48">
        <v>3.2845800000000001</v>
      </c>
      <c r="FH48">
        <v>6538.1</v>
      </c>
      <c r="FI48">
        <v>9999</v>
      </c>
      <c r="FJ48">
        <v>9999</v>
      </c>
      <c r="FK48">
        <v>491.9</v>
      </c>
      <c r="FL48">
        <v>1.8658399999999999</v>
      </c>
      <c r="FM48">
        <v>1.8621799999999999</v>
      </c>
      <c r="FN48">
        <v>1.8643099999999999</v>
      </c>
      <c r="FO48">
        <v>1.8603499999999999</v>
      </c>
      <c r="FP48">
        <v>1.8611</v>
      </c>
      <c r="FQ48">
        <v>1.8601099999999999</v>
      </c>
      <c r="FR48">
        <v>1.8618699999999999</v>
      </c>
      <c r="FS48">
        <v>1.85842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-0.112</v>
      </c>
      <c r="GH48">
        <v>0.20910000000000001</v>
      </c>
      <c r="GI48">
        <v>-0.28020601178602</v>
      </c>
      <c r="GJ48">
        <v>8.4540356221501391E-4</v>
      </c>
      <c r="GK48">
        <v>6.8779579211309249E-8</v>
      </c>
      <c r="GL48">
        <v>-1.3381725072044801E-10</v>
      </c>
      <c r="GM48">
        <v>-9.3789221326153124E-2</v>
      </c>
      <c r="GN48">
        <v>8.8717001971158594E-4</v>
      </c>
      <c r="GO48">
        <v>5.46455871630479E-4</v>
      </c>
      <c r="GP48">
        <v>-9.435533427115459E-6</v>
      </c>
      <c r="GQ48">
        <v>1</v>
      </c>
      <c r="GR48">
        <v>2082</v>
      </c>
      <c r="GS48">
        <v>3</v>
      </c>
      <c r="GT48">
        <v>35</v>
      </c>
      <c r="GU48">
        <v>33</v>
      </c>
      <c r="GV48">
        <v>32.9</v>
      </c>
      <c r="GW48">
        <v>0.794678</v>
      </c>
      <c r="GX48">
        <v>2.6355</v>
      </c>
      <c r="GY48">
        <v>2.04834</v>
      </c>
      <c r="GZ48">
        <v>2.6232899999999999</v>
      </c>
      <c r="HA48">
        <v>2.1972700000000001</v>
      </c>
      <c r="HB48">
        <v>2.3168899999999999</v>
      </c>
      <c r="HC48">
        <v>42.643900000000002</v>
      </c>
      <c r="HD48">
        <v>13.0375</v>
      </c>
      <c r="HE48">
        <v>18</v>
      </c>
      <c r="HF48">
        <v>574.43899999999996</v>
      </c>
      <c r="HG48">
        <v>724.93799999999999</v>
      </c>
      <c r="HH48">
        <v>30.999600000000001</v>
      </c>
      <c r="HI48">
        <v>35.771999999999998</v>
      </c>
      <c r="HJ48">
        <v>29.9999</v>
      </c>
      <c r="HK48">
        <v>35.686999999999998</v>
      </c>
      <c r="HL48">
        <v>35.667099999999998</v>
      </c>
      <c r="HM48">
        <v>15.910500000000001</v>
      </c>
      <c r="HN48">
        <v>27.171800000000001</v>
      </c>
      <c r="HO48">
        <v>92.865499999999997</v>
      </c>
      <c r="HP48">
        <v>31</v>
      </c>
      <c r="HQ48">
        <v>223.839</v>
      </c>
      <c r="HR48">
        <v>36.104500000000002</v>
      </c>
      <c r="HS48">
        <v>98.890299999999996</v>
      </c>
      <c r="HT48">
        <v>98.533199999999994</v>
      </c>
    </row>
    <row r="49" spans="1:228" x14ac:dyDescent="0.2">
      <c r="A49">
        <v>34</v>
      </c>
      <c r="B49">
        <v>1665511182</v>
      </c>
      <c r="C49">
        <v>131.5</v>
      </c>
      <c r="D49" t="s">
        <v>426</v>
      </c>
      <c r="E49" t="s">
        <v>427</v>
      </c>
      <c r="F49">
        <v>4</v>
      </c>
      <c r="G49">
        <v>1665511179.6875</v>
      </c>
      <c r="H49">
        <f t="shared" si="0"/>
        <v>2.3850863373537428E-3</v>
      </c>
      <c r="I49">
        <f t="shared" si="1"/>
        <v>2.385086337353743</v>
      </c>
      <c r="J49">
        <f t="shared" si="2"/>
        <v>6.3506719730908596</v>
      </c>
      <c r="K49">
        <f t="shared" si="3"/>
        <v>199.85650000000001</v>
      </c>
      <c r="L49">
        <f t="shared" si="4"/>
        <v>121.96226912316773</v>
      </c>
      <c r="M49">
        <f t="shared" si="5"/>
        <v>12.356765920340958</v>
      </c>
      <c r="N49">
        <f t="shared" si="6"/>
        <v>20.2487212308639</v>
      </c>
      <c r="O49">
        <f t="shared" si="7"/>
        <v>0.14084228381364011</v>
      </c>
      <c r="P49">
        <f t="shared" si="8"/>
        <v>3.6840685815006364</v>
      </c>
      <c r="Q49">
        <f t="shared" si="9"/>
        <v>0.13791794670342689</v>
      </c>
      <c r="R49">
        <f t="shared" si="10"/>
        <v>8.6456399555563099E-2</v>
      </c>
      <c r="S49">
        <f t="shared" si="11"/>
        <v>226.1163498582433</v>
      </c>
      <c r="T49">
        <f t="shared" si="12"/>
        <v>34.604971109774951</v>
      </c>
      <c r="U49">
        <f t="shared" si="13"/>
        <v>34.313437499999999</v>
      </c>
      <c r="V49">
        <f t="shared" si="14"/>
        <v>5.4371382982034318</v>
      </c>
      <c r="W49">
        <f t="shared" si="15"/>
        <v>70.332307468791072</v>
      </c>
      <c r="X49">
        <f t="shared" si="16"/>
        <v>3.7645882516803222</v>
      </c>
      <c r="Y49">
        <f t="shared" si="17"/>
        <v>5.3525732158735195</v>
      </c>
      <c r="Z49">
        <f t="shared" si="18"/>
        <v>1.6725500465231096</v>
      </c>
      <c r="AA49">
        <f t="shared" si="19"/>
        <v>-105.18230747730006</v>
      </c>
      <c r="AB49">
        <f t="shared" si="20"/>
        <v>-55.885437822321748</v>
      </c>
      <c r="AC49">
        <f t="shared" si="21"/>
        <v>-3.5142310181870897</v>
      </c>
      <c r="AD49">
        <f t="shared" si="22"/>
        <v>61.534373540434416</v>
      </c>
      <c r="AE49">
        <f t="shared" si="23"/>
        <v>29.302017002710436</v>
      </c>
      <c r="AF49">
        <f t="shared" si="24"/>
        <v>2.382780735792267</v>
      </c>
      <c r="AG49">
        <f t="shared" si="25"/>
        <v>6.3506719730908596</v>
      </c>
      <c r="AH49">
        <v>220.2812713712072</v>
      </c>
      <c r="AI49">
        <v>210.64390303030291</v>
      </c>
      <c r="AJ49">
        <v>1.6946641884482261</v>
      </c>
      <c r="AK49">
        <v>66.780331799911551</v>
      </c>
      <c r="AL49">
        <f t="shared" si="26"/>
        <v>2.385086337353743</v>
      </c>
      <c r="AM49">
        <v>36.205343887297722</v>
      </c>
      <c r="AN49">
        <v>37.15939230769235</v>
      </c>
      <c r="AO49">
        <v>-2.4373913538527338E-5</v>
      </c>
      <c r="AP49">
        <v>86.713876980670847</v>
      </c>
      <c r="AQ49">
        <v>100</v>
      </c>
      <c r="AR49">
        <v>15</v>
      </c>
      <c r="AS49">
        <f t="shared" si="27"/>
        <v>1</v>
      </c>
      <c r="AT49">
        <f t="shared" si="28"/>
        <v>0</v>
      </c>
      <c r="AU49">
        <f t="shared" si="29"/>
        <v>47243.349504427955</v>
      </c>
      <c r="AV49">
        <f t="shared" si="30"/>
        <v>1200.0162499999999</v>
      </c>
      <c r="AW49">
        <f t="shared" si="31"/>
        <v>1025.9378760923539</v>
      </c>
      <c r="AX49">
        <f t="shared" si="32"/>
        <v>0.85493665280978814</v>
      </c>
      <c r="AY49">
        <f t="shared" si="33"/>
        <v>0.1884277399228913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1665511179.6875</v>
      </c>
      <c r="BF49">
        <v>199.85650000000001</v>
      </c>
      <c r="BG49">
        <v>212.226</v>
      </c>
      <c r="BH49">
        <v>37.1567875</v>
      </c>
      <c r="BI49">
        <v>36.203787499999997</v>
      </c>
      <c r="BJ49">
        <v>199.96600000000001</v>
      </c>
      <c r="BK49">
        <v>36.947724999999998</v>
      </c>
      <c r="BL49">
        <v>649.99575000000004</v>
      </c>
      <c r="BM49">
        <v>101.2165</v>
      </c>
      <c r="BN49">
        <v>9.9800599999999989E-2</v>
      </c>
      <c r="BO49">
        <v>34.032062499999988</v>
      </c>
      <c r="BP49">
        <v>34.313437499999999</v>
      </c>
      <c r="BQ49">
        <v>999.9</v>
      </c>
      <c r="BR49">
        <v>0</v>
      </c>
      <c r="BS49">
        <v>0</v>
      </c>
      <c r="BT49">
        <v>9007.5</v>
      </c>
      <c r="BU49">
        <v>0</v>
      </c>
      <c r="BV49">
        <v>94.545162500000004</v>
      </c>
      <c r="BW49">
        <v>-12.3696625</v>
      </c>
      <c r="BX49">
        <v>207.56925000000001</v>
      </c>
      <c r="BY49">
        <v>220.198125</v>
      </c>
      <c r="BZ49">
        <v>0.95299825000000005</v>
      </c>
      <c r="CA49">
        <v>212.226</v>
      </c>
      <c r="CB49">
        <v>36.203787499999997</v>
      </c>
      <c r="CC49">
        <v>3.7608812500000002</v>
      </c>
      <c r="CD49">
        <v>3.6644212500000002</v>
      </c>
      <c r="CE49">
        <v>27.8458875</v>
      </c>
      <c r="CF49">
        <v>27.401450000000001</v>
      </c>
      <c r="CG49">
        <v>1200.0162499999999</v>
      </c>
      <c r="CH49">
        <v>0.50002725000000003</v>
      </c>
      <c r="CI49">
        <v>0.49997275000000002</v>
      </c>
      <c r="CJ49">
        <v>0</v>
      </c>
      <c r="CK49">
        <v>873.22012500000005</v>
      </c>
      <c r="CL49">
        <v>4.9990899999999998</v>
      </c>
      <c r="CM49">
        <v>8997.1862499999988</v>
      </c>
      <c r="CN49">
        <v>9558.0887500000008</v>
      </c>
      <c r="CO49">
        <v>44.663749999999993</v>
      </c>
      <c r="CP49">
        <v>46.5</v>
      </c>
      <c r="CQ49">
        <v>45.5</v>
      </c>
      <c r="CR49">
        <v>45.460624999999993</v>
      </c>
      <c r="CS49">
        <v>46.038749999999993</v>
      </c>
      <c r="CT49">
        <v>597.54250000000002</v>
      </c>
      <c r="CU49">
        <v>597.47375000000011</v>
      </c>
      <c r="CV49">
        <v>0</v>
      </c>
      <c r="CW49">
        <v>1665511186.5</v>
      </c>
      <c r="CX49">
        <v>0</v>
      </c>
      <c r="CY49">
        <v>1665509202.5999999</v>
      </c>
      <c r="CZ49" t="s">
        <v>356</v>
      </c>
      <c r="DA49">
        <v>1665509196.0999999</v>
      </c>
      <c r="DB49">
        <v>1665509202.5999999</v>
      </c>
      <c r="DC49">
        <v>7</v>
      </c>
      <c r="DD49">
        <v>0.13</v>
      </c>
      <c r="DE49">
        <v>-8.9999999999999993E-3</v>
      </c>
      <c r="DF49">
        <v>7.2999999999999995E-2</v>
      </c>
      <c r="DG49">
        <v>0.20300000000000001</v>
      </c>
      <c r="DH49">
        <v>415</v>
      </c>
      <c r="DI49">
        <v>36</v>
      </c>
      <c r="DJ49">
        <v>0.62</v>
      </c>
      <c r="DK49">
        <v>0.42</v>
      </c>
      <c r="DL49">
        <v>-12.0834525</v>
      </c>
      <c r="DM49">
        <v>-1.8403350844277451</v>
      </c>
      <c r="DN49">
        <v>0.18006009550633359</v>
      </c>
      <c r="DO49">
        <v>0</v>
      </c>
      <c r="DP49">
        <v>0.92798605000000012</v>
      </c>
      <c r="DQ49">
        <v>0.2406812307692294</v>
      </c>
      <c r="DR49">
        <v>2.541241282124742E-2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3.2942399999999998</v>
      </c>
      <c r="EB49">
        <v>2.6252</v>
      </c>
      <c r="EC49">
        <v>5.5842900000000001E-2</v>
      </c>
      <c r="ED49">
        <v>5.8289599999999997E-2</v>
      </c>
      <c r="EE49">
        <v>0.14715500000000001</v>
      </c>
      <c r="EF49">
        <v>0.14310400000000001</v>
      </c>
      <c r="EG49">
        <v>28502.1</v>
      </c>
      <c r="EH49">
        <v>29050.6</v>
      </c>
      <c r="EI49">
        <v>28094.5</v>
      </c>
      <c r="EJ49">
        <v>29705.4</v>
      </c>
      <c r="EK49">
        <v>32901.9</v>
      </c>
      <c r="EL49">
        <v>35374.800000000003</v>
      </c>
      <c r="EM49">
        <v>39584.400000000001</v>
      </c>
      <c r="EN49">
        <v>42513.3</v>
      </c>
      <c r="EO49">
        <v>2.0234800000000002</v>
      </c>
      <c r="EP49">
        <v>2.1280299999999999</v>
      </c>
      <c r="EQ49">
        <v>9.4793699999999995E-2</v>
      </c>
      <c r="ER49">
        <v>0</v>
      </c>
      <c r="ES49">
        <v>32.777099999999997</v>
      </c>
      <c r="ET49">
        <v>999.9</v>
      </c>
      <c r="EU49">
        <v>71.7</v>
      </c>
      <c r="EV49">
        <v>37.6</v>
      </c>
      <c r="EW49">
        <v>46.140799999999999</v>
      </c>
      <c r="EX49">
        <v>56.929200000000002</v>
      </c>
      <c r="EY49">
        <v>-1.8269200000000001</v>
      </c>
      <c r="EZ49">
        <v>2</v>
      </c>
      <c r="FA49">
        <v>0.68455500000000002</v>
      </c>
      <c r="FB49">
        <v>1.3632599999999999</v>
      </c>
      <c r="FC49">
        <v>20.263500000000001</v>
      </c>
      <c r="FD49">
        <v>5.2175900000000004</v>
      </c>
      <c r="FE49">
        <v>12.0067</v>
      </c>
      <c r="FF49">
        <v>4.9856499999999997</v>
      </c>
      <c r="FG49">
        <v>3.2845</v>
      </c>
      <c r="FH49">
        <v>6538.1</v>
      </c>
      <c r="FI49">
        <v>9999</v>
      </c>
      <c r="FJ49">
        <v>9999</v>
      </c>
      <c r="FK49">
        <v>491.9</v>
      </c>
      <c r="FL49">
        <v>1.8658399999999999</v>
      </c>
      <c r="FM49">
        <v>1.8621799999999999</v>
      </c>
      <c r="FN49">
        <v>1.8643099999999999</v>
      </c>
      <c r="FO49">
        <v>1.86036</v>
      </c>
      <c r="FP49">
        <v>1.86111</v>
      </c>
      <c r="FQ49">
        <v>1.86015</v>
      </c>
      <c r="FR49">
        <v>1.86188</v>
      </c>
      <c r="FS49">
        <v>1.85842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-0.107</v>
      </c>
      <c r="GH49">
        <v>0.20910000000000001</v>
      </c>
      <c r="GI49">
        <v>-0.28020601178602</v>
      </c>
      <c r="GJ49">
        <v>8.4540356221501391E-4</v>
      </c>
      <c r="GK49">
        <v>6.8779579211309249E-8</v>
      </c>
      <c r="GL49">
        <v>-1.3381725072044801E-10</v>
      </c>
      <c r="GM49">
        <v>-9.3789221326153124E-2</v>
      </c>
      <c r="GN49">
        <v>8.8717001971158594E-4</v>
      </c>
      <c r="GO49">
        <v>5.46455871630479E-4</v>
      </c>
      <c r="GP49">
        <v>-9.435533427115459E-6</v>
      </c>
      <c r="GQ49">
        <v>1</v>
      </c>
      <c r="GR49">
        <v>2082</v>
      </c>
      <c r="GS49">
        <v>3</v>
      </c>
      <c r="GT49">
        <v>35</v>
      </c>
      <c r="GU49">
        <v>33.1</v>
      </c>
      <c r="GV49">
        <v>33</v>
      </c>
      <c r="GW49">
        <v>0.81420899999999996</v>
      </c>
      <c r="GX49">
        <v>2.63428</v>
      </c>
      <c r="GY49">
        <v>2.04834</v>
      </c>
      <c r="GZ49">
        <v>2.6232899999999999</v>
      </c>
      <c r="HA49">
        <v>2.1972700000000001</v>
      </c>
      <c r="HB49">
        <v>2.3339799999999999</v>
      </c>
      <c r="HC49">
        <v>42.643900000000002</v>
      </c>
      <c r="HD49">
        <v>13.0375</v>
      </c>
      <c r="HE49">
        <v>18</v>
      </c>
      <c r="HF49">
        <v>573.94100000000003</v>
      </c>
      <c r="HG49">
        <v>724.76700000000005</v>
      </c>
      <c r="HH49">
        <v>30.9998</v>
      </c>
      <c r="HI49">
        <v>35.770099999999999</v>
      </c>
      <c r="HJ49">
        <v>29.9998</v>
      </c>
      <c r="HK49">
        <v>35.683799999999998</v>
      </c>
      <c r="HL49">
        <v>35.6646</v>
      </c>
      <c r="HM49">
        <v>16.308900000000001</v>
      </c>
      <c r="HN49">
        <v>27.4621</v>
      </c>
      <c r="HO49">
        <v>92.865499999999997</v>
      </c>
      <c r="HP49">
        <v>31</v>
      </c>
      <c r="HQ49">
        <v>230.535</v>
      </c>
      <c r="HR49">
        <v>36.083399999999997</v>
      </c>
      <c r="HS49">
        <v>98.891599999999997</v>
      </c>
      <c r="HT49">
        <v>98.533299999999997</v>
      </c>
    </row>
    <row r="50" spans="1:228" x14ac:dyDescent="0.2">
      <c r="A50">
        <v>35</v>
      </c>
      <c r="B50">
        <v>1665511186</v>
      </c>
      <c r="C50">
        <v>135.5</v>
      </c>
      <c r="D50" t="s">
        <v>428</v>
      </c>
      <c r="E50" t="s">
        <v>429</v>
      </c>
      <c r="F50">
        <v>4</v>
      </c>
      <c r="G50">
        <v>1665511184</v>
      </c>
      <c r="H50">
        <f t="shared" si="0"/>
        <v>2.3985570146335105E-3</v>
      </c>
      <c r="I50">
        <f t="shared" si="1"/>
        <v>2.3985570146335107</v>
      </c>
      <c r="J50">
        <f t="shared" si="2"/>
        <v>6.4546098394489828</v>
      </c>
      <c r="K50">
        <f t="shared" si="3"/>
        <v>206.93385714285711</v>
      </c>
      <c r="L50">
        <f t="shared" si="4"/>
        <v>128.13982443527829</v>
      </c>
      <c r="M50">
        <f t="shared" si="5"/>
        <v>12.982888214066721</v>
      </c>
      <c r="N50">
        <f t="shared" si="6"/>
        <v>20.966152769690513</v>
      </c>
      <c r="O50">
        <f t="shared" si="7"/>
        <v>0.14177380689721442</v>
      </c>
      <c r="P50">
        <f t="shared" si="8"/>
        <v>3.6828691944983758</v>
      </c>
      <c r="Q50">
        <f t="shared" si="9"/>
        <v>0.13881015436672353</v>
      </c>
      <c r="R50">
        <f t="shared" si="10"/>
        <v>8.7017458918226515E-2</v>
      </c>
      <c r="S50">
        <f t="shared" si="11"/>
        <v>226.11387223286988</v>
      </c>
      <c r="T50">
        <f t="shared" si="12"/>
        <v>34.604042439082271</v>
      </c>
      <c r="U50">
        <f t="shared" si="13"/>
        <v>34.307785714285707</v>
      </c>
      <c r="V50">
        <f t="shared" si="14"/>
        <v>5.4354283333887379</v>
      </c>
      <c r="W50">
        <f t="shared" si="15"/>
        <v>70.318167523672599</v>
      </c>
      <c r="X50">
        <f t="shared" si="16"/>
        <v>3.764193115623522</v>
      </c>
      <c r="Y50">
        <f t="shared" si="17"/>
        <v>5.3530876133202812</v>
      </c>
      <c r="Z50">
        <f t="shared" si="18"/>
        <v>1.6712352177652159</v>
      </c>
      <c r="AA50">
        <f t="shared" si="19"/>
        <v>-105.77636434533781</v>
      </c>
      <c r="AB50">
        <f t="shared" si="20"/>
        <v>-54.402931259777588</v>
      </c>
      <c r="AC50">
        <f t="shared" si="21"/>
        <v>-3.4220553219773828</v>
      </c>
      <c r="AD50">
        <f t="shared" si="22"/>
        <v>62.512521305777099</v>
      </c>
      <c r="AE50">
        <f t="shared" si="23"/>
        <v>29.683771021484237</v>
      </c>
      <c r="AF50">
        <f t="shared" si="24"/>
        <v>2.5720278134318622</v>
      </c>
      <c r="AG50">
        <f t="shared" si="25"/>
        <v>6.4546098394489828</v>
      </c>
      <c r="AH50">
        <v>227.255443620748</v>
      </c>
      <c r="AI50">
        <v>217.49117575757569</v>
      </c>
      <c r="AJ50">
        <v>1.7149879286379019</v>
      </c>
      <c r="AK50">
        <v>66.780331799911551</v>
      </c>
      <c r="AL50">
        <f t="shared" si="26"/>
        <v>2.3985570146335107</v>
      </c>
      <c r="AM50">
        <v>36.18674235544924</v>
      </c>
      <c r="AN50">
        <v>37.145758241758273</v>
      </c>
      <c r="AO50">
        <v>4.85027511509176E-5</v>
      </c>
      <c r="AP50">
        <v>86.713876980670847</v>
      </c>
      <c r="AQ50">
        <v>100</v>
      </c>
      <c r="AR50">
        <v>15</v>
      </c>
      <c r="AS50">
        <f t="shared" si="27"/>
        <v>1</v>
      </c>
      <c r="AT50">
        <f t="shared" si="28"/>
        <v>0</v>
      </c>
      <c r="AU50">
        <f t="shared" si="29"/>
        <v>47221.716992234709</v>
      </c>
      <c r="AV50">
        <f t="shared" si="30"/>
        <v>1200.005714285714</v>
      </c>
      <c r="AW50">
        <f t="shared" si="31"/>
        <v>1025.9286135921604</v>
      </c>
      <c r="AX50">
        <f t="shared" si="32"/>
        <v>0.85493644020089476</v>
      </c>
      <c r="AY50">
        <f t="shared" si="33"/>
        <v>0.1884273295877269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1665511184</v>
      </c>
      <c r="BF50">
        <v>206.93385714285711</v>
      </c>
      <c r="BG50">
        <v>219.4845714285714</v>
      </c>
      <c r="BH50">
        <v>37.152214285714287</v>
      </c>
      <c r="BI50">
        <v>36.123571428571431</v>
      </c>
      <c r="BJ50">
        <v>207.03742857142859</v>
      </c>
      <c r="BK50">
        <v>36.943171428571432</v>
      </c>
      <c r="BL50">
        <v>650.02857142857135</v>
      </c>
      <c r="BM50">
        <v>101.21814285714289</v>
      </c>
      <c r="BN50">
        <v>9.9993571428571432E-2</v>
      </c>
      <c r="BO50">
        <v>34.03378571428572</v>
      </c>
      <c r="BP50">
        <v>34.307785714285707</v>
      </c>
      <c r="BQ50">
        <v>999.89999999999986</v>
      </c>
      <c r="BR50">
        <v>0</v>
      </c>
      <c r="BS50">
        <v>0</v>
      </c>
      <c r="BT50">
        <v>9003.2142857142862</v>
      </c>
      <c r="BU50">
        <v>0</v>
      </c>
      <c r="BV50">
        <v>94.259142857142848</v>
      </c>
      <c r="BW50">
        <v>-12.55064285714286</v>
      </c>
      <c r="BX50">
        <v>214.9185714285714</v>
      </c>
      <c r="BY50">
        <v>227.71</v>
      </c>
      <c r="BZ50">
        <v>1.028635</v>
      </c>
      <c r="CA50">
        <v>219.4845714285714</v>
      </c>
      <c r="CB50">
        <v>36.123571428571431</v>
      </c>
      <c r="CC50">
        <v>3.7604700000000002</v>
      </c>
      <c r="CD50">
        <v>3.6563557142857142</v>
      </c>
      <c r="CE50">
        <v>27.84402857142857</v>
      </c>
      <c r="CF50">
        <v>27.363800000000001</v>
      </c>
      <c r="CG50">
        <v>1200.005714285714</v>
      </c>
      <c r="CH50">
        <v>0.50003600000000004</v>
      </c>
      <c r="CI50">
        <v>0.49996400000000002</v>
      </c>
      <c r="CJ50">
        <v>0</v>
      </c>
      <c r="CK50">
        <v>872.2071428571428</v>
      </c>
      <c r="CL50">
        <v>4.9990899999999998</v>
      </c>
      <c r="CM50">
        <v>8990.10142857143</v>
      </c>
      <c r="CN50">
        <v>9558.01</v>
      </c>
      <c r="CO50">
        <v>44.625</v>
      </c>
      <c r="CP50">
        <v>46.5</v>
      </c>
      <c r="CQ50">
        <v>45.5</v>
      </c>
      <c r="CR50">
        <v>45.436999999999998</v>
      </c>
      <c r="CS50">
        <v>46.035428571428568</v>
      </c>
      <c r="CT50">
        <v>597.54571428571433</v>
      </c>
      <c r="CU50">
        <v>597.46</v>
      </c>
      <c r="CV50">
        <v>0</v>
      </c>
      <c r="CW50">
        <v>1665511190.7</v>
      </c>
      <c r="CX50">
        <v>0</v>
      </c>
      <c r="CY50">
        <v>1665509202.5999999</v>
      </c>
      <c r="CZ50" t="s">
        <v>356</v>
      </c>
      <c r="DA50">
        <v>1665509196.0999999</v>
      </c>
      <c r="DB50">
        <v>1665509202.5999999</v>
      </c>
      <c r="DC50">
        <v>7</v>
      </c>
      <c r="DD50">
        <v>0.13</v>
      </c>
      <c r="DE50">
        <v>-8.9999999999999993E-3</v>
      </c>
      <c r="DF50">
        <v>7.2999999999999995E-2</v>
      </c>
      <c r="DG50">
        <v>0.20300000000000001</v>
      </c>
      <c r="DH50">
        <v>415</v>
      </c>
      <c r="DI50">
        <v>36</v>
      </c>
      <c r="DJ50">
        <v>0.62</v>
      </c>
      <c r="DK50">
        <v>0.42</v>
      </c>
      <c r="DL50">
        <v>-12.215842500000001</v>
      </c>
      <c r="DM50">
        <v>-2.1580333958724078</v>
      </c>
      <c r="DN50">
        <v>0.20952643733846571</v>
      </c>
      <c r="DO50">
        <v>0</v>
      </c>
      <c r="DP50">
        <v>0.95224694999999993</v>
      </c>
      <c r="DQ50">
        <v>0.31026540337710973</v>
      </c>
      <c r="DR50">
        <v>3.5193716868178321E-2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3.2941400000000001</v>
      </c>
      <c r="EB50">
        <v>2.6253199999999999</v>
      </c>
      <c r="EC50">
        <v>5.7431200000000002E-2</v>
      </c>
      <c r="ED50">
        <v>5.9872700000000001E-2</v>
      </c>
      <c r="EE50">
        <v>0.147115</v>
      </c>
      <c r="EF50">
        <v>0.14280999999999999</v>
      </c>
      <c r="EG50">
        <v>28454.5</v>
      </c>
      <c r="EH50">
        <v>29002.400000000001</v>
      </c>
      <c r="EI50">
        <v>28094.7</v>
      </c>
      <c r="EJ50">
        <v>29706</v>
      </c>
      <c r="EK50">
        <v>32903.800000000003</v>
      </c>
      <c r="EL50">
        <v>35387.9</v>
      </c>
      <c r="EM50">
        <v>39584.699999999997</v>
      </c>
      <c r="EN50">
        <v>42514.3</v>
      </c>
      <c r="EO50">
        <v>2.0233500000000002</v>
      </c>
      <c r="EP50">
        <v>2.12818</v>
      </c>
      <c r="EQ50">
        <v>9.46298E-2</v>
      </c>
      <c r="ER50">
        <v>0</v>
      </c>
      <c r="ES50">
        <v>32.777099999999997</v>
      </c>
      <c r="ET50">
        <v>999.9</v>
      </c>
      <c r="EU50">
        <v>71.7</v>
      </c>
      <c r="EV50">
        <v>37.6</v>
      </c>
      <c r="EW50">
        <v>46.150500000000001</v>
      </c>
      <c r="EX50">
        <v>57.349200000000003</v>
      </c>
      <c r="EY50">
        <v>-1.82291</v>
      </c>
      <c r="EZ50">
        <v>2</v>
      </c>
      <c r="FA50">
        <v>0.68404699999999996</v>
      </c>
      <c r="FB50">
        <v>1.3615200000000001</v>
      </c>
      <c r="FC50">
        <v>20.2636</v>
      </c>
      <c r="FD50">
        <v>5.2181899999999999</v>
      </c>
      <c r="FE50">
        <v>12.007300000000001</v>
      </c>
      <c r="FF50">
        <v>4.9862000000000002</v>
      </c>
      <c r="FG50">
        <v>3.2846500000000001</v>
      </c>
      <c r="FH50">
        <v>6538.1</v>
      </c>
      <c r="FI50">
        <v>9999</v>
      </c>
      <c r="FJ50">
        <v>9999</v>
      </c>
      <c r="FK50">
        <v>491.9</v>
      </c>
      <c r="FL50">
        <v>1.8658399999999999</v>
      </c>
      <c r="FM50">
        <v>1.8621799999999999</v>
      </c>
      <c r="FN50">
        <v>1.8643099999999999</v>
      </c>
      <c r="FO50">
        <v>1.8603499999999999</v>
      </c>
      <c r="FP50">
        <v>1.86111</v>
      </c>
      <c r="FQ50">
        <v>1.8601700000000001</v>
      </c>
      <c r="FR50">
        <v>1.86188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-0.10100000000000001</v>
      </c>
      <c r="GH50">
        <v>0.20899999999999999</v>
      </c>
      <c r="GI50">
        <v>-0.28020601178602</v>
      </c>
      <c r="GJ50">
        <v>8.4540356221501391E-4</v>
      </c>
      <c r="GK50">
        <v>6.8779579211309249E-8</v>
      </c>
      <c r="GL50">
        <v>-1.3381725072044801E-10</v>
      </c>
      <c r="GM50">
        <v>-9.3789221326153124E-2</v>
      </c>
      <c r="GN50">
        <v>8.8717001971158594E-4</v>
      </c>
      <c r="GO50">
        <v>5.46455871630479E-4</v>
      </c>
      <c r="GP50">
        <v>-9.435533427115459E-6</v>
      </c>
      <c r="GQ50">
        <v>1</v>
      </c>
      <c r="GR50">
        <v>2082</v>
      </c>
      <c r="GS50">
        <v>3</v>
      </c>
      <c r="GT50">
        <v>35</v>
      </c>
      <c r="GU50">
        <v>33.200000000000003</v>
      </c>
      <c r="GV50">
        <v>33.1</v>
      </c>
      <c r="GW50">
        <v>0.83374000000000004</v>
      </c>
      <c r="GX50">
        <v>2.63306</v>
      </c>
      <c r="GY50">
        <v>2.04834</v>
      </c>
      <c r="GZ50">
        <v>2.6232899999999999</v>
      </c>
      <c r="HA50">
        <v>2.1972700000000001</v>
      </c>
      <c r="HB50">
        <v>2.34131</v>
      </c>
      <c r="HC50">
        <v>42.643900000000002</v>
      </c>
      <c r="HD50">
        <v>13.0375</v>
      </c>
      <c r="HE50">
        <v>18</v>
      </c>
      <c r="HF50">
        <v>573.82899999999995</v>
      </c>
      <c r="HG50">
        <v>724.87099999999998</v>
      </c>
      <c r="HH50">
        <v>30.999700000000001</v>
      </c>
      <c r="HI50">
        <v>35.767000000000003</v>
      </c>
      <c r="HJ50">
        <v>29.9998</v>
      </c>
      <c r="HK50">
        <v>35.6813</v>
      </c>
      <c r="HL50">
        <v>35.6614</v>
      </c>
      <c r="HM50">
        <v>16.706600000000002</v>
      </c>
      <c r="HN50">
        <v>27.4621</v>
      </c>
      <c r="HO50">
        <v>92.865499999999997</v>
      </c>
      <c r="HP50">
        <v>31</v>
      </c>
      <c r="HQ50">
        <v>237.27099999999999</v>
      </c>
      <c r="HR50">
        <v>36.088900000000002</v>
      </c>
      <c r="HS50">
        <v>98.892399999999995</v>
      </c>
      <c r="HT50">
        <v>98.535499999999999</v>
      </c>
    </row>
    <row r="51" spans="1:228" x14ac:dyDescent="0.2">
      <c r="A51">
        <v>36</v>
      </c>
      <c r="B51">
        <v>1665511190</v>
      </c>
      <c r="C51">
        <v>139.5</v>
      </c>
      <c r="D51" t="s">
        <v>430</v>
      </c>
      <c r="E51" t="s">
        <v>431</v>
      </c>
      <c r="F51">
        <v>4</v>
      </c>
      <c r="G51">
        <v>1665511187.6875</v>
      </c>
      <c r="H51">
        <f t="shared" si="0"/>
        <v>2.5867574921337702E-3</v>
      </c>
      <c r="I51">
        <f t="shared" si="1"/>
        <v>2.5867574921337702</v>
      </c>
      <c r="J51">
        <f t="shared" si="2"/>
        <v>7.0672971105551969</v>
      </c>
      <c r="K51">
        <f t="shared" si="3"/>
        <v>212.97562500000001</v>
      </c>
      <c r="L51">
        <f t="shared" si="4"/>
        <v>132.80471876664836</v>
      </c>
      <c r="M51">
        <f t="shared" si="5"/>
        <v>13.455398158518808</v>
      </c>
      <c r="N51">
        <f t="shared" si="6"/>
        <v>21.578087428276358</v>
      </c>
      <c r="O51">
        <f t="shared" si="7"/>
        <v>0.15293267508397845</v>
      </c>
      <c r="P51">
        <f t="shared" si="8"/>
        <v>3.6768833849493525</v>
      </c>
      <c r="Q51">
        <f t="shared" si="9"/>
        <v>0.14948476536237781</v>
      </c>
      <c r="R51">
        <f t="shared" si="10"/>
        <v>9.3731284964128164E-2</v>
      </c>
      <c r="S51">
        <f t="shared" si="11"/>
        <v>226.11664123274983</v>
      </c>
      <c r="T51">
        <f t="shared" si="12"/>
        <v>34.566964657360742</v>
      </c>
      <c r="U51">
        <f t="shared" si="13"/>
        <v>34.307787500000003</v>
      </c>
      <c r="V51">
        <f t="shared" si="14"/>
        <v>5.4354288735881306</v>
      </c>
      <c r="W51">
        <f t="shared" si="15"/>
        <v>70.267186987058352</v>
      </c>
      <c r="X51">
        <f t="shared" si="16"/>
        <v>3.7617633809662903</v>
      </c>
      <c r="Y51">
        <f t="shared" si="17"/>
        <v>5.3535135562764502</v>
      </c>
      <c r="Z51">
        <f t="shared" si="18"/>
        <v>1.6736654926218404</v>
      </c>
      <c r="AA51">
        <f t="shared" si="19"/>
        <v>-114.07600540309927</v>
      </c>
      <c r="AB51">
        <f t="shared" si="20"/>
        <v>-54.032034456238009</v>
      </c>
      <c r="AC51">
        <f t="shared" si="21"/>
        <v>-3.4042818779581552</v>
      </c>
      <c r="AD51">
        <f t="shared" si="22"/>
        <v>54.604319495454376</v>
      </c>
      <c r="AE51">
        <f t="shared" si="23"/>
        <v>29.994856448927401</v>
      </c>
      <c r="AF51">
        <f t="shared" si="24"/>
        <v>2.6442047985118715</v>
      </c>
      <c r="AG51">
        <f t="shared" si="25"/>
        <v>7.0672971105551969</v>
      </c>
      <c r="AH51">
        <v>234.18688461376951</v>
      </c>
      <c r="AI51">
        <v>224.25359999999989</v>
      </c>
      <c r="AJ51">
        <v>1.6914820311085521</v>
      </c>
      <c r="AK51">
        <v>66.780331799911551</v>
      </c>
      <c r="AL51">
        <f t="shared" si="26"/>
        <v>2.5867574921337702</v>
      </c>
      <c r="AM51">
        <v>36.076797862639111</v>
      </c>
      <c r="AN51">
        <v>37.11222637362637</v>
      </c>
      <c r="AO51">
        <v>-1.4210914284081331E-4</v>
      </c>
      <c r="AP51">
        <v>86.713876980670847</v>
      </c>
      <c r="AQ51">
        <v>100</v>
      </c>
      <c r="AR51">
        <v>15</v>
      </c>
      <c r="AS51">
        <f t="shared" si="27"/>
        <v>1</v>
      </c>
      <c r="AT51">
        <f t="shared" si="28"/>
        <v>0</v>
      </c>
      <c r="AU51">
        <f t="shared" si="29"/>
        <v>47114.810330361252</v>
      </c>
      <c r="AV51">
        <f t="shared" si="30"/>
        <v>1200.02125</v>
      </c>
      <c r="AW51">
        <f t="shared" si="31"/>
        <v>1025.9418135920982</v>
      </c>
      <c r="AX51">
        <f t="shared" si="32"/>
        <v>0.85493637182849747</v>
      </c>
      <c r="AY51">
        <f t="shared" si="33"/>
        <v>0.18842719762900018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1665511187.6875</v>
      </c>
      <c r="BF51">
        <v>212.97562500000001</v>
      </c>
      <c r="BG51">
        <v>225.669625</v>
      </c>
      <c r="BH51">
        <v>37.128587500000002</v>
      </c>
      <c r="BI51">
        <v>36.070950000000003</v>
      </c>
      <c r="BJ51">
        <v>213.07400000000001</v>
      </c>
      <c r="BK51">
        <v>36.919587499999999</v>
      </c>
      <c r="BL51">
        <v>649.96550000000002</v>
      </c>
      <c r="BM51">
        <v>101.217125</v>
      </c>
      <c r="BN51">
        <v>0.100044175</v>
      </c>
      <c r="BO51">
        <v>34.0352125</v>
      </c>
      <c r="BP51">
        <v>34.307787500000003</v>
      </c>
      <c r="BQ51">
        <v>999.9</v>
      </c>
      <c r="BR51">
        <v>0</v>
      </c>
      <c r="BS51">
        <v>0</v>
      </c>
      <c r="BT51">
        <v>8982.65625</v>
      </c>
      <c r="BU51">
        <v>0</v>
      </c>
      <c r="BV51">
        <v>94.06257500000001</v>
      </c>
      <c r="BW51">
        <v>-12.6938625</v>
      </c>
      <c r="BX51">
        <v>221.18799999999999</v>
      </c>
      <c r="BY51">
        <v>234.11425</v>
      </c>
      <c r="BZ51">
        <v>1.05763125</v>
      </c>
      <c r="CA51">
        <v>225.669625</v>
      </c>
      <c r="CB51">
        <v>36.070950000000003</v>
      </c>
      <c r="CC51">
        <v>3.7580450000000001</v>
      </c>
      <c r="CD51">
        <v>3.6509962499999999</v>
      </c>
      <c r="CE51">
        <v>27.832975000000001</v>
      </c>
      <c r="CF51">
        <v>27.338762500000001</v>
      </c>
      <c r="CG51">
        <v>1200.02125</v>
      </c>
      <c r="CH51">
        <v>0.50003787500000008</v>
      </c>
      <c r="CI51">
        <v>0.49996212499999998</v>
      </c>
      <c r="CJ51">
        <v>0</v>
      </c>
      <c r="CK51">
        <v>871.54550000000006</v>
      </c>
      <c r="CL51">
        <v>4.9990899999999998</v>
      </c>
      <c r="CM51">
        <v>8984.4549999999999</v>
      </c>
      <c r="CN51">
        <v>9558.1725000000006</v>
      </c>
      <c r="CO51">
        <v>44.625</v>
      </c>
      <c r="CP51">
        <v>46.5</v>
      </c>
      <c r="CQ51">
        <v>45.5</v>
      </c>
      <c r="CR51">
        <v>45.436999999999998</v>
      </c>
      <c r="CS51">
        <v>46</v>
      </c>
      <c r="CT51">
        <v>597.55624999999998</v>
      </c>
      <c r="CU51">
        <v>597.46500000000003</v>
      </c>
      <c r="CV51">
        <v>0</v>
      </c>
      <c r="CW51">
        <v>1665511194.9000001</v>
      </c>
      <c r="CX51">
        <v>0</v>
      </c>
      <c r="CY51">
        <v>1665509202.5999999</v>
      </c>
      <c r="CZ51" t="s">
        <v>356</v>
      </c>
      <c r="DA51">
        <v>1665509196.0999999</v>
      </c>
      <c r="DB51">
        <v>1665509202.5999999</v>
      </c>
      <c r="DC51">
        <v>7</v>
      </c>
      <c r="DD51">
        <v>0.13</v>
      </c>
      <c r="DE51">
        <v>-8.9999999999999993E-3</v>
      </c>
      <c r="DF51">
        <v>7.2999999999999995E-2</v>
      </c>
      <c r="DG51">
        <v>0.20300000000000001</v>
      </c>
      <c r="DH51">
        <v>415</v>
      </c>
      <c r="DI51">
        <v>36</v>
      </c>
      <c r="DJ51">
        <v>0.62</v>
      </c>
      <c r="DK51">
        <v>0.42</v>
      </c>
      <c r="DL51">
        <v>-12.362080000000001</v>
      </c>
      <c r="DM51">
        <v>-2.2548787992494961</v>
      </c>
      <c r="DN51">
        <v>0.21867630095645929</v>
      </c>
      <c r="DO51">
        <v>0</v>
      </c>
      <c r="DP51">
        <v>0.98192002499999997</v>
      </c>
      <c r="DQ51">
        <v>0.43972199999999589</v>
      </c>
      <c r="DR51">
        <v>4.8383777601323917E-2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3.2942100000000001</v>
      </c>
      <c r="EB51">
        <v>2.6252599999999999</v>
      </c>
      <c r="EC51">
        <v>5.8991599999999998E-2</v>
      </c>
      <c r="ED51">
        <v>6.1452600000000003E-2</v>
      </c>
      <c r="EE51">
        <v>0.14701900000000001</v>
      </c>
      <c r="EF51">
        <v>0.142788</v>
      </c>
      <c r="EG51">
        <v>28407.9</v>
      </c>
      <c r="EH51">
        <v>28954.1</v>
      </c>
      <c r="EI51">
        <v>28095.3</v>
      </c>
      <c r="EJ51">
        <v>29706.5</v>
      </c>
      <c r="EK51">
        <v>32908.6</v>
      </c>
      <c r="EL51">
        <v>35389.1</v>
      </c>
      <c r="EM51">
        <v>39585.800000000003</v>
      </c>
      <c r="EN51">
        <v>42514.5</v>
      </c>
      <c r="EO51">
        <v>2.0235500000000002</v>
      </c>
      <c r="EP51">
        <v>2.12818</v>
      </c>
      <c r="EQ51">
        <v>9.4242400000000004E-2</v>
      </c>
      <c r="ER51">
        <v>0</v>
      </c>
      <c r="ES51">
        <v>32.777099999999997</v>
      </c>
      <c r="ET51">
        <v>999.9</v>
      </c>
      <c r="EU51">
        <v>71.7</v>
      </c>
      <c r="EV51">
        <v>37.6</v>
      </c>
      <c r="EW51">
        <v>46.148400000000002</v>
      </c>
      <c r="EX51">
        <v>56.959200000000003</v>
      </c>
      <c r="EY51">
        <v>-1.8309299999999999</v>
      </c>
      <c r="EZ51">
        <v>2</v>
      </c>
      <c r="FA51">
        <v>0.68406999999999996</v>
      </c>
      <c r="FB51">
        <v>1.3605100000000001</v>
      </c>
      <c r="FC51">
        <v>20.263400000000001</v>
      </c>
      <c r="FD51">
        <v>5.2175900000000004</v>
      </c>
      <c r="FE51">
        <v>12.006399999999999</v>
      </c>
      <c r="FF51">
        <v>4.9854500000000002</v>
      </c>
      <c r="FG51">
        <v>3.2846500000000001</v>
      </c>
      <c r="FH51">
        <v>6538.5</v>
      </c>
      <c r="FI51">
        <v>9999</v>
      </c>
      <c r="FJ51">
        <v>9999</v>
      </c>
      <c r="FK51">
        <v>491.9</v>
      </c>
      <c r="FL51">
        <v>1.8658399999999999</v>
      </c>
      <c r="FM51">
        <v>1.8621799999999999</v>
      </c>
      <c r="FN51">
        <v>1.8643000000000001</v>
      </c>
      <c r="FO51">
        <v>1.8603499999999999</v>
      </c>
      <c r="FP51">
        <v>1.86111</v>
      </c>
      <c r="FQ51">
        <v>1.8601700000000001</v>
      </c>
      <c r="FR51">
        <v>1.86188</v>
      </c>
      <c r="FS51">
        <v>1.85843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-9.5000000000000001E-2</v>
      </c>
      <c r="GH51">
        <v>0.2089</v>
      </c>
      <c r="GI51">
        <v>-0.28020601178602</v>
      </c>
      <c r="GJ51">
        <v>8.4540356221501391E-4</v>
      </c>
      <c r="GK51">
        <v>6.8779579211309249E-8</v>
      </c>
      <c r="GL51">
        <v>-1.3381725072044801E-10</v>
      </c>
      <c r="GM51">
        <v>-9.3789221326153124E-2</v>
      </c>
      <c r="GN51">
        <v>8.8717001971158594E-4</v>
      </c>
      <c r="GO51">
        <v>5.46455871630479E-4</v>
      </c>
      <c r="GP51">
        <v>-9.435533427115459E-6</v>
      </c>
      <c r="GQ51">
        <v>1</v>
      </c>
      <c r="GR51">
        <v>2082</v>
      </c>
      <c r="GS51">
        <v>3</v>
      </c>
      <c r="GT51">
        <v>35</v>
      </c>
      <c r="GU51">
        <v>33.200000000000003</v>
      </c>
      <c r="GV51">
        <v>33.1</v>
      </c>
      <c r="GW51">
        <v>0.85449200000000003</v>
      </c>
      <c r="GX51">
        <v>2.63428</v>
      </c>
      <c r="GY51">
        <v>2.04834</v>
      </c>
      <c r="GZ51">
        <v>2.6220699999999999</v>
      </c>
      <c r="HA51">
        <v>2.1972700000000001</v>
      </c>
      <c r="HB51">
        <v>2.3156699999999999</v>
      </c>
      <c r="HC51">
        <v>42.643900000000002</v>
      </c>
      <c r="HD51">
        <v>13.0288</v>
      </c>
      <c r="HE51">
        <v>18</v>
      </c>
      <c r="HF51">
        <v>573.95299999999997</v>
      </c>
      <c r="HG51">
        <v>724.84299999999996</v>
      </c>
      <c r="HH51">
        <v>30.999700000000001</v>
      </c>
      <c r="HI51">
        <v>35.7654</v>
      </c>
      <c r="HJ51">
        <v>29.9998</v>
      </c>
      <c r="HK51">
        <v>35.678800000000003</v>
      </c>
      <c r="HL51">
        <v>35.658900000000003</v>
      </c>
      <c r="HM51">
        <v>17.102399999999999</v>
      </c>
      <c r="HN51">
        <v>27.4621</v>
      </c>
      <c r="HO51">
        <v>92.489800000000002</v>
      </c>
      <c r="HP51">
        <v>31</v>
      </c>
      <c r="HQ51">
        <v>243.971</v>
      </c>
      <c r="HR51">
        <v>36.107700000000001</v>
      </c>
      <c r="HS51">
        <v>98.894900000000007</v>
      </c>
      <c r="HT51">
        <v>98.536299999999997</v>
      </c>
    </row>
    <row r="52" spans="1:228" x14ac:dyDescent="0.2">
      <c r="A52">
        <v>37</v>
      </c>
      <c r="B52">
        <v>1665511194</v>
      </c>
      <c r="C52">
        <v>143.5</v>
      </c>
      <c r="D52" t="s">
        <v>432</v>
      </c>
      <c r="E52" t="s">
        <v>433</v>
      </c>
      <c r="F52">
        <v>4</v>
      </c>
      <c r="G52">
        <v>1665511192</v>
      </c>
      <c r="H52">
        <f t="shared" si="0"/>
        <v>2.4461002200921933E-3</v>
      </c>
      <c r="I52">
        <f t="shared" si="1"/>
        <v>2.4461002200921933</v>
      </c>
      <c r="J52">
        <f t="shared" si="2"/>
        <v>6.9303610675909173</v>
      </c>
      <c r="K52">
        <f t="shared" si="3"/>
        <v>220.08285714285719</v>
      </c>
      <c r="L52">
        <f t="shared" si="4"/>
        <v>137.00563831714072</v>
      </c>
      <c r="M52">
        <f t="shared" si="5"/>
        <v>13.880740606249232</v>
      </c>
      <c r="N52">
        <f t="shared" si="6"/>
        <v>22.297717739256047</v>
      </c>
      <c r="O52">
        <f t="shared" si="7"/>
        <v>0.14452873230085153</v>
      </c>
      <c r="P52">
        <f t="shared" si="8"/>
        <v>3.6834343250040469</v>
      </c>
      <c r="Q52">
        <f t="shared" si="9"/>
        <v>0.14145059132618143</v>
      </c>
      <c r="R52">
        <f t="shared" si="10"/>
        <v>8.8677718096395713E-2</v>
      </c>
      <c r="S52">
        <f t="shared" si="11"/>
        <v>226.11370894621518</v>
      </c>
      <c r="T52">
        <f t="shared" si="12"/>
        <v>34.589955013270036</v>
      </c>
      <c r="U52">
        <f t="shared" si="13"/>
        <v>34.294114285714294</v>
      </c>
      <c r="V52">
        <f t="shared" si="14"/>
        <v>5.4312939348097116</v>
      </c>
      <c r="W52">
        <f t="shared" si="15"/>
        <v>70.231805797297568</v>
      </c>
      <c r="X52">
        <f t="shared" si="16"/>
        <v>3.7587165733193495</v>
      </c>
      <c r="Y52">
        <f t="shared" si="17"/>
        <v>5.3518723186012407</v>
      </c>
      <c r="Z52">
        <f t="shared" si="18"/>
        <v>1.6725773614903621</v>
      </c>
      <c r="AA52">
        <f t="shared" si="19"/>
        <v>-107.87301970606572</v>
      </c>
      <c r="AB52">
        <f t="shared" si="20"/>
        <v>-52.504898715554262</v>
      </c>
      <c r="AC52">
        <f t="shared" si="21"/>
        <v>-3.3018723464012107</v>
      </c>
      <c r="AD52">
        <f t="shared" si="22"/>
        <v>62.433918178193991</v>
      </c>
      <c r="AE52">
        <f t="shared" si="23"/>
        <v>30.373461550234605</v>
      </c>
      <c r="AF52">
        <f t="shared" si="24"/>
        <v>2.5896946674561296</v>
      </c>
      <c r="AG52">
        <f t="shared" si="25"/>
        <v>6.9303610675909173</v>
      </c>
      <c r="AH52">
        <v>241.19091460638271</v>
      </c>
      <c r="AI52">
        <v>231.15864242424249</v>
      </c>
      <c r="AJ52">
        <v>1.7305879047966151</v>
      </c>
      <c r="AK52">
        <v>66.780331799911551</v>
      </c>
      <c r="AL52">
        <f t="shared" si="26"/>
        <v>2.4461002200921933</v>
      </c>
      <c r="AM52">
        <v>36.067366727969073</v>
      </c>
      <c r="AN52">
        <v>37.093520879120902</v>
      </c>
      <c r="AO52">
        <v>-9.0482272494611729E-3</v>
      </c>
      <c r="AP52">
        <v>86.713876980670847</v>
      </c>
      <c r="AQ52">
        <v>100</v>
      </c>
      <c r="AR52">
        <v>15</v>
      </c>
      <c r="AS52">
        <f t="shared" si="27"/>
        <v>1</v>
      </c>
      <c r="AT52">
        <f t="shared" si="28"/>
        <v>0</v>
      </c>
      <c r="AU52">
        <f t="shared" si="29"/>
        <v>47232.394207385842</v>
      </c>
      <c r="AV52">
        <f t="shared" si="30"/>
        <v>1200.011428571428</v>
      </c>
      <c r="AW52">
        <f t="shared" si="31"/>
        <v>1025.9328564488155</v>
      </c>
      <c r="AX52">
        <f t="shared" si="32"/>
        <v>0.85493590479396775</v>
      </c>
      <c r="AY52">
        <f t="shared" si="33"/>
        <v>0.18842629625235796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1665511192</v>
      </c>
      <c r="BF52">
        <v>220.08285714285719</v>
      </c>
      <c r="BG52">
        <v>232.9354285714285</v>
      </c>
      <c r="BH52">
        <v>37.099271428571427</v>
      </c>
      <c r="BI52">
        <v>36.06352857142857</v>
      </c>
      <c r="BJ52">
        <v>220.17514285714279</v>
      </c>
      <c r="BK52">
        <v>36.890357142857148</v>
      </c>
      <c r="BL52">
        <v>650.04271428571428</v>
      </c>
      <c r="BM52">
        <v>101.215</v>
      </c>
      <c r="BN52">
        <v>0.1001048142857143</v>
      </c>
      <c r="BO52">
        <v>34.029714285714277</v>
      </c>
      <c r="BP52">
        <v>34.294114285714294</v>
      </c>
      <c r="BQ52">
        <v>999.89999999999986</v>
      </c>
      <c r="BR52">
        <v>0</v>
      </c>
      <c r="BS52">
        <v>0</v>
      </c>
      <c r="BT52">
        <v>9005.4442857142876</v>
      </c>
      <c r="BU52">
        <v>0</v>
      </c>
      <c r="BV52">
        <v>93.904814285714309</v>
      </c>
      <c r="BW52">
        <v>-12.852585714285709</v>
      </c>
      <c r="BX52">
        <v>228.5624285714286</v>
      </c>
      <c r="BY52">
        <v>241.65014285714281</v>
      </c>
      <c r="BZ52">
        <v>1.035735714285714</v>
      </c>
      <c r="CA52">
        <v>232.9354285714285</v>
      </c>
      <c r="CB52">
        <v>36.06352857142857</v>
      </c>
      <c r="CC52">
        <v>3.755007142857143</v>
      </c>
      <c r="CD52">
        <v>3.6501771428571428</v>
      </c>
      <c r="CE52">
        <v>27.819114285714289</v>
      </c>
      <c r="CF52">
        <v>27.33494285714286</v>
      </c>
      <c r="CG52">
        <v>1200.011428571428</v>
      </c>
      <c r="CH52">
        <v>0.50005100000000002</v>
      </c>
      <c r="CI52">
        <v>0.49994899999999998</v>
      </c>
      <c r="CJ52">
        <v>0</v>
      </c>
      <c r="CK52">
        <v>870.59</v>
      </c>
      <c r="CL52">
        <v>4.9990899999999998</v>
      </c>
      <c r="CM52">
        <v>8977.7199999999993</v>
      </c>
      <c r="CN52">
        <v>9558.1257142857157</v>
      </c>
      <c r="CO52">
        <v>44.625</v>
      </c>
      <c r="CP52">
        <v>46.5</v>
      </c>
      <c r="CQ52">
        <v>45.5</v>
      </c>
      <c r="CR52">
        <v>45.436999999999998</v>
      </c>
      <c r="CS52">
        <v>46</v>
      </c>
      <c r="CT52">
        <v>597.57000000000005</v>
      </c>
      <c r="CU52">
        <v>597.44142857142856</v>
      </c>
      <c r="CV52">
        <v>0</v>
      </c>
      <c r="CW52">
        <v>1665511198.5</v>
      </c>
      <c r="CX52">
        <v>0</v>
      </c>
      <c r="CY52">
        <v>1665509202.5999999</v>
      </c>
      <c r="CZ52" t="s">
        <v>356</v>
      </c>
      <c r="DA52">
        <v>1665509196.0999999</v>
      </c>
      <c r="DB52">
        <v>1665509202.5999999</v>
      </c>
      <c r="DC52">
        <v>7</v>
      </c>
      <c r="DD52">
        <v>0.13</v>
      </c>
      <c r="DE52">
        <v>-8.9999999999999993E-3</v>
      </c>
      <c r="DF52">
        <v>7.2999999999999995E-2</v>
      </c>
      <c r="DG52">
        <v>0.20300000000000001</v>
      </c>
      <c r="DH52">
        <v>415</v>
      </c>
      <c r="DI52">
        <v>36</v>
      </c>
      <c r="DJ52">
        <v>0.62</v>
      </c>
      <c r="DK52">
        <v>0.42</v>
      </c>
      <c r="DL52">
        <v>-12.514094999999999</v>
      </c>
      <c r="DM52">
        <v>-2.447484427767332</v>
      </c>
      <c r="DN52">
        <v>0.23648273610350501</v>
      </c>
      <c r="DO52">
        <v>0</v>
      </c>
      <c r="DP52">
        <v>1.000697025</v>
      </c>
      <c r="DQ52">
        <v>0.43514912195121858</v>
      </c>
      <c r="DR52">
        <v>4.8222957252996981E-2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3.29426</v>
      </c>
      <c r="EB52">
        <v>2.6252800000000001</v>
      </c>
      <c r="EC52">
        <v>6.0571399999999997E-2</v>
      </c>
      <c r="ED52">
        <v>6.3000299999999995E-2</v>
      </c>
      <c r="EE52">
        <v>0.14697499999999999</v>
      </c>
      <c r="EF52">
        <v>0.142758</v>
      </c>
      <c r="EG52">
        <v>28360.7</v>
      </c>
      <c r="EH52">
        <v>28906.400000000001</v>
      </c>
      <c r="EI52">
        <v>28095.8</v>
      </c>
      <c r="EJ52">
        <v>29706.5</v>
      </c>
      <c r="EK52">
        <v>32910.5</v>
      </c>
      <c r="EL52">
        <v>35390.800000000003</v>
      </c>
      <c r="EM52">
        <v>39586</v>
      </c>
      <c r="EN52">
        <v>42515</v>
      </c>
      <c r="EO52">
        <v>2.0237500000000002</v>
      </c>
      <c r="EP52">
        <v>2.1281500000000002</v>
      </c>
      <c r="EQ52">
        <v>9.3385599999999999E-2</v>
      </c>
      <c r="ER52">
        <v>0</v>
      </c>
      <c r="ES52">
        <v>32.774000000000001</v>
      </c>
      <c r="ET52">
        <v>999.9</v>
      </c>
      <c r="EU52">
        <v>71.7</v>
      </c>
      <c r="EV52">
        <v>37.6</v>
      </c>
      <c r="EW52">
        <v>46.144100000000002</v>
      </c>
      <c r="EX52">
        <v>57.139200000000002</v>
      </c>
      <c r="EY52">
        <v>-1.8429500000000001</v>
      </c>
      <c r="EZ52">
        <v>2</v>
      </c>
      <c r="FA52">
        <v>0.68365299999999996</v>
      </c>
      <c r="FB52">
        <v>1.3581300000000001</v>
      </c>
      <c r="FC52">
        <v>20.263500000000001</v>
      </c>
      <c r="FD52">
        <v>5.2160900000000003</v>
      </c>
      <c r="FE52">
        <v>12.0068</v>
      </c>
      <c r="FF52">
        <v>4.9857500000000003</v>
      </c>
      <c r="FG52">
        <v>3.2845</v>
      </c>
      <c r="FH52">
        <v>6538.5</v>
      </c>
      <c r="FI52">
        <v>9999</v>
      </c>
      <c r="FJ52">
        <v>9999</v>
      </c>
      <c r="FK52">
        <v>491.9</v>
      </c>
      <c r="FL52">
        <v>1.8658399999999999</v>
      </c>
      <c r="FM52">
        <v>1.8621799999999999</v>
      </c>
      <c r="FN52">
        <v>1.8643099999999999</v>
      </c>
      <c r="FO52">
        <v>1.8603499999999999</v>
      </c>
      <c r="FP52">
        <v>1.86111</v>
      </c>
      <c r="FQ52">
        <v>1.8601399999999999</v>
      </c>
      <c r="FR52">
        <v>1.86188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-8.8999999999999996E-2</v>
      </c>
      <c r="GH52">
        <v>0.2089</v>
      </c>
      <c r="GI52">
        <v>-0.28020601178602</v>
      </c>
      <c r="GJ52">
        <v>8.4540356221501391E-4</v>
      </c>
      <c r="GK52">
        <v>6.8779579211309249E-8</v>
      </c>
      <c r="GL52">
        <v>-1.3381725072044801E-10</v>
      </c>
      <c r="GM52">
        <v>-9.3789221326153124E-2</v>
      </c>
      <c r="GN52">
        <v>8.8717001971158594E-4</v>
      </c>
      <c r="GO52">
        <v>5.46455871630479E-4</v>
      </c>
      <c r="GP52">
        <v>-9.435533427115459E-6</v>
      </c>
      <c r="GQ52">
        <v>1</v>
      </c>
      <c r="GR52">
        <v>2082</v>
      </c>
      <c r="GS52">
        <v>3</v>
      </c>
      <c r="GT52">
        <v>35</v>
      </c>
      <c r="GU52">
        <v>33.299999999999997</v>
      </c>
      <c r="GV52">
        <v>33.200000000000003</v>
      </c>
      <c r="GW52">
        <v>0.87402299999999999</v>
      </c>
      <c r="GX52">
        <v>2.63306</v>
      </c>
      <c r="GY52">
        <v>2.04834</v>
      </c>
      <c r="GZ52">
        <v>2.6232899999999999</v>
      </c>
      <c r="HA52">
        <v>2.1972700000000001</v>
      </c>
      <c r="HB52">
        <v>2.3327599999999999</v>
      </c>
      <c r="HC52">
        <v>42.643900000000002</v>
      </c>
      <c r="HD52">
        <v>13.0288</v>
      </c>
      <c r="HE52">
        <v>18</v>
      </c>
      <c r="HF52">
        <v>574.07600000000002</v>
      </c>
      <c r="HG52">
        <v>724.78200000000004</v>
      </c>
      <c r="HH52">
        <v>30.999500000000001</v>
      </c>
      <c r="HI52">
        <v>35.762900000000002</v>
      </c>
      <c r="HJ52">
        <v>29.9998</v>
      </c>
      <c r="HK52">
        <v>35.676400000000001</v>
      </c>
      <c r="HL52">
        <v>35.655700000000003</v>
      </c>
      <c r="HM52">
        <v>17.501300000000001</v>
      </c>
      <c r="HN52">
        <v>27.4621</v>
      </c>
      <c r="HO52">
        <v>92.489800000000002</v>
      </c>
      <c r="HP52">
        <v>31</v>
      </c>
      <c r="HQ52">
        <v>250.768</v>
      </c>
      <c r="HR52">
        <v>36.107700000000001</v>
      </c>
      <c r="HS52">
        <v>98.895899999999997</v>
      </c>
      <c r="HT52">
        <v>98.536900000000003</v>
      </c>
    </row>
    <row r="53" spans="1:228" x14ac:dyDescent="0.2">
      <c r="A53">
        <v>38</v>
      </c>
      <c r="B53">
        <v>1665511198</v>
      </c>
      <c r="C53">
        <v>147.5</v>
      </c>
      <c r="D53" t="s">
        <v>434</v>
      </c>
      <c r="E53" t="s">
        <v>435</v>
      </c>
      <c r="F53">
        <v>4</v>
      </c>
      <c r="G53">
        <v>1665511195.6875</v>
      </c>
      <c r="H53">
        <f t="shared" si="0"/>
        <v>2.5255706597870505E-3</v>
      </c>
      <c r="I53">
        <f t="shared" si="1"/>
        <v>2.5255706597870504</v>
      </c>
      <c r="J53">
        <f t="shared" si="2"/>
        <v>7.6880812104264917</v>
      </c>
      <c r="K53">
        <f t="shared" si="3"/>
        <v>226.19262499999999</v>
      </c>
      <c r="L53">
        <f t="shared" si="4"/>
        <v>137.28392197318223</v>
      </c>
      <c r="M53">
        <f t="shared" si="5"/>
        <v>13.90894768373199</v>
      </c>
      <c r="N53">
        <f t="shared" si="6"/>
        <v>22.916750500365104</v>
      </c>
      <c r="O53">
        <f t="shared" si="7"/>
        <v>0.14944177443415915</v>
      </c>
      <c r="P53">
        <f t="shared" si="8"/>
        <v>3.6810480820127087</v>
      </c>
      <c r="Q53">
        <f t="shared" si="9"/>
        <v>0.1461512868592002</v>
      </c>
      <c r="R53">
        <f t="shared" si="10"/>
        <v>9.1634157111111628E-2</v>
      </c>
      <c r="S53">
        <f t="shared" si="11"/>
        <v>226.10643148375954</v>
      </c>
      <c r="T53">
        <f t="shared" si="12"/>
        <v>34.57217026384771</v>
      </c>
      <c r="U53">
        <f t="shared" si="13"/>
        <v>34.285299999999999</v>
      </c>
      <c r="V53">
        <f t="shared" si="14"/>
        <v>5.4286298425113859</v>
      </c>
      <c r="W53">
        <f t="shared" si="15"/>
        <v>70.209594068865727</v>
      </c>
      <c r="X53">
        <f t="shared" si="16"/>
        <v>3.7572183801008756</v>
      </c>
      <c r="Y53">
        <f t="shared" si="17"/>
        <v>5.3514315670527504</v>
      </c>
      <c r="Z53">
        <f t="shared" si="18"/>
        <v>1.6714114624105103</v>
      </c>
      <c r="AA53">
        <f t="shared" si="19"/>
        <v>-111.37766609660893</v>
      </c>
      <c r="AB53">
        <f t="shared" si="20"/>
        <v>-51.01473799026121</v>
      </c>
      <c r="AC53">
        <f t="shared" si="21"/>
        <v>-3.2100790311299541</v>
      </c>
      <c r="AD53">
        <f t="shared" si="22"/>
        <v>60.503948365759427</v>
      </c>
      <c r="AE53">
        <f t="shared" si="23"/>
        <v>30.680648856916566</v>
      </c>
      <c r="AF53">
        <f t="shared" si="24"/>
        <v>2.5811087200511</v>
      </c>
      <c r="AG53">
        <f t="shared" si="25"/>
        <v>7.6880812104264917</v>
      </c>
      <c r="AH53">
        <v>248.19799197456851</v>
      </c>
      <c r="AI53">
        <v>237.98007878787871</v>
      </c>
      <c r="AJ53">
        <v>1.6958058807122629</v>
      </c>
      <c r="AK53">
        <v>66.780331799911551</v>
      </c>
      <c r="AL53">
        <f t="shared" si="26"/>
        <v>2.5255706597870504</v>
      </c>
      <c r="AM53">
        <v>36.056728944540133</v>
      </c>
      <c r="AN53">
        <v>37.077564835164843</v>
      </c>
      <c r="AO53">
        <v>-2.012975246902189E-3</v>
      </c>
      <c r="AP53">
        <v>86.713876980670847</v>
      </c>
      <c r="AQ53">
        <v>100</v>
      </c>
      <c r="AR53">
        <v>15</v>
      </c>
      <c r="AS53">
        <f t="shared" si="27"/>
        <v>1</v>
      </c>
      <c r="AT53">
        <f t="shared" si="28"/>
        <v>0</v>
      </c>
      <c r="AU53">
        <f t="shared" si="29"/>
        <v>47190.090078008252</v>
      </c>
      <c r="AV53">
        <f t="shared" si="30"/>
        <v>1199.96</v>
      </c>
      <c r="AW53">
        <f t="shared" si="31"/>
        <v>1025.8901385926215</v>
      </c>
      <c r="AX53">
        <f t="shared" si="32"/>
        <v>0.85493694672540876</v>
      </c>
      <c r="AY53">
        <f t="shared" si="33"/>
        <v>0.18842830718003895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1665511195.6875</v>
      </c>
      <c r="BF53">
        <v>226.19262499999999</v>
      </c>
      <c r="BG53">
        <v>239.17949999999999</v>
      </c>
      <c r="BH53">
        <v>37.084449999999997</v>
      </c>
      <c r="BI53">
        <v>36.052049999999987</v>
      </c>
      <c r="BJ53">
        <v>226.27975000000001</v>
      </c>
      <c r="BK53">
        <v>36.875574999999998</v>
      </c>
      <c r="BL53">
        <v>649.99537499999997</v>
      </c>
      <c r="BM53">
        <v>101.21525</v>
      </c>
      <c r="BN53">
        <v>9.9947612500000005E-2</v>
      </c>
      <c r="BO53">
        <v>34.028237500000003</v>
      </c>
      <c r="BP53">
        <v>34.285299999999999</v>
      </c>
      <c r="BQ53">
        <v>999.9</v>
      </c>
      <c r="BR53">
        <v>0</v>
      </c>
      <c r="BS53">
        <v>0</v>
      </c>
      <c r="BT53">
        <v>8997.1875</v>
      </c>
      <c r="BU53">
        <v>0</v>
      </c>
      <c r="BV53">
        <v>93.728887499999999</v>
      </c>
      <c r="BW53">
        <v>-12.986625</v>
      </c>
      <c r="BX53">
        <v>234.90424999999999</v>
      </c>
      <c r="BY53">
        <v>248.124875</v>
      </c>
      <c r="BZ53">
        <v>1.03241125</v>
      </c>
      <c r="CA53">
        <v>239.17949999999999</v>
      </c>
      <c r="CB53">
        <v>36.052049999999987</v>
      </c>
      <c r="CC53">
        <v>3.7535050000000001</v>
      </c>
      <c r="CD53">
        <v>3.64901125</v>
      </c>
      <c r="CE53">
        <v>27.812249999999999</v>
      </c>
      <c r="CF53">
        <v>27.329474999999999</v>
      </c>
      <c r="CG53">
        <v>1199.96</v>
      </c>
      <c r="CH53">
        <v>0.50001937500000004</v>
      </c>
      <c r="CI53">
        <v>0.49998062500000001</v>
      </c>
      <c r="CJ53">
        <v>0</v>
      </c>
      <c r="CK53">
        <v>870.06037500000002</v>
      </c>
      <c r="CL53">
        <v>4.9990899999999998</v>
      </c>
      <c r="CM53">
        <v>8971.5275000000001</v>
      </c>
      <c r="CN53">
        <v>9557.5800000000017</v>
      </c>
      <c r="CO53">
        <v>44.625</v>
      </c>
      <c r="CP53">
        <v>46.5</v>
      </c>
      <c r="CQ53">
        <v>45.476374999999997</v>
      </c>
      <c r="CR53">
        <v>45.436999999999998</v>
      </c>
      <c r="CS53">
        <v>46</v>
      </c>
      <c r="CT53">
        <v>597.50250000000005</v>
      </c>
      <c r="CU53">
        <v>597.45749999999998</v>
      </c>
      <c r="CV53">
        <v>0</v>
      </c>
      <c r="CW53">
        <v>1665511202.7</v>
      </c>
      <c r="CX53">
        <v>0</v>
      </c>
      <c r="CY53">
        <v>1665509202.5999999</v>
      </c>
      <c r="CZ53" t="s">
        <v>356</v>
      </c>
      <c r="DA53">
        <v>1665509196.0999999</v>
      </c>
      <c r="DB53">
        <v>1665509202.5999999</v>
      </c>
      <c r="DC53">
        <v>7</v>
      </c>
      <c r="DD53">
        <v>0.13</v>
      </c>
      <c r="DE53">
        <v>-8.9999999999999993E-3</v>
      </c>
      <c r="DF53">
        <v>7.2999999999999995E-2</v>
      </c>
      <c r="DG53">
        <v>0.20300000000000001</v>
      </c>
      <c r="DH53">
        <v>415</v>
      </c>
      <c r="DI53">
        <v>36</v>
      </c>
      <c r="DJ53">
        <v>0.62</v>
      </c>
      <c r="DK53">
        <v>0.42</v>
      </c>
      <c r="DL53">
        <v>-12.63812926829268</v>
      </c>
      <c r="DM53">
        <v>-2.2765442508710789</v>
      </c>
      <c r="DN53">
        <v>0.22647046460518641</v>
      </c>
      <c r="DO53">
        <v>0</v>
      </c>
      <c r="DP53">
        <v>1.0146076585365851</v>
      </c>
      <c r="DQ53">
        <v>0.31878535191637608</v>
      </c>
      <c r="DR53">
        <v>4.2337350524618067E-2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3.2941099999999999</v>
      </c>
      <c r="EB53">
        <v>2.6252</v>
      </c>
      <c r="EC53">
        <v>6.2112500000000001E-2</v>
      </c>
      <c r="ED53">
        <v>6.4573900000000004E-2</v>
      </c>
      <c r="EE53">
        <v>0.14693400000000001</v>
      </c>
      <c r="EF53">
        <v>0.14274000000000001</v>
      </c>
      <c r="EG53">
        <v>28314</v>
      </c>
      <c r="EH53">
        <v>28857.7</v>
      </c>
      <c r="EI53">
        <v>28095.599999999999</v>
      </c>
      <c r="EJ53">
        <v>29706.3</v>
      </c>
      <c r="EK53">
        <v>32912.199999999997</v>
      </c>
      <c r="EL53">
        <v>35391</v>
      </c>
      <c r="EM53">
        <v>39586</v>
      </c>
      <c r="EN53">
        <v>42514.3</v>
      </c>
      <c r="EO53">
        <v>2.0236200000000002</v>
      </c>
      <c r="EP53">
        <v>2.1282999999999999</v>
      </c>
      <c r="EQ53">
        <v>9.3981599999999998E-2</v>
      </c>
      <c r="ER53">
        <v>0</v>
      </c>
      <c r="ES53">
        <v>32.770099999999999</v>
      </c>
      <c r="ET53">
        <v>999.9</v>
      </c>
      <c r="EU53">
        <v>71.599999999999994</v>
      </c>
      <c r="EV53">
        <v>37.6</v>
      </c>
      <c r="EW53">
        <v>46.082700000000003</v>
      </c>
      <c r="EX53">
        <v>57.319200000000002</v>
      </c>
      <c r="EY53">
        <v>-1.8068900000000001</v>
      </c>
      <c r="EZ53">
        <v>2</v>
      </c>
      <c r="FA53">
        <v>0.68353900000000001</v>
      </c>
      <c r="FB53">
        <v>1.3541700000000001</v>
      </c>
      <c r="FC53">
        <v>20.2636</v>
      </c>
      <c r="FD53">
        <v>5.2163899999999996</v>
      </c>
      <c r="FE53">
        <v>12.0077</v>
      </c>
      <c r="FF53">
        <v>4.9856999999999996</v>
      </c>
      <c r="FG53">
        <v>3.2844799999999998</v>
      </c>
      <c r="FH53">
        <v>6538.8</v>
      </c>
      <c r="FI53">
        <v>9999</v>
      </c>
      <c r="FJ53">
        <v>9999</v>
      </c>
      <c r="FK53">
        <v>491.9</v>
      </c>
      <c r="FL53">
        <v>1.8658399999999999</v>
      </c>
      <c r="FM53">
        <v>1.8621799999999999</v>
      </c>
      <c r="FN53">
        <v>1.8643000000000001</v>
      </c>
      <c r="FO53">
        <v>1.8603499999999999</v>
      </c>
      <c r="FP53">
        <v>1.86111</v>
      </c>
      <c r="FQ53">
        <v>1.8601399999999999</v>
      </c>
      <c r="FR53">
        <v>1.86188</v>
      </c>
      <c r="FS53">
        <v>1.85842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-8.4000000000000005E-2</v>
      </c>
      <c r="GH53">
        <v>0.2089</v>
      </c>
      <c r="GI53">
        <v>-0.28020601178602</v>
      </c>
      <c r="GJ53">
        <v>8.4540356221501391E-4</v>
      </c>
      <c r="GK53">
        <v>6.8779579211309249E-8</v>
      </c>
      <c r="GL53">
        <v>-1.3381725072044801E-10</v>
      </c>
      <c r="GM53">
        <v>-9.3789221326153124E-2</v>
      </c>
      <c r="GN53">
        <v>8.8717001971158594E-4</v>
      </c>
      <c r="GO53">
        <v>5.46455871630479E-4</v>
      </c>
      <c r="GP53">
        <v>-9.435533427115459E-6</v>
      </c>
      <c r="GQ53">
        <v>1</v>
      </c>
      <c r="GR53">
        <v>2082</v>
      </c>
      <c r="GS53">
        <v>3</v>
      </c>
      <c r="GT53">
        <v>35</v>
      </c>
      <c r="GU53">
        <v>33.4</v>
      </c>
      <c r="GV53">
        <v>33.299999999999997</v>
      </c>
      <c r="GW53">
        <v>0.89355499999999999</v>
      </c>
      <c r="GX53">
        <v>2.63672</v>
      </c>
      <c r="GY53">
        <v>2.04834</v>
      </c>
      <c r="GZ53">
        <v>2.6232899999999999</v>
      </c>
      <c r="HA53">
        <v>2.1972700000000001</v>
      </c>
      <c r="HB53">
        <v>2.3339799999999999</v>
      </c>
      <c r="HC53">
        <v>42.643900000000002</v>
      </c>
      <c r="HD53">
        <v>13.0288</v>
      </c>
      <c r="HE53">
        <v>18</v>
      </c>
      <c r="HF53">
        <v>573.95699999999999</v>
      </c>
      <c r="HG53">
        <v>724.89499999999998</v>
      </c>
      <c r="HH53">
        <v>30.999199999999998</v>
      </c>
      <c r="HI53">
        <v>35.760300000000001</v>
      </c>
      <c r="HJ53">
        <v>29.9999</v>
      </c>
      <c r="HK53">
        <v>35.673099999999998</v>
      </c>
      <c r="HL53">
        <v>35.653199999999998</v>
      </c>
      <c r="HM53">
        <v>17.8932</v>
      </c>
      <c r="HN53">
        <v>27.4621</v>
      </c>
      <c r="HO53">
        <v>92.489800000000002</v>
      </c>
      <c r="HP53">
        <v>31</v>
      </c>
      <c r="HQ53">
        <v>257.45600000000002</v>
      </c>
      <c r="HR53">
        <v>36.107700000000001</v>
      </c>
      <c r="HS53">
        <v>98.895600000000002</v>
      </c>
      <c r="HT53">
        <v>98.535799999999995</v>
      </c>
    </row>
    <row r="54" spans="1:228" x14ac:dyDescent="0.2">
      <c r="A54">
        <v>39</v>
      </c>
      <c r="B54">
        <v>1665511202</v>
      </c>
      <c r="C54">
        <v>151.5</v>
      </c>
      <c r="D54" t="s">
        <v>436</v>
      </c>
      <c r="E54" t="s">
        <v>437</v>
      </c>
      <c r="F54">
        <v>4</v>
      </c>
      <c r="G54">
        <v>1665511200</v>
      </c>
      <c r="H54">
        <f t="shared" si="0"/>
        <v>2.5459017932208216E-3</v>
      </c>
      <c r="I54">
        <f t="shared" si="1"/>
        <v>2.5459017932208217</v>
      </c>
      <c r="J54">
        <f t="shared" si="2"/>
        <v>7.7295401137411668</v>
      </c>
      <c r="K54">
        <f t="shared" si="3"/>
        <v>233.30500000000001</v>
      </c>
      <c r="L54">
        <f t="shared" si="4"/>
        <v>144.23661663457497</v>
      </c>
      <c r="M54">
        <f t="shared" si="5"/>
        <v>14.613126430278269</v>
      </c>
      <c r="N54">
        <f t="shared" si="6"/>
        <v>23.636962245541362</v>
      </c>
      <c r="O54">
        <f t="shared" si="7"/>
        <v>0.15035097292942373</v>
      </c>
      <c r="P54">
        <f t="shared" si="8"/>
        <v>3.6743084763712268</v>
      </c>
      <c r="Q54">
        <f t="shared" si="9"/>
        <v>0.14701484347120888</v>
      </c>
      <c r="R54">
        <f t="shared" si="10"/>
        <v>9.2177849680506685E-2</v>
      </c>
      <c r="S54">
        <f t="shared" si="11"/>
        <v>226.11588394643567</v>
      </c>
      <c r="T54">
        <f t="shared" si="12"/>
        <v>34.571043152440126</v>
      </c>
      <c r="U54">
        <f t="shared" si="13"/>
        <v>34.293014285714293</v>
      </c>
      <c r="V54">
        <f t="shared" si="14"/>
        <v>5.4309614009327509</v>
      </c>
      <c r="W54">
        <f t="shared" si="15"/>
        <v>70.17897526513039</v>
      </c>
      <c r="X54">
        <f t="shared" si="16"/>
        <v>3.7560297897109689</v>
      </c>
      <c r="Y54">
        <f t="shared" si="17"/>
        <v>5.352072719102833</v>
      </c>
      <c r="Z54">
        <f t="shared" si="18"/>
        <v>1.674931611221782</v>
      </c>
      <c r="AA54">
        <f t="shared" si="19"/>
        <v>-112.27426908103824</v>
      </c>
      <c r="AB54">
        <f t="shared" si="20"/>
        <v>-52.023914753435115</v>
      </c>
      <c r="AC54">
        <f t="shared" si="21"/>
        <v>-3.2797435716535066</v>
      </c>
      <c r="AD54">
        <f t="shared" si="22"/>
        <v>58.537956540308805</v>
      </c>
      <c r="AE54">
        <f t="shared" si="23"/>
        <v>31.235248345291222</v>
      </c>
      <c r="AF54">
        <f t="shared" si="24"/>
        <v>2.5568580570259778</v>
      </c>
      <c r="AG54">
        <f t="shared" si="25"/>
        <v>7.7295401137411668</v>
      </c>
      <c r="AH54">
        <v>255.28158498341119</v>
      </c>
      <c r="AI54">
        <v>244.89090909090899</v>
      </c>
      <c r="AJ54">
        <v>1.733993232902115</v>
      </c>
      <c r="AK54">
        <v>66.780331799911551</v>
      </c>
      <c r="AL54">
        <f t="shared" si="26"/>
        <v>2.5459017932208217</v>
      </c>
      <c r="AM54">
        <v>36.048838863612509</v>
      </c>
      <c r="AN54">
        <v>37.072402197802219</v>
      </c>
      <c r="AO54">
        <v>-9.9740940924007292E-4</v>
      </c>
      <c r="AP54">
        <v>86.713876980670847</v>
      </c>
      <c r="AQ54">
        <v>99</v>
      </c>
      <c r="AR54">
        <v>15</v>
      </c>
      <c r="AS54">
        <f t="shared" si="27"/>
        <v>1</v>
      </c>
      <c r="AT54">
        <f t="shared" si="28"/>
        <v>0</v>
      </c>
      <c r="AU54">
        <f t="shared" si="29"/>
        <v>47069.643577311399</v>
      </c>
      <c r="AV54">
        <f t="shared" si="30"/>
        <v>1200.021428571428</v>
      </c>
      <c r="AW54">
        <f t="shared" si="31"/>
        <v>1025.94155644893</v>
      </c>
      <c r="AX54">
        <f t="shared" si="32"/>
        <v>0.85493603032594812</v>
      </c>
      <c r="AY54">
        <f t="shared" si="33"/>
        <v>0.1884265385290799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1665511200</v>
      </c>
      <c r="BF54">
        <v>233.30500000000001</v>
      </c>
      <c r="BG54">
        <v>246.52699999999999</v>
      </c>
      <c r="BH54">
        <v>37.073314285714282</v>
      </c>
      <c r="BI54">
        <v>36.050642857142847</v>
      </c>
      <c r="BJ54">
        <v>233.3857142857143</v>
      </c>
      <c r="BK54">
        <v>36.864485714285713</v>
      </c>
      <c r="BL54">
        <v>650.02114285714276</v>
      </c>
      <c r="BM54">
        <v>101.21342857142859</v>
      </c>
      <c r="BN54">
        <v>0.10014055714285711</v>
      </c>
      <c r="BO54">
        <v>34.030385714285707</v>
      </c>
      <c r="BP54">
        <v>34.293014285714293</v>
      </c>
      <c r="BQ54">
        <v>999.89999999999986</v>
      </c>
      <c r="BR54">
        <v>0</v>
      </c>
      <c r="BS54">
        <v>0</v>
      </c>
      <c r="BT54">
        <v>8974.1071428571431</v>
      </c>
      <c r="BU54">
        <v>0</v>
      </c>
      <c r="BV54">
        <v>93.362185714285715</v>
      </c>
      <c r="BW54">
        <v>-13.222214285714291</v>
      </c>
      <c r="BX54">
        <v>242.28700000000001</v>
      </c>
      <c r="BY54">
        <v>255.74685714285721</v>
      </c>
      <c r="BZ54">
        <v>1.02268</v>
      </c>
      <c r="CA54">
        <v>246.52699999999999</v>
      </c>
      <c r="CB54">
        <v>36.050642857142847</v>
      </c>
      <c r="CC54">
        <v>3.752312857142857</v>
      </c>
      <c r="CD54">
        <v>3.6488014285714279</v>
      </c>
      <c r="CE54">
        <v>27.806799999999999</v>
      </c>
      <c r="CF54">
        <v>27.328514285714281</v>
      </c>
      <c r="CG54">
        <v>1200.021428571428</v>
      </c>
      <c r="CH54">
        <v>0.50004885714285718</v>
      </c>
      <c r="CI54">
        <v>0.49995114285714293</v>
      </c>
      <c r="CJ54">
        <v>0</v>
      </c>
      <c r="CK54">
        <v>869.42528571428579</v>
      </c>
      <c r="CL54">
        <v>4.9990899999999998</v>
      </c>
      <c r="CM54">
        <v>8965.267142857143</v>
      </c>
      <c r="CN54">
        <v>9558.1857142857152</v>
      </c>
      <c r="CO54">
        <v>44.625</v>
      </c>
      <c r="CP54">
        <v>46.5</v>
      </c>
      <c r="CQ54">
        <v>45.463999999999999</v>
      </c>
      <c r="CR54">
        <v>45.436999999999998</v>
      </c>
      <c r="CS54">
        <v>46</v>
      </c>
      <c r="CT54">
        <v>597.57000000000005</v>
      </c>
      <c r="CU54">
        <v>597.45142857142855</v>
      </c>
      <c r="CV54">
        <v>0</v>
      </c>
      <c r="CW54">
        <v>1665511206.9000001</v>
      </c>
      <c r="CX54">
        <v>0</v>
      </c>
      <c r="CY54">
        <v>1665509202.5999999</v>
      </c>
      <c r="CZ54" t="s">
        <v>356</v>
      </c>
      <c r="DA54">
        <v>1665509196.0999999</v>
      </c>
      <c r="DB54">
        <v>1665509202.5999999</v>
      </c>
      <c r="DC54">
        <v>7</v>
      </c>
      <c r="DD54">
        <v>0.13</v>
      </c>
      <c r="DE54">
        <v>-8.9999999999999993E-3</v>
      </c>
      <c r="DF54">
        <v>7.2999999999999995E-2</v>
      </c>
      <c r="DG54">
        <v>0.20300000000000001</v>
      </c>
      <c r="DH54">
        <v>415</v>
      </c>
      <c r="DI54">
        <v>36</v>
      </c>
      <c r="DJ54">
        <v>0.62</v>
      </c>
      <c r="DK54">
        <v>0.42</v>
      </c>
      <c r="DL54">
        <v>-12.837935</v>
      </c>
      <c r="DM54">
        <v>-2.4630101313320778</v>
      </c>
      <c r="DN54">
        <v>0.24017709877296789</v>
      </c>
      <c r="DO54">
        <v>0</v>
      </c>
      <c r="DP54">
        <v>1.0329066250000001</v>
      </c>
      <c r="DQ54">
        <v>1.332597748592828E-2</v>
      </c>
      <c r="DR54">
        <v>2.2560681864349209E-2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3.2942399999999998</v>
      </c>
      <c r="EB54">
        <v>2.62507</v>
      </c>
      <c r="EC54">
        <v>6.3658199999999998E-2</v>
      </c>
      <c r="ED54">
        <v>6.6100900000000004E-2</v>
      </c>
      <c r="EE54">
        <v>0.146923</v>
      </c>
      <c r="EF54">
        <v>0.14274700000000001</v>
      </c>
      <c r="EG54">
        <v>28267.5</v>
      </c>
      <c r="EH54">
        <v>28810.2</v>
      </c>
      <c r="EI54">
        <v>28095.7</v>
      </c>
      <c r="EJ54">
        <v>29706</v>
      </c>
      <c r="EK54">
        <v>32912.800000000003</v>
      </c>
      <c r="EL54">
        <v>35390.6</v>
      </c>
      <c r="EM54">
        <v>39586</v>
      </c>
      <c r="EN54">
        <v>42513.9</v>
      </c>
      <c r="EO54">
        <v>2.0242800000000001</v>
      </c>
      <c r="EP54">
        <v>2.12825</v>
      </c>
      <c r="EQ54">
        <v>9.4570199999999993E-2</v>
      </c>
      <c r="ER54">
        <v>0</v>
      </c>
      <c r="ES54">
        <v>32.7652</v>
      </c>
      <c r="ET54">
        <v>999.9</v>
      </c>
      <c r="EU54">
        <v>71.7</v>
      </c>
      <c r="EV54">
        <v>37.6</v>
      </c>
      <c r="EW54">
        <v>46.142200000000003</v>
      </c>
      <c r="EX54">
        <v>57.109200000000001</v>
      </c>
      <c r="EY54">
        <v>-1.8509599999999999</v>
      </c>
      <c r="EZ54">
        <v>2</v>
      </c>
      <c r="FA54">
        <v>0.68345800000000001</v>
      </c>
      <c r="FB54">
        <v>1.34903</v>
      </c>
      <c r="FC54">
        <v>20.263400000000001</v>
      </c>
      <c r="FD54">
        <v>5.2159399999999998</v>
      </c>
      <c r="FE54">
        <v>12.0076</v>
      </c>
      <c r="FF54">
        <v>4.9854500000000002</v>
      </c>
      <c r="FG54">
        <v>3.2845300000000002</v>
      </c>
      <c r="FH54">
        <v>6538.8</v>
      </c>
      <c r="FI54">
        <v>9999</v>
      </c>
      <c r="FJ54">
        <v>9999</v>
      </c>
      <c r="FK54">
        <v>491.9</v>
      </c>
      <c r="FL54">
        <v>1.8658399999999999</v>
      </c>
      <c r="FM54">
        <v>1.8621799999999999</v>
      </c>
      <c r="FN54">
        <v>1.8643099999999999</v>
      </c>
      <c r="FO54">
        <v>1.8603499999999999</v>
      </c>
      <c r="FP54">
        <v>1.86111</v>
      </c>
      <c r="FQ54">
        <v>1.86016</v>
      </c>
      <c r="FR54">
        <v>1.86188</v>
      </c>
      <c r="FS54">
        <v>1.8584099999999999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-7.8E-2</v>
      </c>
      <c r="GH54">
        <v>0.2089</v>
      </c>
      <c r="GI54">
        <v>-0.28020601178602</v>
      </c>
      <c r="GJ54">
        <v>8.4540356221501391E-4</v>
      </c>
      <c r="GK54">
        <v>6.8779579211309249E-8</v>
      </c>
      <c r="GL54">
        <v>-1.3381725072044801E-10</v>
      </c>
      <c r="GM54">
        <v>-9.3789221326153124E-2</v>
      </c>
      <c r="GN54">
        <v>8.8717001971158594E-4</v>
      </c>
      <c r="GO54">
        <v>5.46455871630479E-4</v>
      </c>
      <c r="GP54">
        <v>-9.435533427115459E-6</v>
      </c>
      <c r="GQ54">
        <v>1</v>
      </c>
      <c r="GR54">
        <v>2082</v>
      </c>
      <c r="GS54">
        <v>3</v>
      </c>
      <c r="GT54">
        <v>35</v>
      </c>
      <c r="GU54">
        <v>33.4</v>
      </c>
      <c r="GV54">
        <v>33.299999999999997</v>
      </c>
      <c r="GW54">
        <v>0.91308599999999995</v>
      </c>
      <c r="GX54">
        <v>2.6281699999999999</v>
      </c>
      <c r="GY54">
        <v>2.04834</v>
      </c>
      <c r="GZ54">
        <v>2.6232899999999999</v>
      </c>
      <c r="HA54">
        <v>2.1972700000000001</v>
      </c>
      <c r="HB54">
        <v>2.3156699999999999</v>
      </c>
      <c r="HC54">
        <v>42.6706</v>
      </c>
      <c r="HD54">
        <v>13.0288</v>
      </c>
      <c r="HE54">
        <v>18</v>
      </c>
      <c r="HF54">
        <v>574.404</v>
      </c>
      <c r="HG54">
        <v>724.80100000000004</v>
      </c>
      <c r="HH54">
        <v>30.998899999999999</v>
      </c>
      <c r="HI54">
        <v>35.758000000000003</v>
      </c>
      <c r="HJ54">
        <v>29.9998</v>
      </c>
      <c r="HK54">
        <v>35.670499999999997</v>
      </c>
      <c r="HL54">
        <v>35.649099999999997</v>
      </c>
      <c r="HM54">
        <v>18.272099999999998</v>
      </c>
      <c r="HN54">
        <v>27.4621</v>
      </c>
      <c r="HO54">
        <v>92.489800000000002</v>
      </c>
      <c r="HP54">
        <v>31</v>
      </c>
      <c r="HQ54">
        <v>264.14699999999999</v>
      </c>
      <c r="HR54">
        <v>36.107700000000001</v>
      </c>
      <c r="HS54">
        <v>98.895799999999994</v>
      </c>
      <c r="HT54">
        <v>98.534899999999993</v>
      </c>
    </row>
    <row r="55" spans="1:228" x14ac:dyDescent="0.2">
      <c r="A55">
        <v>40</v>
      </c>
      <c r="B55">
        <v>1665511206</v>
      </c>
      <c r="C55">
        <v>155.5</v>
      </c>
      <c r="D55" t="s">
        <v>438</v>
      </c>
      <c r="E55" t="s">
        <v>439</v>
      </c>
      <c r="F55">
        <v>4</v>
      </c>
      <c r="G55">
        <v>1665511203.6875</v>
      </c>
      <c r="H55">
        <f t="shared" si="0"/>
        <v>2.5512453442171059E-3</v>
      </c>
      <c r="I55">
        <f t="shared" si="1"/>
        <v>2.5512453442171061</v>
      </c>
      <c r="J55">
        <f t="shared" si="2"/>
        <v>7.7471710150087434</v>
      </c>
      <c r="K55">
        <f t="shared" si="3"/>
        <v>239.45737500000001</v>
      </c>
      <c r="L55">
        <f t="shared" si="4"/>
        <v>150.15931259478003</v>
      </c>
      <c r="M55">
        <f t="shared" si="5"/>
        <v>15.213069348916488</v>
      </c>
      <c r="N55">
        <f t="shared" si="6"/>
        <v>24.260111404579899</v>
      </c>
      <c r="O55">
        <f t="shared" si="7"/>
        <v>0.15058502978104638</v>
      </c>
      <c r="P55">
        <f t="shared" si="8"/>
        <v>3.6813784358465176</v>
      </c>
      <c r="Q55">
        <f t="shared" si="9"/>
        <v>0.14724490288909267</v>
      </c>
      <c r="R55">
        <f t="shared" si="10"/>
        <v>9.2321990792205141E-2</v>
      </c>
      <c r="S55">
        <f t="shared" si="11"/>
        <v>226.11513335892835</v>
      </c>
      <c r="T55">
        <f t="shared" si="12"/>
        <v>34.567960132452498</v>
      </c>
      <c r="U55">
        <f t="shared" si="13"/>
        <v>34.2958</v>
      </c>
      <c r="V55">
        <f t="shared" si="14"/>
        <v>5.4318035665315971</v>
      </c>
      <c r="W55">
        <f t="shared" si="15"/>
        <v>70.182243635628424</v>
      </c>
      <c r="X55">
        <f t="shared" si="16"/>
        <v>3.7559982371861977</v>
      </c>
      <c r="Y55">
        <f t="shared" si="17"/>
        <v>5.3517785163531642</v>
      </c>
      <c r="Z55">
        <f t="shared" si="18"/>
        <v>1.6758053293453994</v>
      </c>
      <c r="AA55">
        <f t="shared" si="19"/>
        <v>-112.50991967997437</v>
      </c>
      <c r="AB55">
        <f t="shared" si="20"/>
        <v>-52.872534335765899</v>
      </c>
      <c r="AC55">
        <f t="shared" si="21"/>
        <v>-3.3268709780735666</v>
      </c>
      <c r="AD55">
        <f t="shared" si="22"/>
        <v>57.405808365114503</v>
      </c>
      <c r="AE55">
        <f t="shared" si="23"/>
        <v>31.217302900117573</v>
      </c>
      <c r="AF55">
        <f t="shared" si="24"/>
        <v>2.5465394033262987</v>
      </c>
      <c r="AG55">
        <f t="shared" si="25"/>
        <v>7.7471710150087434</v>
      </c>
      <c r="AH55">
        <v>262.22712615467282</v>
      </c>
      <c r="AI55">
        <v>251.82173333333341</v>
      </c>
      <c r="AJ55">
        <v>1.73541029859107</v>
      </c>
      <c r="AK55">
        <v>66.780331799911551</v>
      </c>
      <c r="AL55">
        <f t="shared" si="26"/>
        <v>2.5512453442171061</v>
      </c>
      <c r="AM55">
        <v>36.052843593650699</v>
      </c>
      <c r="AN55">
        <v>37.073353846153857</v>
      </c>
      <c r="AO55">
        <v>8.914682309381505E-6</v>
      </c>
      <c r="AP55">
        <v>86.713876980670847</v>
      </c>
      <c r="AQ55">
        <v>100</v>
      </c>
      <c r="AR55">
        <v>15</v>
      </c>
      <c r="AS55">
        <f t="shared" si="27"/>
        <v>1</v>
      </c>
      <c r="AT55">
        <f t="shared" si="28"/>
        <v>0</v>
      </c>
      <c r="AU55">
        <f t="shared" si="29"/>
        <v>47195.784455730231</v>
      </c>
      <c r="AV55">
        <f t="shared" si="30"/>
        <v>1200.0050000000001</v>
      </c>
      <c r="AW55">
        <f t="shared" si="31"/>
        <v>1025.9287260927092</v>
      </c>
      <c r="AX55">
        <f t="shared" si="32"/>
        <v>0.85493704283957905</v>
      </c>
      <c r="AY55">
        <f t="shared" si="33"/>
        <v>0.18842849268038744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1665511203.6875</v>
      </c>
      <c r="BF55">
        <v>239.45737500000001</v>
      </c>
      <c r="BG55">
        <v>252.679125</v>
      </c>
      <c r="BH55">
        <v>37.073262499999998</v>
      </c>
      <c r="BI55">
        <v>36.054587499999997</v>
      </c>
      <c r="BJ55">
        <v>239.53287499999999</v>
      </c>
      <c r="BK55">
        <v>36.864437500000001</v>
      </c>
      <c r="BL55">
        <v>649.93775000000005</v>
      </c>
      <c r="BM55">
        <v>101.21312500000001</v>
      </c>
      <c r="BN55">
        <v>9.9734562499999999E-2</v>
      </c>
      <c r="BO55">
        <v>34.029400000000003</v>
      </c>
      <c r="BP55">
        <v>34.2958</v>
      </c>
      <c r="BQ55">
        <v>999.9</v>
      </c>
      <c r="BR55">
        <v>0</v>
      </c>
      <c r="BS55">
        <v>0</v>
      </c>
      <c r="BT55">
        <v>8998.5162500000006</v>
      </c>
      <c r="BU55">
        <v>0</v>
      </c>
      <c r="BV55">
        <v>92.955112500000013</v>
      </c>
      <c r="BW55">
        <v>-13.2219125</v>
      </c>
      <c r="BX55">
        <v>248.676625</v>
      </c>
      <c r="BY55">
        <v>262.13012500000002</v>
      </c>
      <c r="BZ55">
        <v>1.0186725000000001</v>
      </c>
      <c r="CA55">
        <v>252.679125</v>
      </c>
      <c r="CB55">
        <v>36.054587499999997</v>
      </c>
      <c r="CC55">
        <v>3.7522975000000001</v>
      </c>
      <c r="CD55">
        <v>3.6491950000000002</v>
      </c>
      <c r="CE55">
        <v>27.806750000000001</v>
      </c>
      <c r="CF55">
        <v>27.3303625</v>
      </c>
      <c r="CG55">
        <v>1200.0050000000001</v>
      </c>
      <c r="CH55">
        <v>0.50001574999999998</v>
      </c>
      <c r="CI55">
        <v>0.49998425000000002</v>
      </c>
      <c r="CJ55">
        <v>0</v>
      </c>
      <c r="CK55">
        <v>868.62487499999997</v>
      </c>
      <c r="CL55">
        <v>4.9990899999999998</v>
      </c>
      <c r="CM55">
        <v>8959.630000000001</v>
      </c>
      <c r="CN55">
        <v>9557.9399999999987</v>
      </c>
      <c r="CO55">
        <v>44.625</v>
      </c>
      <c r="CP55">
        <v>46.5</v>
      </c>
      <c r="CQ55">
        <v>45.444875000000003</v>
      </c>
      <c r="CR55">
        <v>45.436999999999998</v>
      </c>
      <c r="CS55">
        <v>46</v>
      </c>
      <c r="CT55">
        <v>597.52125000000001</v>
      </c>
      <c r="CU55">
        <v>597.48374999999999</v>
      </c>
      <c r="CV55">
        <v>0</v>
      </c>
      <c r="CW55">
        <v>1665511210.5</v>
      </c>
      <c r="CX55">
        <v>0</v>
      </c>
      <c r="CY55">
        <v>1665509202.5999999</v>
      </c>
      <c r="CZ55" t="s">
        <v>356</v>
      </c>
      <c r="DA55">
        <v>1665509196.0999999</v>
      </c>
      <c r="DB55">
        <v>1665509202.5999999</v>
      </c>
      <c r="DC55">
        <v>7</v>
      </c>
      <c r="DD55">
        <v>0.13</v>
      </c>
      <c r="DE55">
        <v>-8.9999999999999993E-3</v>
      </c>
      <c r="DF55">
        <v>7.2999999999999995E-2</v>
      </c>
      <c r="DG55">
        <v>0.20300000000000001</v>
      </c>
      <c r="DH55">
        <v>415</v>
      </c>
      <c r="DI55">
        <v>36</v>
      </c>
      <c r="DJ55">
        <v>0.62</v>
      </c>
      <c r="DK55">
        <v>0.42</v>
      </c>
      <c r="DL55">
        <v>-12.98039</v>
      </c>
      <c r="DM55">
        <v>-2.2141440900562821</v>
      </c>
      <c r="DN55">
        <v>0.2206206651698793</v>
      </c>
      <c r="DO55">
        <v>0</v>
      </c>
      <c r="DP55">
        <v>1.0349772500000001</v>
      </c>
      <c r="DQ55">
        <v>-0.14455598499062169</v>
      </c>
      <c r="DR55">
        <v>1.479102852872307E-2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3.2939400000000001</v>
      </c>
      <c r="EB55">
        <v>2.6250200000000001</v>
      </c>
      <c r="EC55">
        <v>6.5193200000000007E-2</v>
      </c>
      <c r="ED55">
        <v>6.7576600000000001E-2</v>
      </c>
      <c r="EE55">
        <v>0.146928</v>
      </c>
      <c r="EF55">
        <v>0.142759</v>
      </c>
      <c r="EG55">
        <v>28221.3</v>
      </c>
      <c r="EH55">
        <v>28765</v>
      </c>
      <c r="EI55">
        <v>28095.8</v>
      </c>
      <c r="EJ55">
        <v>29706.3</v>
      </c>
      <c r="EK55">
        <v>32912.699999999997</v>
      </c>
      <c r="EL55">
        <v>35390.699999999997</v>
      </c>
      <c r="EM55">
        <v>39586</v>
      </c>
      <c r="EN55">
        <v>42514.5</v>
      </c>
      <c r="EO55">
        <v>2.0227200000000001</v>
      </c>
      <c r="EP55">
        <v>2.1283500000000002</v>
      </c>
      <c r="EQ55">
        <v>9.4652200000000006E-2</v>
      </c>
      <c r="ER55">
        <v>0</v>
      </c>
      <c r="ES55">
        <v>32.762</v>
      </c>
      <c r="ET55">
        <v>999.9</v>
      </c>
      <c r="EU55">
        <v>71.599999999999994</v>
      </c>
      <c r="EV55">
        <v>37.6</v>
      </c>
      <c r="EW55">
        <v>46.084099999999999</v>
      </c>
      <c r="EX55">
        <v>57.4392</v>
      </c>
      <c r="EY55">
        <v>-1.7147399999999999</v>
      </c>
      <c r="EZ55">
        <v>2</v>
      </c>
      <c r="FA55">
        <v>0.682975</v>
      </c>
      <c r="FB55">
        <v>1.3464400000000001</v>
      </c>
      <c r="FC55">
        <v>20.263400000000001</v>
      </c>
      <c r="FD55">
        <v>5.21624</v>
      </c>
      <c r="FE55">
        <v>12.0059</v>
      </c>
      <c r="FF55">
        <v>4.9853500000000004</v>
      </c>
      <c r="FG55">
        <v>3.2845800000000001</v>
      </c>
      <c r="FH55">
        <v>6538.8</v>
      </c>
      <c r="FI55">
        <v>9999</v>
      </c>
      <c r="FJ55">
        <v>9999</v>
      </c>
      <c r="FK55">
        <v>491.9</v>
      </c>
      <c r="FL55">
        <v>1.8658399999999999</v>
      </c>
      <c r="FM55">
        <v>1.8621799999999999</v>
      </c>
      <c r="FN55">
        <v>1.8643099999999999</v>
      </c>
      <c r="FO55">
        <v>1.8603499999999999</v>
      </c>
      <c r="FP55">
        <v>1.86111</v>
      </c>
      <c r="FQ55">
        <v>1.8601300000000001</v>
      </c>
      <c r="FR55">
        <v>1.86188</v>
      </c>
      <c r="FS55">
        <v>1.8584000000000001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-7.1999999999999995E-2</v>
      </c>
      <c r="GH55">
        <v>0.20880000000000001</v>
      </c>
      <c r="GI55">
        <v>-0.28020601178602</v>
      </c>
      <c r="GJ55">
        <v>8.4540356221501391E-4</v>
      </c>
      <c r="GK55">
        <v>6.8779579211309249E-8</v>
      </c>
      <c r="GL55">
        <v>-1.3381725072044801E-10</v>
      </c>
      <c r="GM55">
        <v>-9.3789221326153124E-2</v>
      </c>
      <c r="GN55">
        <v>8.8717001971158594E-4</v>
      </c>
      <c r="GO55">
        <v>5.46455871630479E-4</v>
      </c>
      <c r="GP55">
        <v>-9.435533427115459E-6</v>
      </c>
      <c r="GQ55">
        <v>1</v>
      </c>
      <c r="GR55">
        <v>2082</v>
      </c>
      <c r="GS55">
        <v>3</v>
      </c>
      <c r="GT55">
        <v>35</v>
      </c>
      <c r="GU55">
        <v>33.5</v>
      </c>
      <c r="GV55">
        <v>33.4</v>
      </c>
      <c r="GW55">
        <v>0.931396</v>
      </c>
      <c r="GX55">
        <v>2.63062</v>
      </c>
      <c r="GY55">
        <v>2.04956</v>
      </c>
      <c r="GZ55">
        <v>2.6232899999999999</v>
      </c>
      <c r="HA55">
        <v>2.1972700000000001</v>
      </c>
      <c r="HB55">
        <v>2.32544</v>
      </c>
      <c r="HC55">
        <v>42.6706</v>
      </c>
      <c r="HD55">
        <v>13.02</v>
      </c>
      <c r="HE55">
        <v>18</v>
      </c>
      <c r="HF55">
        <v>573.25699999999995</v>
      </c>
      <c r="HG55">
        <v>724.86699999999996</v>
      </c>
      <c r="HH55">
        <v>30.999099999999999</v>
      </c>
      <c r="HI55">
        <v>35.756300000000003</v>
      </c>
      <c r="HJ55">
        <v>29.9998</v>
      </c>
      <c r="HK55">
        <v>35.667299999999997</v>
      </c>
      <c r="HL55">
        <v>35.646700000000003</v>
      </c>
      <c r="HM55">
        <v>18.655899999999999</v>
      </c>
      <c r="HN55">
        <v>27.4621</v>
      </c>
      <c r="HO55">
        <v>92.489800000000002</v>
      </c>
      <c r="HP55">
        <v>31</v>
      </c>
      <c r="HQ55">
        <v>270.86</v>
      </c>
      <c r="HR55">
        <v>36.107700000000001</v>
      </c>
      <c r="HS55">
        <v>98.895899999999997</v>
      </c>
      <c r="HT55">
        <v>98.536100000000005</v>
      </c>
    </row>
    <row r="56" spans="1:228" x14ac:dyDescent="0.2">
      <c r="A56">
        <v>41</v>
      </c>
      <c r="B56">
        <v>1665511210</v>
      </c>
      <c r="C56">
        <v>159.5</v>
      </c>
      <c r="D56" t="s">
        <v>440</v>
      </c>
      <c r="E56" t="s">
        <v>441</v>
      </c>
      <c r="F56">
        <v>4</v>
      </c>
      <c r="G56">
        <v>1665511208</v>
      </c>
      <c r="H56">
        <f t="shared" si="0"/>
        <v>2.5417951175161499E-3</v>
      </c>
      <c r="I56">
        <f t="shared" si="1"/>
        <v>2.5417951175161497</v>
      </c>
      <c r="J56">
        <f t="shared" si="2"/>
        <v>8.2241883776084173</v>
      </c>
      <c r="K56">
        <f t="shared" si="3"/>
        <v>246.54857142857139</v>
      </c>
      <c r="L56">
        <f t="shared" si="4"/>
        <v>151.78448224850416</v>
      </c>
      <c r="M56">
        <f t="shared" si="5"/>
        <v>15.37779219758834</v>
      </c>
      <c r="N56">
        <f t="shared" si="6"/>
        <v>24.978658172931908</v>
      </c>
      <c r="O56">
        <f t="shared" si="7"/>
        <v>0.15025955750104455</v>
      </c>
      <c r="P56">
        <f t="shared" si="8"/>
        <v>3.685157180804691</v>
      </c>
      <c r="Q56">
        <f t="shared" si="9"/>
        <v>0.14693701090019884</v>
      </c>
      <c r="R56">
        <f t="shared" si="10"/>
        <v>9.2128030339742123E-2</v>
      </c>
      <c r="S56">
        <f t="shared" si="11"/>
        <v>226.11619466075291</v>
      </c>
      <c r="T56">
        <f t="shared" si="12"/>
        <v>34.56854815865713</v>
      </c>
      <c r="U56">
        <f t="shared" si="13"/>
        <v>34.287185714285712</v>
      </c>
      <c r="V56">
        <f t="shared" si="14"/>
        <v>5.4291996986308488</v>
      </c>
      <c r="W56">
        <f t="shared" si="15"/>
        <v>70.187055939863029</v>
      </c>
      <c r="X56">
        <f t="shared" si="16"/>
        <v>3.7560732381525148</v>
      </c>
      <c r="Y56">
        <f t="shared" si="17"/>
        <v>5.3515184357793206</v>
      </c>
      <c r="Z56">
        <f t="shared" si="18"/>
        <v>1.673126460478334</v>
      </c>
      <c r="AA56">
        <f t="shared" si="19"/>
        <v>-112.09316468246222</v>
      </c>
      <c r="AB56">
        <f t="shared" si="20"/>
        <v>-51.388499361777917</v>
      </c>
      <c r="AC56">
        <f t="shared" si="21"/>
        <v>-3.2300265454794967</v>
      </c>
      <c r="AD56">
        <f t="shared" si="22"/>
        <v>59.404504071033287</v>
      </c>
      <c r="AE56">
        <f t="shared" si="23"/>
        <v>31.238606800053255</v>
      </c>
      <c r="AF56">
        <f t="shared" si="24"/>
        <v>2.5434495976435336</v>
      </c>
      <c r="AG56">
        <f t="shared" si="25"/>
        <v>8.2241883776084173</v>
      </c>
      <c r="AH56">
        <v>269.03834079539649</v>
      </c>
      <c r="AI56">
        <v>258.58741212121208</v>
      </c>
      <c r="AJ56">
        <v>1.696190826207705</v>
      </c>
      <c r="AK56">
        <v>66.780331799911551</v>
      </c>
      <c r="AL56">
        <f t="shared" si="26"/>
        <v>2.5417951175161497</v>
      </c>
      <c r="AM56">
        <v>36.056500771717928</v>
      </c>
      <c r="AN56">
        <v>37.072721978022003</v>
      </c>
      <c r="AO56">
        <v>9.7999310365043488E-5</v>
      </c>
      <c r="AP56">
        <v>86.713876980670847</v>
      </c>
      <c r="AQ56">
        <v>101</v>
      </c>
      <c r="AR56">
        <v>16</v>
      </c>
      <c r="AS56">
        <f t="shared" si="27"/>
        <v>1</v>
      </c>
      <c r="AT56">
        <f t="shared" si="28"/>
        <v>0</v>
      </c>
      <c r="AU56">
        <f t="shared" si="29"/>
        <v>47263.277675894991</v>
      </c>
      <c r="AV56">
        <f t="shared" si="30"/>
        <v>1200.022857142857</v>
      </c>
      <c r="AW56">
        <f t="shared" si="31"/>
        <v>1025.9427993060892</v>
      </c>
      <c r="AX56">
        <f t="shared" si="32"/>
        <v>0.85493604825891722</v>
      </c>
      <c r="AY56">
        <f t="shared" si="33"/>
        <v>0.18842657313971051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1665511208</v>
      </c>
      <c r="BF56">
        <v>246.54857142857139</v>
      </c>
      <c r="BG56">
        <v>259.7858571428572</v>
      </c>
      <c r="BH56">
        <v>37.073828571428571</v>
      </c>
      <c r="BI56">
        <v>36.056428571428569</v>
      </c>
      <c r="BJ56">
        <v>246.61799999999999</v>
      </c>
      <c r="BK56">
        <v>36.864985714285723</v>
      </c>
      <c r="BL56">
        <v>649.96228571428571</v>
      </c>
      <c r="BM56">
        <v>101.2135714285714</v>
      </c>
      <c r="BN56">
        <v>9.9764228571428568E-2</v>
      </c>
      <c r="BO56">
        <v>34.028528571428573</v>
      </c>
      <c r="BP56">
        <v>34.287185714285712</v>
      </c>
      <c r="BQ56">
        <v>999.89999999999986</v>
      </c>
      <c r="BR56">
        <v>0</v>
      </c>
      <c r="BS56">
        <v>0</v>
      </c>
      <c r="BT56">
        <v>9011.5185714285708</v>
      </c>
      <c r="BU56">
        <v>0</v>
      </c>
      <c r="BV56">
        <v>92.397371428571432</v>
      </c>
      <c r="BW56">
        <v>-13.23745714285714</v>
      </c>
      <c r="BX56">
        <v>256.0411428571428</v>
      </c>
      <c r="BY56">
        <v>269.50328571428571</v>
      </c>
      <c r="BZ56">
        <v>1.0173842857142861</v>
      </c>
      <c r="CA56">
        <v>259.7858571428572</v>
      </c>
      <c r="CB56">
        <v>36.056428571428569</v>
      </c>
      <c r="CC56">
        <v>3.7523757142857139</v>
      </c>
      <c r="CD56">
        <v>3.6494014285714291</v>
      </c>
      <c r="CE56">
        <v>27.807114285714281</v>
      </c>
      <c r="CF56">
        <v>27.331314285714281</v>
      </c>
      <c r="CG56">
        <v>1200.022857142857</v>
      </c>
      <c r="CH56">
        <v>0.50004885714285718</v>
      </c>
      <c r="CI56">
        <v>0.49995114285714293</v>
      </c>
      <c r="CJ56">
        <v>0</v>
      </c>
      <c r="CK56">
        <v>867.86857142857139</v>
      </c>
      <c r="CL56">
        <v>4.9990899999999998</v>
      </c>
      <c r="CM56">
        <v>8953.9485714285711</v>
      </c>
      <c r="CN56">
        <v>9558.2057142857138</v>
      </c>
      <c r="CO56">
        <v>44.598000000000013</v>
      </c>
      <c r="CP56">
        <v>46.455000000000013</v>
      </c>
      <c r="CQ56">
        <v>45.436999999999998</v>
      </c>
      <c r="CR56">
        <v>45.436999999999998</v>
      </c>
      <c r="CS56">
        <v>46</v>
      </c>
      <c r="CT56">
        <v>597.57000000000005</v>
      </c>
      <c r="CU56">
        <v>597.45285714285717</v>
      </c>
      <c r="CV56">
        <v>0</v>
      </c>
      <c r="CW56">
        <v>1665511214.7</v>
      </c>
      <c r="CX56">
        <v>0</v>
      </c>
      <c r="CY56">
        <v>1665509202.5999999</v>
      </c>
      <c r="CZ56" t="s">
        <v>356</v>
      </c>
      <c r="DA56">
        <v>1665509196.0999999</v>
      </c>
      <c r="DB56">
        <v>1665509202.5999999</v>
      </c>
      <c r="DC56">
        <v>7</v>
      </c>
      <c r="DD56">
        <v>0.13</v>
      </c>
      <c r="DE56">
        <v>-8.9999999999999993E-3</v>
      </c>
      <c r="DF56">
        <v>7.2999999999999995E-2</v>
      </c>
      <c r="DG56">
        <v>0.20300000000000001</v>
      </c>
      <c r="DH56">
        <v>415</v>
      </c>
      <c r="DI56">
        <v>36</v>
      </c>
      <c r="DJ56">
        <v>0.62</v>
      </c>
      <c r="DK56">
        <v>0.42</v>
      </c>
      <c r="DL56">
        <v>-13.088480000000001</v>
      </c>
      <c r="DM56">
        <v>-1.514602626641635</v>
      </c>
      <c r="DN56">
        <v>0.1660744775695531</v>
      </c>
      <c r="DO56">
        <v>0</v>
      </c>
      <c r="DP56">
        <v>1.0263925</v>
      </c>
      <c r="DQ56">
        <v>-8.2497636022515253E-2</v>
      </c>
      <c r="DR56">
        <v>8.264309332908587E-3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3.29413</v>
      </c>
      <c r="EB56">
        <v>2.62527</v>
      </c>
      <c r="EC56">
        <v>6.6675700000000004E-2</v>
      </c>
      <c r="ED56">
        <v>6.9056199999999998E-2</v>
      </c>
      <c r="EE56">
        <v>0.146921</v>
      </c>
      <c r="EF56">
        <v>0.14275499999999999</v>
      </c>
      <c r="EG56">
        <v>28176.799999999999</v>
      </c>
      <c r="EH56">
        <v>28719.7</v>
      </c>
      <c r="EI56">
        <v>28096.1</v>
      </c>
      <c r="EJ56">
        <v>29706.6</v>
      </c>
      <c r="EK56">
        <v>32912.800000000003</v>
      </c>
      <c r="EL56">
        <v>35391.300000000003</v>
      </c>
      <c r="EM56">
        <v>39585.800000000003</v>
      </c>
      <c r="EN56">
        <v>42515</v>
      </c>
      <c r="EO56">
        <v>2.0221800000000001</v>
      </c>
      <c r="EP56">
        <v>2.1284299999999998</v>
      </c>
      <c r="EQ56">
        <v>9.4167899999999999E-2</v>
      </c>
      <c r="ER56">
        <v>0</v>
      </c>
      <c r="ES56">
        <v>32.759099999999997</v>
      </c>
      <c r="ET56">
        <v>999.9</v>
      </c>
      <c r="EU56">
        <v>71.599999999999994</v>
      </c>
      <c r="EV56">
        <v>37.6</v>
      </c>
      <c r="EW56">
        <v>46.080500000000001</v>
      </c>
      <c r="EX56">
        <v>57.799199999999999</v>
      </c>
      <c r="EY56">
        <v>-1.65465</v>
      </c>
      <c r="EZ56">
        <v>2</v>
      </c>
      <c r="FA56">
        <v>0.68290099999999998</v>
      </c>
      <c r="FB56">
        <v>1.3443799999999999</v>
      </c>
      <c r="FC56">
        <v>20.2637</v>
      </c>
      <c r="FD56">
        <v>5.21549</v>
      </c>
      <c r="FE56">
        <v>12.007899999999999</v>
      </c>
      <c r="FF56">
        <v>4.9858500000000001</v>
      </c>
      <c r="FG56">
        <v>3.2845800000000001</v>
      </c>
      <c r="FH56">
        <v>6539.1</v>
      </c>
      <c r="FI56">
        <v>9999</v>
      </c>
      <c r="FJ56">
        <v>9999</v>
      </c>
      <c r="FK56">
        <v>491.9</v>
      </c>
      <c r="FL56">
        <v>1.8658399999999999</v>
      </c>
      <c r="FM56">
        <v>1.8621799999999999</v>
      </c>
      <c r="FN56">
        <v>1.8643000000000001</v>
      </c>
      <c r="FO56">
        <v>1.8603499999999999</v>
      </c>
      <c r="FP56">
        <v>1.86111</v>
      </c>
      <c r="FQ56">
        <v>1.86015</v>
      </c>
      <c r="FR56">
        <v>1.86188</v>
      </c>
      <c r="FS56">
        <v>1.8584099999999999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-6.7000000000000004E-2</v>
      </c>
      <c r="GH56">
        <v>0.20880000000000001</v>
      </c>
      <c r="GI56">
        <v>-0.28020601178602</v>
      </c>
      <c r="GJ56">
        <v>8.4540356221501391E-4</v>
      </c>
      <c r="GK56">
        <v>6.8779579211309249E-8</v>
      </c>
      <c r="GL56">
        <v>-1.3381725072044801E-10</v>
      </c>
      <c r="GM56">
        <v>-9.3789221326153124E-2</v>
      </c>
      <c r="GN56">
        <v>8.8717001971158594E-4</v>
      </c>
      <c r="GO56">
        <v>5.46455871630479E-4</v>
      </c>
      <c r="GP56">
        <v>-9.435533427115459E-6</v>
      </c>
      <c r="GQ56">
        <v>1</v>
      </c>
      <c r="GR56">
        <v>2082</v>
      </c>
      <c r="GS56">
        <v>3</v>
      </c>
      <c r="GT56">
        <v>35</v>
      </c>
      <c r="GU56">
        <v>33.6</v>
      </c>
      <c r="GV56">
        <v>33.5</v>
      </c>
      <c r="GW56">
        <v>0.94970699999999997</v>
      </c>
      <c r="GX56">
        <v>2.6281699999999999</v>
      </c>
      <c r="GY56">
        <v>2.04834</v>
      </c>
      <c r="GZ56">
        <v>2.6220699999999999</v>
      </c>
      <c r="HA56">
        <v>2.1972700000000001</v>
      </c>
      <c r="HB56">
        <v>2.3156699999999999</v>
      </c>
      <c r="HC56">
        <v>42.6706</v>
      </c>
      <c r="HD56">
        <v>13.02</v>
      </c>
      <c r="HE56">
        <v>18</v>
      </c>
      <c r="HF56">
        <v>572.83199999999999</v>
      </c>
      <c r="HG56">
        <v>724.90099999999995</v>
      </c>
      <c r="HH56">
        <v>30.999300000000002</v>
      </c>
      <c r="HI56">
        <v>35.753700000000002</v>
      </c>
      <c r="HJ56">
        <v>29.9999</v>
      </c>
      <c r="HK56">
        <v>35.664099999999998</v>
      </c>
      <c r="HL56">
        <v>35.6434</v>
      </c>
      <c r="HM56">
        <v>19.0289</v>
      </c>
      <c r="HN56">
        <v>27.4621</v>
      </c>
      <c r="HO56">
        <v>92.111400000000003</v>
      </c>
      <c r="HP56">
        <v>31</v>
      </c>
      <c r="HQ56">
        <v>277.56299999999999</v>
      </c>
      <c r="HR56">
        <v>36.107700000000001</v>
      </c>
      <c r="HS56">
        <v>98.895899999999997</v>
      </c>
      <c r="HT56">
        <v>98.537099999999995</v>
      </c>
    </row>
    <row r="57" spans="1:228" x14ac:dyDescent="0.2">
      <c r="A57">
        <v>42</v>
      </c>
      <c r="B57">
        <v>1665511214</v>
      </c>
      <c r="C57">
        <v>163.5</v>
      </c>
      <c r="D57" t="s">
        <v>442</v>
      </c>
      <c r="E57" t="s">
        <v>443</v>
      </c>
      <c r="F57">
        <v>4</v>
      </c>
      <c r="G57">
        <v>1665511211.6875</v>
      </c>
      <c r="H57">
        <f t="shared" si="0"/>
        <v>2.5624972347886273E-3</v>
      </c>
      <c r="I57">
        <f t="shared" si="1"/>
        <v>2.5624972347886272</v>
      </c>
      <c r="J57">
        <f t="shared" si="2"/>
        <v>8.7506853714081991</v>
      </c>
      <c r="K57">
        <f t="shared" si="3"/>
        <v>252.51275000000001</v>
      </c>
      <c r="L57">
        <f t="shared" si="4"/>
        <v>152.78559047778569</v>
      </c>
      <c r="M57">
        <f t="shared" si="5"/>
        <v>15.479351814981115</v>
      </c>
      <c r="N57">
        <f t="shared" si="6"/>
        <v>25.583130469274746</v>
      </c>
      <c r="O57">
        <f t="shared" si="7"/>
        <v>0.15163643660887424</v>
      </c>
      <c r="P57">
        <f t="shared" si="8"/>
        <v>3.6795212645307198</v>
      </c>
      <c r="Q57">
        <f t="shared" si="9"/>
        <v>0.14824840137034762</v>
      </c>
      <c r="R57">
        <f t="shared" si="10"/>
        <v>9.2953347455089957E-2</v>
      </c>
      <c r="S57">
        <f t="shared" si="11"/>
        <v>226.11012853683795</v>
      </c>
      <c r="T57">
        <f t="shared" si="12"/>
        <v>34.563326966360229</v>
      </c>
      <c r="U57">
        <f t="shared" si="13"/>
        <v>34.283774999999999</v>
      </c>
      <c r="V57">
        <f t="shared" si="14"/>
        <v>5.4281690309958011</v>
      </c>
      <c r="W57">
        <f t="shared" si="15"/>
        <v>70.197985767931797</v>
      </c>
      <c r="X57">
        <f t="shared" si="16"/>
        <v>3.7563143531431686</v>
      </c>
      <c r="Y57">
        <f t="shared" si="17"/>
        <v>5.3510286827334399</v>
      </c>
      <c r="Z57">
        <f t="shared" si="18"/>
        <v>1.6718546778526324</v>
      </c>
      <c r="AA57">
        <f t="shared" si="19"/>
        <v>-113.00612805417846</v>
      </c>
      <c r="AB57">
        <f t="shared" si="20"/>
        <v>-50.958863391816749</v>
      </c>
      <c r="AC57">
        <f t="shared" si="21"/>
        <v>-3.2078486715247085</v>
      </c>
      <c r="AD57">
        <f t="shared" si="22"/>
        <v>58.937288419318023</v>
      </c>
      <c r="AE57">
        <f t="shared" si="23"/>
        <v>31.253168877022283</v>
      </c>
      <c r="AF57">
        <f t="shared" si="24"/>
        <v>2.5715997037054197</v>
      </c>
      <c r="AG57">
        <f t="shared" si="25"/>
        <v>8.7506853714081991</v>
      </c>
      <c r="AH57">
        <v>275.77647670964501</v>
      </c>
      <c r="AI57">
        <v>265.24603030303018</v>
      </c>
      <c r="AJ57">
        <v>1.6603252268645781</v>
      </c>
      <c r="AK57">
        <v>66.780331799911551</v>
      </c>
      <c r="AL57">
        <f t="shared" si="26"/>
        <v>2.5624972347886272</v>
      </c>
      <c r="AM57">
        <v>36.055065892184757</v>
      </c>
      <c r="AN57">
        <v>37.080736263736277</v>
      </c>
      <c r="AO57">
        <v>-1.4964160555358159E-4</v>
      </c>
      <c r="AP57">
        <v>86.713876980670847</v>
      </c>
      <c r="AQ57">
        <v>100</v>
      </c>
      <c r="AR57">
        <v>15</v>
      </c>
      <c r="AS57">
        <f t="shared" si="27"/>
        <v>1</v>
      </c>
      <c r="AT57">
        <f t="shared" si="28"/>
        <v>0</v>
      </c>
      <c r="AU57">
        <f t="shared" si="29"/>
        <v>47163.076616608458</v>
      </c>
      <c r="AV57">
        <f t="shared" si="30"/>
        <v>1199.9749999999999</v>
      </c>
      <c r="AW57">
        <f t="shared" si="31"/>
        <v>1025.9034137496569</v>
      </c>
      <c r="AX57">
        <f t="shared" si="32"/>
        <v>0.8549373226522694</v>
      </c>
      <c r="AY57">
        <f t="shared" si="33"/>
        <v>0.18842903271887995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1665511211.6875</v>
      </c>
      <c r="BF57">
        <v>252.51275000000001</v>
      </c>
      <c r="BG57">
        <v>265.76362499999999</v>
      </c>
      <c r="BH57">
        <v>37.0758875</v>
      </c>
      <c r="BI57">
        <v>36.047362500000013</v>
      </c>
      <c r="BJ57">
        <v>252.577</v>
      </c>
      <c r="BK57">
        <v>36.867037500000002</v>
      </c>
      <c r="BL57">
        <v>650.04637500000013</v>
      </c>
      <c r="BM57">
        <v>101.214</v>
      </c>
      <c r="BN57">
        <v>0.100212725</v>
      </c>
      <c r="BO57">
        <v>34.026887500000001</v>
      </c>
      <c r="BP57">
        <v>34.283774999999999</v>
      </c>
      <c r="BQ57">
        <v>999.9</v>
      </c>
      <c r="BR57">
        <v>0</v>
      </c>
      <c r="BS57">
        <v>0</v>
      </c>
      <c r="BT57">
        <v>8992.03125</v>
      </c>
      <c r="BU57">
        <v>0</v>
      </c>
      <c r="BV57">
        <v>91.899374999999992</v>
      </c>
      <c r="BW57">
        <v>-13.251275</v>
      </c>
      <c r="BX57">
        <v>262.23512499999998</v>
      </c>
      <c r="BY57">
        <v>275.70237500000002</v>
      </c>
      <c r="BZ57">
        <v>1.0285212500000001</v>
      </c>
      <c r="CA57">
        <v>265.76362499999999</v>
      </c>
      <c r="CB57">
        <v>36.047362500000013</v>
      </c>
      <c r="CC57">
        <v>3.75259375</v>
      </c>
      <c r="CD57">
        <v>3.6484912500000002</v>
      </c>
      <c r="CE57">
        <v>27.808087499999999</v>
      </c>
      <c r="CF57">
        <v>27.3270625</v>
      </c>
      <c r="CG57">
        <v>1199.9749999999999</v>
      </c>
      <c r="CH57">
        <v>0.50000549999999999</v>
      </c>
      <c r="CI57">
        <v>0.49999474999999999</v>
      </c>
      <c r="CJ57">
        <v>0</v>
      </c>
      <c r="CK57">
        <v>867.14125000000001</v>
      </c>
      <c r="CL57">
        <v>4.9990899999999998</v>
      </c>
      <c r="CM57">
        <v>8948.53125</v>
      </c>
      <c r="CN57">
        <v>9557.6787499999991</v>
      </c>
      <c r="CO57">
        <v>44.561999999999998</v>
      </c>
      <c r="CP57">
        <v>46.452749999999988</v>
      </c>
      <c r="CQ57">
        <v>45.436999999999998</v>
      </c>
      <c r="CR57">
        <v>45.436999999999998</v>
      </c>
      <c r="CS57">
        <v>46</v>
      </c>
      <c r="CT57">
        <v>597.49624999999992</v>
      </c>
      <c r="CU57">
        <v>597.48125000000005</v>
      </c>
      <c r="CV57">
        <v>0</v>
      </c>
      <c r="CW57">
        <v>1665511218.9000001</v>
      </c>
      <c r="CX57">
        <v>0</v>
      </c>
      <c r="CY57">
        <v>1665509202.5999999</v>
      </c>
      <c r="CZ57" t="s">
        <v>356</v>
      </c>
      <c r="DA57">
        <v>1665509196.0999999</v>
      </c>
      <c r="DB57">
        <v>1665509202.5999999</v>
      </c>
      <c r="DC57">
        <v>7</v>
      </c>
      <c r="DD57">
        <v>0.13</v>
      </c>
      <c r="DE57">
        <v>-8.9999999999999993E-3</v>
      </c>
      <c r="DF57">
        <v>7.2999999999999995E-2</v>
      </c>
      <c r="DG57">
        <v>0.20300000000000001</v>
      </c>
      <c r="DH57">
        <v>415</v>
      </c>
      <c r="DI57">
        <v>36</v>
      </c>
      <c r="DJ57">
        <v>0.62</v>
      </c>
      <c r="DK57">
        <v>0.42</v>
      </c>
      <c r="DL57">
        <v>-13.171087500000001</v>
      </c>
      <c r="DM57">
        <v>-0.93537973733580215</v>
      </c>
      <c r="DN57">
        <v>0.1212981289787686</v>
      </c>
      <c r="DO57">
        <v>0</v>
      </c>
      <c r="DP57">
        <v>1.0239497500000001</v>
      </c>
      <c r="DQ57">
        <v>-3.121857410881938E-2</v>
      </c>
      <c r="DR57">
        <v>6.7206958298601906E-3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3.2943899999999999</v>
      </c>
      <c r="EB57">
        <v>2.6253199999999999</v>
      </c>
      <c r="EC57">
        <v>6.8128800000000003E-2</v>
      </c>
      <c r="ED57">
        <v>7.0465799999999995E-2</v>
      </c>
      <c r="EE57">
        <v>0.14695</v>
      </c>
      <c r="EF57">
        <v>0.14271300000000001</v>
      </c>
      <c r="EG57">
        <v>28133.4</v>
      </c>
      <c r="EH57">
        <v>28675.7</v>
      </c>
      <c r="EI57">
        <v>28096.5</v>
      </c>
      <c r="EJ57">
        <v>29706.1</v>
      </c>
      <c r="EK57">
        <v>32912.699999999997</v>
      </c>
      <c r="EL57">
        <v>35392.6</v>
      </c>
      <c r="EM57">
        <v>39586.800000000003</v>
      </c>
      <c r="EN57">
        <v>42514.400000000001</v>
      </c>
      <c r="EO57">
        <v>2.0231300000000001</v>
      </c>
      <c r="EP57">
        <v>2.1282999999999999</v>
      </c>
      <c r="EQ57">
        <v>9.4488299999999997E-2</v>
      </c>
      <c r="ER57">
        <v>0</v>
      </c>
      <c r="ES57">
        <v>32.756599999999999</v>
      </c>
      <c r="ET57">
        <v>999.9</v>
      </c>
      <c r="EU57">
        <v>71.599999999999994</v>
      </c>
      <c r="EV57">
        <v>37.6</v>
      </c>
      <c r="EW57">
        <v>46.079099999999997</v>
      </c>
      <c r="EX57">
        <v>57.0792</v>
      </c>
      <c r="EY57">
        <v>-1.73478</v>
      </c>
      <c r="EZ57">
        <v>2</v>
      </c>
      <c r="FA57">
        <v>0.68271099999999996</v>
      </c>
      <c r="FB57">
        <v>1.34213</v>
      </c>
      <c r="FC57">
        <v>20.263300000000001</v>
      </c>
      <c r="FD57">
        <v>5.2148899999999996</v>
      </c>
      <c r="FE57">
        <v>12.0077</v>
      </c>
      <c r="FF57">
        <v>4.9858500000000001</v>
      </c>
      <c r="FG57">
        <v>3.2844799999999998</v>
      </c>
      <c r="FH57">
        <v>6539.1</v>
      </c>
      <c r="FI57">
        <v>9999</v>
      </c>
      <c r="FJ57">
        <v>9999</v>
      </c>
      <c r="FK57">
        <v>491.9</v>
      </c>
      <c r="FL57">
        <v>1.8658399999999999</v>
      </c>
      <c r="FM57">
        <v>1.8621799999999999</v>
      </c>
      <c r="FN57">
        <v>1.86432</v>
      </c>
      <c r="FO57">
        <v>1.86036</v>
      </c>
      <c r="FP57">
        <v>1.86111</v>
      </c>
      <c r="FQ57">
        <v>1.86016</v>
      </c>
      <c r="FR57">
        <v>1.86188</v>
      </c>
      <c r="FS57">
        <v>1.8584000000000001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-6.0999999999999999E-2</v>
      </c>
      <c r="GH57">
        <v>0.2089</v>
      </c>
      <c r="GI57">
        <v>-0.28020601178602</v>
      </c>
      <c r="GJ57">
        <v>8.4540356221501391E-4</v>
      </c>
      <c r="GK57">
        <v>6.8779579211309249E-8</v>
      </c>
      <c r="GL57">
        <v>-1.3381725072044801E-10</v>
      </c>
      <c r="GM57">
        <v>-9.3789221326153124E-2</v>
      </c>
      <c r="GN57">
        <v>8.8717001971158594E-4</v>
      </c>
      <c r="GO57">
        <v>5.46455871630479E-4</v>
      </c>
      <c r="GP57">
        <v>-9.435533427115459E-6</v>
      </c>
      <c r="GQ57">
        <v>1</v>
      </c>
      <c r="GR57">
        <v>2082</v>
      </c>
      <c r="GS57">
        <v>3</v>
      </c>
      <c r="GT57">
        <v>35</v>
      </c>
      <c r="GU57">
        <v>33.6</v>
      </c>
      <c r="GV57">
        <v>33.5</v>
      </c>
      <c r="GW57">
        <v>0.96923800000000004</v>
      </c>
      <c r="GX57">
        <v>2.63062</v>
      </c>
      <c r="GY57">
        <v>2.04834</v>
      </c>
      <c r="GZ57">
        <v>2.6232899999999999</v>
      </c>
      <c r="HA57">
        <v>2.1972700000000001</v>
      </c>
      <c r="HB57">
        <v>2.32666</v>
      </c>
      <c r="HC57">
        <v>42.6706</v>
      </c>
      <c r="HD57">
        <v>13.02</v>
      </c>
      <c r="HE57">
        <v>18</v>
      </c>
      <c r="HF57">
        <v>573.49699999999996</v>
      </c>
      <c r="HG57">
        <v>724.74400000000003</v>
      </c>
      <c r="HH57">
        <v>30.999400000000001</v>
      </c>
      <c r="HI57">
        <v>35.750500000000002</v>
      </c>
      <c r="HJ57">
        <v>29.9998</v>
      </c>
      <c r="HK57">
        <v>35.6616</v>
      </c>
      <c r="HL57">
        <v>35.640099999999997</v>
      </c>
      <c r="HM57">
        <v>19.413499999999999</v>
      </c>
      <c r="HN57">
        <v>27.4621</v>
      </c>
      <c r="HO57">
        <v>92.111400000000003</v>
      </c>
      <c r="HP57">
        <v>31</v>
      </c>
      <c r="HQ57">
        <v>284.28100000000001</v>
      </c>
      <c r="HR57">
        <v>36.107700000000001</v>
      </c>
      <c r="HS57">
        <v>98.898099999999999</v>
      </c>
      <c r="HT57">
        <v>98.535600000000002</v>
      </c>
    </row>
    <row r="58" spans="1:228" x14ac:dyDescent="0.2">
      <c r="A58">
        <v>43</v>
      </c>
      <c r="B58">
        <v>1665511218</v>
      </c>
      <c r="C58">
        <v>167.5</v>
      </c>
      <c r="D58" t="s">
        <v>444</v>
      </c>
      <c r="E58" t="s">
        <v>445</v>
      </c>
      <c r="F58">
        <v>4</v>
      </c>
      <c r="G58">
        <v>1665511216</v>
      </c>
      <c r="H58">
        <f t="shared" si="0"/>
        <v>2.613301051718074E-3</v>
      </c>
      <c r="I58">
        <f t="shared" si="1"/>
        <v>2.6133010517180741</v>
      </c>
      <c r="J58">
        <f t="shared" si="2"/>
        <v>9.034494029376253</v>
      </c>
      <c r="K58">
        <f t="shared" si="3"/>
        <v>259.41742857142862</v>
      </c>
      <c r="L58">
        <f t="shared" si="4"/>
        <v>158.33430523554114</v>
      </c>
      <c r="M58">
        <f t="shared" si="5"/>
        <v>16.04121525161651</v>
      </c>
      <c r="N58">
        <f t="shared" si="6"/>
        <v>26.282180640162615</v>
      </c>
      <c r="O58">
        <f t="shared" si="7"/>
        <v>0.15466437916335909</v>
      </c>
      <c r="P58">
        <f t="shared" si="8"/>
        <v>3.6869634571157088</v>
      </c>
      <c r="Q58">
        <f t="shared" si="9"/>
        <v>0.1511483159838117</v>
      </c>
      <c r="R58">
        <f t="shared" si="10"/>
        <v>9.4776944319372392E-2</v>
      </c>
      <c r="S58">
        <f t="shared" si="11"/>
        <v>226.11971233602216</v>
      </c>
      <c r="T58">
        <f t="shared" si="12"/>
        <v>34.543805204927104</v>
      </c>
      <c r="U58">
        <f t="shared" si="13"/>
        <v>34.286957142857148</v>
      </c>
      <c r="V58">
        <f t="shared" si="14"/>
        <v>5.4291306223918534</v>
      </c>
      <c r="W58">
        <f t="shared" si="15"/>
        <v>70.239819660449911</v>
      </c>
      <c r="X58">
        <f t="shared" si="16"/>
        <v>3.7568879264619608</v>
      </c>
      <c r="Y58">
        <f t="shared" si="17"/>
        <v>5.3486582747839257</v>
      </c>
      <c r="Z58">
        <f t="shared" si="18"/>
        <v>1.6722426959298926</v>
      </c>
      <c r="AA58">
        <f t="shared" si="19"/>
        <v>-115.24657638076707</v>
      </c>
      <c r="AB58">
        <f t="shared" si="20"/>
        <v>-53.273621399119016</v>
      </c>
      <c r="AC58">
        <f t="shared" si="21"/>
        <v>-3.3467151495695928</v>
      </c>
      <c r="AD58">
        <f t="shared" si="22"/>
        <v>54.252799406566474</v>
      </c>
      <c r="AE58">
        <f t="shared" si="23"/>
        <v>31.546808265506755</v>
      </c>
      <c r="AF58">
        <f t="shared" si="24"/>
        <v>2.6078434059442031</v>
      </c>
      <c r="AG58">
        <f t="shared" si="25"/>
        <v>9.034494029376253</v>
      </c>
      <c r="AH58">
        <v>282.53289162416382</v>
      </c>
      <c r="AI58">
        <v>271.89170303030301</v>
      </c>
      <c r="AJ58">
        <v>1.657336064013748</v>
      </c>
      <c r="AK58">
        <v>66.780331799911551</v>
      </c>
      <c r="AL58">
        <f t="shared" si="26"/>
        <v>2.6133010517180741</v>
      </c>
      <c r="AM58">
        <v>36.039021679719923</v>
      </c>
      <c r="AN58">
        <v>37.083202197802201</v>
      </c>
      <c r="AO58">
        <v>2.0290828683554559E-4</v>
      </c>
      <c r="AP58">
        <v>86.713876980670847</v>
      </c>
      <c r="AQ58">
        <v>100</v>
      </c>
      <c r="AR58">
        <v>15</v>
      </c>
      <c r="AS58">
        <f t="shared" si="27"/>
        <v>1</v>
      </c>
      <c r="AT58">
        <f t="shared" si="28"/>
        <v>0</v>
      </c>
      <c r="AU58">
        <f t="shared" si="29"/>
        <v>47296.946757745602</v>
      </c>
      <c r="AV58">
        <f t="shared" si="30"/>
        <v>1200.028571428571</v>
      </c>
      <c r="AW58">
        <f t="shared" si="31"/>
        <v>1025.9489493969024</v>
      </c>
      <c r="AX58">
        <f t="shared" si="32"/>
        <v>0.85493710218546215</v>
      </c>
      <c r="AY58">
        <f t="shared" si="33"/>
        <v>0.18842860721794191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1665511216</v>
      </c>
      <c r="BF58">
        <v>259.41742857142862</v>
      </c>
      <c r="BG58">
        <v>272.80228571428569</v>
      </c>
      <c r="BH58">
        <v>37.082242857142852</v>
      </c>
      <c r="BI58">
        <v>36.039171428571429</v>
      </c>
      <c r="BJ58">
        <v>259.47571428571428</v>
      </c>
      <c r="BK58">
        <v>36.873414285714283</v>
      </c>
      <c r="BL58">
        <v>650.01057142857132</v>
      </c>
      <c r="BM58">
        <v>101.2124285714286</v>
      </c>
      <c r="BN58">
        <v>9.988797142857142E-2</v>
      </c>
      <c r="BO58">
        <v>34.018942857142861</v>
      </c>
      <c r="BP58">
        <v>34.286957142857148</v>
      </c>
      <c r="BQ58">
        <v>999.89999999999986</v>
      </c>
      <c r="BR58">
        <v>0</v>
      </c>
      <c r="BS58">
        <v>0</v>
      </c>
      <c r="BT58">
        <v>9017.8571428571431</v>
      </c>
      <c r="BU58">
        <v>0</v>
      </c>
      <c r="BV58">
        <v>91.359085714285698</v>
      </c>
      <c r="BW58">
        <v>-13.384828571428571</v>
      </c>
      <c r="BX58">
        <v>269.40757142857137</v>
      </c>
      <c r="BY58">
        <v>283.00114285714278</v>
      </c>
      <c r="BZ58">
        <v>1.043081428571428</v>
      </c>
      <c r="CA58">
        <v>272.80228571428569</v>
      </c>
      <c r="CB58">
        <v>36.039171428571429</v>
      </c>
      <c r="CC58">
        <v>3.7531857142857139</v>
      </c>
      <c r="CD58">
        <v>3.6476128571428572</v>
      </c>
      <c r="CE58">
        <v>27.810814285714279</v>
      </c>
      <c r="CF58">
        <v>27.322957142857138</v>
      </c>
      <c r="CG58">
        <v>1200.028571428571</v>
      </c>
      <c r="CH58">
        <v>0.50001285714285715</v>
      </c>
      <c r="CI58">
        <v>0.49998728571428569</v>
      </c>
      <c r="CJ58">
        <v>0</v>
      </c>
      <c r="CK58">
        <v>866.16685714285722</v>
      </c>
      <c r="CL58">
        <v>4.9990899999999998</v>
      </c>
      <c r="CM58">
        <v>8942.102857142856</v>
      </c>
      <c r="CN58">
        <v>9558.1185714285712</v>
      </c>
      <c r="CO58">
        <v>44.561999999999998</v>
      </c>
      <c r="CP58">
        <v>46.436999999999998</v>
      </c>
      <c r="CQ58">
        <v>45.436999999999998</v>
      </c>
      <c r="CR58">
        <v>45.436999999999998</v>
      </c>
      <c r="CS58">
        <v>46</v>
      </c>
      <c r="CT58">
        <v>597.53142857142859</v>
      </c>
      <c r="CU58">
        <v>597.49857142857138</v>
      </c>
      <c r="CV58">
        <v>0</v>
      </c>
      <c r="CW58">
        <v>1665511222.5</v>
      </c>
      <c r="CX58">
        <v>0</v>
      </c>
      <c r="CY58">
        <v>1665509202.5999999</v>
      </c>
      <c r="CZ58" t="s">
        <v>356</v>
      </c>
      <c r="DA58">
        <v>1665509196.0999999</v>
      </c>
      <c r="DB58">
        <v>1665509202.5999999</v>
      </c>
      <c r="DC58">
        <v>7</v>
      </c>
      <c r="DD58">
        <v>0.13</v>
      </c>
      <c r="DE58">
        <v>-8.9999999999999993E-3</v>
      </c>
      <c r="DF58">
        <v>7.2999999999999995E-2</v>
      </c>
      <c r="DG58">
        <v>0.20300000000000001</v>
      </c>
      <c r="DH58">
        <v>415</v>
      </c>
      <c r="DI58">
        <v>36</v>
      </c>
      <c r="DJ58">
        <v>0.62</v>
      </c>
      <c r="DK58">
        <v>0.42</v>
      </c>
      <c r="DL58">
        <v>-13.247775000000001</v>
      </c>
      <c r="DM58">
        <v>-0.47045403377109729</v>
      </c>
      <c r="DN58">
        <v>6.7828986244820186E-2</v>
      </c>
      <c r="DO58">
        <v>0</v>
      </c>
      <c r="DP58">
        <v>1.0258324999999999</v>
      </c>
      <c r="DQ58">
        <v>6.4035872420261264E-2</v>
      </c>
      <c r="DR58">
        <v>9.7134771709208242E-3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3.2942100000000001</v>
      </c>
      <c r="EB58">
        <v>2.6254499999999998</v>
      </c>
      <c r="EC58">
        <v>6.9566100000000006E-2</v>
      </c>
      <c r="ED58">
        <v>7.1927099999999994E-2</v>
      </c>
      <c r="EE58">
        <v>0.146952</v>
      </c>
      <c r="EF58">
        <v>0.14271900000000001</v>
      </c>
      <c r="EG58">
        <v>28090.3</v>
      </c>
      <c r="EH58">
        <v>28630.9</v>
      </c>
      <c r="EI58">
        <v>28096.799999999999</v>
      </c>
      <c r="EJ58">
        <v>29706.400000000001</v>
      </c>
      <c r="EK58">
        <v>32913.199999999997</v>
      </c>
      <c r="EL58">
        <v>35392.699999999997</v>
      </c>
      <c r="EM58">
        <v>39587.4</v>
      </c>
      <c r="EN58">
        <v>42514.6</v>
      </c>
      <c r="EO58">
        <v>2.0230000000000001</v>
      </c>
      <c r="EP58">
        <v>2.1284700000000001</v>
      </c>
      <c r="EQ58">
        <v>9.4555299999999995E-2</v>
      </c>
      <c r="ER58">
        <v>0</v>
      </c>
      <c r="ES58">
        <v>32.753999999999998</v>
      </c>
      <c r="ET58">
        <v>999.9</v>
      </c>
      <c r="EU58">
        <v>71.599999999999994</v>
      </c>
      <c r="EV58">
        <v>37.6</v>
      </c>
      <c r="EW58">
        <v>46.081499999999998</v>
      </c>
      <c r="EX58">
        <v>57.199199999999998</v>
      </c>
      <c r="EY58">
        <v>-1.7467999999999999</v>
      </c>
      <c r="EZ58">
        <v>2</v>
      </c>
      <c r="FA58">
        <v>0.68218999999999996</v>
      </c>
      <c r="FB58">
        <v>1.33914</v>
      </c>
      <c r="FC58">
        <v>20.2636</v>
      </c>
      <c r="FD58">
        <v>5.2157900000000001</v>
      </c>
      <c r="FE58">
        <v>12.0076</v>
      </c>
      <c r="FF58">
        <v>4.9859</v>
      </c>
      <c r="FG58">
        <v>3.2846500000000001</v>
      </c>
      <c r="FH58">
        <v>6539.4</v>
      </c>
      <c r="FI58">
        <v>9999</v>
      </c>
      <c r="FJ58">
        <v>9999</v>
      </c>
      <c r="FK58">
        <v>491.9</v>
      </c>
      <c r="FL58">
        <v>1.8658399999999999</v>
      </c>
      <c r="FM58">
        <v>1.8621799999999999</v>
      </c>
      <c r="FN58">
        <v>1.8643099999999999</v>
      </c>
      <c r="FO58">
        <v>1.86036</v>
      </c>
      <c r="FP58">
        <v>1.86111</v>
      </c>
      <c r="FQ58">
        <v>1.86016</v>
      </c>
      <c r="FR58">
        <v>1.86188</v>
      </c>
      <c r="FS58">
        <v>1.85842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-5.6000000000000001E-2</v>
      </c>
      <c r="GH58">
        <v>0.2089</v>
      </c>
      <c r="GI58">
        <v>-0.28020601178602</v>
      </c>
      <c r="GJ58">
        <v>8.4540356221501391E-4</v>
      </c>
      <c r="GK58">
        <v>6.8779579211309249E-8</v>
      </c>
      <c r="GL58">
        <v>-1.3381725072044801E-10</v>
      </c>
      <c r="GM58">
        <v>-9.3789221326153124E-2</v>
      </c>
      <c r="GN58">
        <v>8.8717001971158594E-4</v>
      </c>
      <c r="GO58">
        <v>5.46455871630479E-4</v>
      </c>
      <c r="GP58">
        <v>-9.435533427115459E-6</v>
      </c>
      <c r="GQ58">
        <v>1</v>
      </c>
      <c r="GR58">
        <v>2082</v>
      </c>
      <c r="GS58">
        <v>3</v>
      </c>
      <c r="GT58">
        <v>35</v>
      </c>
      <c r="GU58">
        <v>33.700000000000003</v>
      </c>
      <c r="GV58">
        <v>33.6</v>
      </c>
      <c r="GW58">
        <v>0.98877000000000004</v>
      </c>
      <c r="GX58">
        <v>2.63062</v>
      </c>
      <c r="GY58">
        <v>2.04834</v>
      </c>
      <c r="GZ58">
        <v>2.6232899999999999</v>
      </c>
      <c r="HA58">
        <v>2.1972700000000001</v>
      </c>
      <c r="HB58">
        <v>2.3327599999999999</v>
      </c>
      <c r="HC58">
        <v>42.6706</v>
      </c>
      <c r="HD58">
        <v>13.02</v>
      </c>
      <c r="HE58">
        <v>18</v>
      </c>
      <c r="HF58">
        <v>573.37800000000004</v>
      </c>
      <c r="HG58">
        <v>724.86300000000006</v>
      </c>
      <c r="HH58">
        <v>30.999300000000002</v>
      </c>
      <c r="HI58">
        <v>35.748100000000001</v>
      </c>
      <c r="HJ58">
        <v>29.9998</v>
      </c>
      <c r="HK58">
        <v>35.658299999999997</v>
      </c>
      <c r="HL58">
        <v>35.636000000000003</v>
      </c>
      <c r="HM58">
        <v>19.797699999999999</v>
      </c>
      <c r="HN58">
        <v>27.4621</v>
      </c>
      <c r="HO58">
        <v>92.111400000000003</v>
      </c>
      <c r="HP58">
        <v>31</v>
      </c>
      <c r="HQ58">
        <v>291.00700000000001</v>
      </c>
      <c r="HR58">
        <v>36.107700000000001</v>
      </c>
      <c r="HS58">
        <v>98.899500000000003</v>
      </c>
      <c r="HT58">
        <v>98.536299999999997</v>
      </c>
    </row>
    <row r="59" spans="1:228" x14ac:dyDescent="0.2">
      <c r="A59">
        <v>44</v>
      </c>
      <c r="B59">
        <v>1665511222</v>
      </c>
      <c r="C59">
        <v>171.5</v>
      </c>
      <c r="D59" t="s">
        <v>446</v>
      </c>
      <c r="E59" t="s">
        <v>447</v>
      </c>
      <c r="F59">
        <v>4</v>
      </c>
      <c r="G59">
        <v>1665511219.6875</v>
      </c>
      <c r="H59">
        <f t="shared" si="0"/>
        <v>2.6068842537638561E-3</v>
      </c>
      <c r="I59">
        <f t="shared" si="1"/>
        <v>2.6068842537638561</v>
      </c>
      <c r="J59">
        <f t="shared" si="2"/>
        <v>8.9902816381846851</v>
      </c>
      <c r="K59">
        <f t="shared" si="3"/>
        <v>265.40162500000002</v>
      </c>
      <c r="L59">
        <f t="shared" si="4"/>
        <v>164.62065882405165</v>
      </c>
      <c r="M59">
        <f t="shared" si="5"/>
        <v>16.678300632562628</v>
      </c>
      <c r="N59">
        <f t="shared" si="6"/>
        <v>26.888776425391939</v>
      </c>
      <c r="O59">
        <f t="shared" si="7"/>
        <v>0.15464764180342103</v>
      </c>
      <c r="P59">
        <f t="shared" si="8"/>
        <v>3.688791031843941</v>
      </c>
      <c r="Q59">
        <f t="shared" si="9"/>
        <v>0.15113402925700273</v>
      </c>
      <c r="R59">
        <f t="shared" si="10"/>
        <v>9.4767803493218034E-2</v>
      </c>
      <c r="S59">
        <f t="shared" si="11"/>
        <v>226.1185072332718</v>
      </c>
      <c r="T59">
        <f t="shared" si="12"/>
        <v>34.542789068741939</v>
      </c>
      <c r="U59">
        <f t="shared" si="13"/>
        <v>34.274312500000001</v>
      </c>
      <c r="V59">
        <f t="shared" si="14"/>
        <v>5.4253104934711907</v>
      </c>
      <c r="W59">
        <f t="shared" si="15"/>
        <v>70.249469830711917</v>
      </c>
      <c r="X59">
        <f t="shared" si="16"/>
        <v>3.7569629052712563</v>
      </c>
      <c r="Y59">
        <f t="shared" si="17"/>
        <v>5.3480302617583222</v>
      </c>
      <c r="Z59">
        <f t="shared" si="18"/>
        <v>1.6683475881999343</v>
      </c>
      <c r="AA59">
        <f t="shared" si="19"/>
        <v>-114.96359559098606</v>
      </c>
      <c r="AB59">
        <f t="shared" si="20"/>
        <v>-51.204079540455595</v>
      </c>
      <c r="AC59">
        <f t="shared" si="21"/>
        <v>-3.2148786382675483</v>
      </c>
      <c r="AD59">
        <f t="shared" si="22"/>
        <v>56.735953463562595</v>
      </c>
      <c r="AE59">
        <f t="shared" si="23"/>
        <v>32.004675400184851</v>
      </c>
      <c r="AF59">
        <f t="shared" si="24"/>
        <v>2.6012242270640682</v>
      </c>
      <c r="AG59">
        <f t="shared" si="25"/>
        <v>8.9902816381846851</v>
      </c>
      <c r="AH59">
        <v>289.50271579004539</v>
      </c>
      <c r="AI59">
        <v>278.704903030303</v>
      </c>
      <c r="AJ59">
        <v>1.7006027306804281</v>
      </c>
      <c r="AK59">
        <v>66.780331799911551</v>
      </c>
      <c r="AL59">
        <f t="shared" si="26"/>
        <v>2.6068842537638561</v>
      </c>
      <c r="AM59">
        <v>36.040534297199592</v>
      </c>
      <c r="AN59">
        <v>37.083391208791227</v>
      </c>
      <c r="AO59">
        <v>-4.3807158083550193E-5</v>
      </c>
      <c r="AP59">
        <v>86.713876980670847</v>
      </c>
      <c r="AQ59">
        <v>100</v>
      </c>
      <c r="AR59">
        <v>15</v>
      </c>
      <c r="AS59">
        <f t="shared" si="27"/>
        <v>1</v>
      </c>
      <c r="AT59">
        <f t="shared" si="28"/>
        <v>0</v>
      </c>
      <c r="AU59">
        <f t="shared" si="29"/>
        <v>47329.864158295255</v>
      </c>
      <c r="AV59">
        <f t="shared" si="30"/>
        <v>1200.0274999999999</v>
      </c>
      <c r="AW59">
        <f t="shared" si="31"/>
        <v>1025.9475135923688</v>
      </c>
      <c r="AX59">
        <f t="shared" si="32"/>
        <v>0.85493666902830878</v>
      </c>
      <c r="AY59">
        <f t="shared" si="33"/>
        <v>0.18842777122463594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1665511219.6875</v>
      </c>
      <c r="BF59">
        <v>265.40162500000002</v>
      </c>
      <c r="BG59">
        <v>278.98162500000001</v>
      </c>
      <c r="BH59">
        <v>37.082537500000001</v>
      </c>
      <c r="BI59">
        <v>36.042175</v>
      </c>
      <c r="BJ59">
        <v>265.45499999999998</v>
      </c>
      <c r="BK59">
        <v>36.873662499999988</v>
      </c>
      <c r="BL59">
        <v>650.04874999999993</v>
      </c>
      <c r="BM59">
        <v>101.21362499999999</v>
      </c>
      <c r="BN59">
        <v>9.9908499999999997E-2</v>
      </c>
      <c r="BO59">
        <v>34.016837500000001</v>
      </c>
      <c r="BP59">
        <v>34.274312500000001</v>
      </c>
      <c r="BQ59">
        <v>999.9</v>
      </c>
      <c r="BR59">
        <v>0</v>
      </c>
      <c r="BS59">
        <v>0</v>
      </c>
      <c r="BT59">
        <v>9024.0625</v>
      </c>
      <c r="BU59">
        <v>0</v>
      </c>
      <c r="BV59">
        <v>90.933724999999995</v>
      </c>
      <c r="BW59">
        <v>-13.579962500000001</v>
      </c>
      <c r="BX59">
        <v>275.62237499999998</v>
      </c>
      <c r="BY59">
        <v>289.41275000000002</v>
      </c>
      <c r="BZ59">
        <v>1.0403387500000001</v>
      </c>
      <c r="CA59">
        <v>278.98162500000001</v>
      </c>
      <c r="CB59">
        <v>36.042175</v>
      </c>
      <c r="CC59">
        <v>3.7532624999999999</v>
      </c>
      <c r="CD59">
        <v>3.6479675</v>
      </c>
      <c r="CE59">
        <v>27.811150000000001</v>
      </c>
      <c r="CF59">
        <v>27.324625000000001</v>
      </c>
      <c r="CG59">
        <v>1200.0274999999999</v>
      </c>
      <c r="CH59">
        <v>0.50002612499999999</v>
      </c>
      <c r="CI59">
        <v>0.49997387500000001</v>
      </c>
      <c r="CJ59">
        <v>0</v>
      </c>
      <c r="CK59">
        <v>865.65112499999998</v>
      </c>
      <c r="CL59">
        <v>4.9990899999999998</v>
      </c>
      <c r="CM59">
        <v>8936.7625000000007</v>
      </c>
      <c r="CN59">
        <v>9558.1624999999985</v>
      </c>
      <c r="CO59">
        <v>44.561999999999998</v>
      </c>
      <c r="CP59">
        <v>46.436999999999998</v>
      </c>
      <c r="CQ59">
        <v>45.436999999999998</v>
      </c>
      <c r="CR59">
        <v>45.436999999999998</v>
      </c>
      <c r="CS59">
        <v>46</v>
      </c>
      <c r="CT59">
        <v>597.54750000000001</v>
      </c>
      <c r="CU59">
        <v>597.48</v>
      </c>
      <c r="CV59">
        <v>0</v>
      </c>
      <c r="CW59">
        <v>1665511226.7</v>
      </c>
      <c r="CX59">
        <v>0</v>
      </c>
      <c r="CY59">
        <v>1665509202.5999999</v>
      </c>
      <c r="CZ59" t="s">
        <v>356</v>
      </c>
      <c r="DA59">
        <v>1665509196.0999999</v>
      </c>
      <c r="DB59">
        <v>1665509202.5999999</v>
      </c>
      <c r="DC59">
        <v>7</v>
      </c>
      <c r="DD59">
        <v>0.13</v>
      </c>
      <c r="DE59">
        <v>-8.9999999999999993E-3</v>
      </c>
      <c r="DF59">
        <v>7.2999999999999995E-2</v>
      </c>
      <c r="DG59">
        <v>0.20300000000000001</v>
      </c>
      <c r="DH59">
        <v>415</v>
      </c>
      <c r="DI59">
        <v>36</v>
      </c>
      <c r="DJ59">
        <v>0.62</v>
      </c>
      <c r="DK59">
        <v>0.42</v>
      </c>
      <c r="DL59">
        <v>-13.309697560975611</v>
      </c>
      <c r="DM59">
        <v>-1.0468432055749659</v>
      </c>
      <c r="DN59">
        <v>0.13021201002606009</v>
      </c>
      <c r="DO59">
        <v>0</v>
      </c>
      <c r="DP59">
        <v>1.0283397560975609</v>
      </c>
      <c r="DQ59">
        <v>9.5452473867599308E-2</v>
      </c>
      <c r="DR59">
        <v>1.1044289438836889E-2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3.2942999999999998</v>
      </c>
      <c r="EB59">
        <v>2.6253000000000002</v>
      </c>
      <c r="EC59">
        <v>7.1026000000000006E-2</v>
      </c>
      <c r="ED59">
        <v>7.3379299999999995E-2</v>
      </c>
      <c r="EE59">
        <v>0.14696699999999999</v>
      </c>
      <c r="EF59">
        <v>0.14272899999999999</v>
      </c>
      <c r="EG59">
        <v>28046.3</v>
      </c>
      <c r="EH59">
        <v>28586.3</v>
      </c>
      <c r="EI59">
        <v>28096.9</v>
      </c>
      <c r="EJ59">
        <v>29706.6</v>
      </c>
      <c r="EK59">
        <v>32912.400000000001</v>
      </c>
      <c r="EL59">
        <v>35392.6</v>
      </c>
      <c r="EM59">
        <v>39587</v>
      </c>
      <c r="EN59">
        <v>42514.9</v>
      </c>
      <c r="EO59">
        <v>2.0232000000000001</v>
      </c>
      <c r="EP59">
        <v>2.1283500000000002</v>
      </c>
      <c r="EQ59">
        <v>9.34228E-2</v>
      </c>
      <c r="ER59">
        <v>0</v>
      </c>
      <c r="ES59">
        <v>32.751800000000003</v>
      </c>
      <c r="ET59">
        <v>999.9</v>
      </c>
      <c r="EU59">
        <v>71.599999999999994</v>
      </c>
      <c r="EV59">
        <v>37.6</v>
      </c>
      <c r="EW59">
        <v>46.084400000000002</v>
      </c>
      <c r="EX59">
        <v>57.169199999999996</v>
      </c>
      <c r="EY59">
        <v>-1.77484</v>
      </c>
      <c r="EZ59">
        <v>2</v>
      </c>
      <c r="FA59">
        <v>0.68213400000000002</v>
      </c>
      <c r="FB59">
        <v>1.33734</v>
      </c>
      <c r="FC59">
        <v>20.2637</v>
      </c>
      <c r="FD59">
        <v>5.2156399999999996</v>
      </c>
      <c r="FE59">
        <v>12.007</v>
      </c>
      <c r="FF59">
        <v>4.9858500000000001</v>
      </c>
      <c r="FG59">
        <v>3.2845800000000001</v>
      </c>
      <c r="FH59">
        <v>6539.4</v>
      </c>
      <c r="FI59">
        <v>9999</v>
      </c>
      <c r="FJ59">
        <v>9999</v>
      </c>
      <c r="FK59">
        <v>491.9</v>
      </c>
      <c r="FL59">
        <v>1.8658399999999999</v>
      </c>
      <c r="FM59">
        <v>1.8621799999999999</v>
      </c>
      <c r="FN59">
        <v>1.86432</v>
      </c>
      <c r="FO59">
        <v>1.8603499999999999</v>
      </c>
      <c r="FP59">
        <v>1.86111</v>
      </c>
      <c r="FQ59">
        <v>1.8601399999999999</v>
      </c>
      <c r="FR59">
        <v>1.86188</v>
      </c>
      <c r="FS59">
        <v>1.8584400000000001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-5.0999999999999997E-2</v>
      </c>
      <c r="GH59">
        <v>0.2089</v>
      </c>
      <c r="GI59">
        <v>-0.28020601178602</v>
      </c>
      <c r="GJ59">
        <v>8.4540356221501391E-4</v>
      </c>
      <c r="GK59">
        <v>6.8779579211309249E-8</v>
      </c>
      <c r="GL59">
        <v>-1.3381725072044801E-10</v>
      </c>
      <c r="GM59">
        <v>-9.3789221326153124E-2</v>
      </c>
      <c r="GN59">
        <v>8.8717001971158594E-4</v>
      </c>
      <c r="GO59">
        <v>5.46455871630479E-4</v>
      </c>
      <c r="GP59">
        <v>-9.435533427115459E-6</v>
      </c>
      <c r="GQ59">
        <v>1</v>
      </c>
      <c r="GR59">
        <v>2082</v>
      </c>
      <c r="GS59">
        <v>3</v>
      </c>
      <c r="GT59">
        <v>35</v>
      </c>
      <c r="GU59">
        <v>33.799999999999997</v>
      </c>
      <c r="GV59">
        <v>33.700000000000003</v>
      </c>
      <c r="GW59">
        <v>1.00708</v>
      </c>
      <c r="GX59">
        <v>2.6281699999999999</v>
      </c>
      <c r="GY59">
        <v>2.04834</v>
      </c>
      <c r="GZ59">
        <v>2.6220699999999999</v>
      </c>
      <c r="HA59">
        <v>2.1972700000000001</v>
      </c>
      <c r="HB59">
        <v>2.32666</v>
      </c>
      <c r="HC59">
        <v>42.6706</v>
      </c>
      <c r="HD59">
        <v>13.02</v>
      </c>
      <c r="HE59">
        <v>18</v>
      </c>
      <c r="HF59">
        <v>573.48699999999997</v>
      </c>
      <c r="HG59">
        <v>724.70600000000002</v>
      </c>
      <c r="HH59">
        <v>30.999400000000001</v>
      </c>
      <c r="HI59">
        <v>35.744700000000002</v>
      </c>
      <c r="HJ59">
        <v>29.9998</v>
      </c>
      <c r="HK59">
        <v>35.654200000000003</v>
      </c>
      <c r="HL59">
        <v>35.6327</v>
      </c>
      <c r="HM59">
        <v>20.183299999999999</v>
      </c>
      <c r="HN59">
        <v>27.4621</v>
      </c>
      <c r="HO59">
        <v>92.111400000000003</v>
      </c>
      <c r="HP59">
        <v>31</v>
      </c>
      <c r="HQ59">
        <v>297.71100000000001</v>
      </c>
      <c r="HR59">
        <v>36.107700000000001</v>
      </c>
      <c r="HS59">
        <v>98.899000000000001</v>
      </c>
      <c r="HT59">
        <v>98.537000000000006</v>
      </c>
    </row>
    <row r="60" spans="1:228" x14ac:dyDescent="0.2">
      <c r="A60">
        <v>45</v>
      </c>
      <c r="B60">
        <v>1665511226</v>
      </c>
      <c r="C60">
        <v>175.5</v>
      </c>
      <c r="D60" t="s">
        <v>448</v>
      </c>
      <c r="E60" t="s">
        <v>449</v>
      </c>
      <c r="F60">
        <v>4</v>
      </c>
      <c r="G60">
        <v>1665511224</v>
      </c>
      <c r="H60">
        <f t="shared" si="0"/>
        <v>2.6360943002623582E-3</v>
      </c>
      <c r="I60">
        <f t="shared" si="1"/>
        <v>2.636094300262358</v>
      </c>
      <c r="J60">
        <f t="shared" si="2"/>
        <v>9.2558341665036696</v>
      </c>
      <c r="K60">
        <f t="shared" si="3"/>
        <v>272.44428571428568</v>
      </c>
      <c r="L60">
        <f t="shared" si="4"/>
        <v>170.03616525230339</v>
      </c>
      <c r="M60">
        <f t="shared" si="5"/>
        <v>17.226752393053967</v>
      </c>
      <c r="N60">
        <f t="shared" si="6"/>
        <v>27.601953054742108</v>
      </c>
      <c r="O60">
        <f t="shared" si="7"/>
        <v>0.15683068066683137</v>
      </c>
      <c r="P60">
        <f t="shared" si="8"/>
        <v>3.6842666336671148</v>
      </c>
      <c r="Q60">
        <f t="shared" si="9"/>
        <v>0.15321409256897955</v>
      </c>
      <c r="R60">
        <f t="shared" si="10"/>
        <v>9.6076797616274606E-2</v>
      </c>
      <c r="S60">
        <f t="shared" si="11"/>
        <v>226.11186266134627</v>
      </c>
      <c r="T60">
        <f t="shared" si="12"/>
        <v>34.538796547455249</v>
      </c>
      <c r="U60">
        <f t="shared" si="13"/>
        <v>34.263657142857141</v>
      </c>
      <c r="V60">
        <f t="shared" si="14"/>
        <v>5.4220931711877256</v>
      </c>
      <c r="W60">
        <f t="shared" si="15"/>
        <v>70.262060849341808</v>
      </c>
      <c r="X60">
        <f t="shared" si="16"/>
        <v>3.7579577633581041</v>
      </c>
      <c r="Y60">
        <f t="shared" si="17"/>
        <v>5.3484878153745585</v>
      </c>
      <c r="Z60">
        <f t="shared" si="18"/>
        <v>1.6641354078296215</v>
      </c>
      <c r="AA60">
        <f t="shared" si="19"/>
        <v>-116.25175864156999</v>
      </c>
      <c r="AB60">
        <f t="shared" si="20"/>
        <v>-48.720165112723826</v>
      </c>
      <c r="AC60">
        <f t="shared" si="21"/>
        <v>-3.0625445709028414</v>
      </c>
      <c r="AD60">
        <f t="shared" si="22"/>
        <v>58.077394336149602</v>
      </c>
      <c r="AE60">
        <f t="shared" si="23"/>
        <v>32.323815504846259</v>
      </c>
      <c r="AF60">
        <f t="shared" si="24"/>
        <v>2.6208937257276133</v>
      </c>
      <c r="AG60">
        <f t="shared" si="25"/>
        <v>9.2558341665036696</v>
      </c>
      <c r="AH60">
        <v>296.39512379530481</v>
      </c>
      <c r="AI60">
        <v>285.48843636363631</v>
      </c>
      <c r="AJ60">
        <v>1.699208011103265</v>
      </c>
      <c r="AK60">
        <v>66.780331799911551</v>
      </c>
      <c r="AL60">
        <f t="shared" si="26"/>
        <v>2.636094300262358</v>
      </c>
      <c r="AM60">
        <v>36.043190717860227</v>
      </c>
      <c r="AN60">
        <v>37.096556043956063</v>
      </c>
      <c r="AO60">
        <v>1.8025754000369469E-4</v>
      </c>
      <c r="AP60">
        <v>86.713876980670847</v>
      </c>
      <c r="AQ60">
        <v>100</v>
      </c>
      <c r="AR60">
        <v>15</v>
      </c>
      <c r="AS60">
        <f t="shared" si="27"/>
        <v>1</v>
      </c>
      <c r="AT60">
        <f t="shared" si="28"/>
        <v>0</v>
      </c>
      <c r="AU60">
        <f t="shared" si="29"/>
        <v>47248.955500379554</v>
      </c>
      <c r="AV60">
        <f t="shared" si="30"/>
        <v>1199.995714285714</v>
      </c>
      <c r="AW60">
        <f t="shared" si="31"/>
        <v>1025.9199993063967</v>
      </c>
      <c r="AX60">
        <f t="shared" si="32"/>
        <v>0.8549363860995669</v>
      </c>
      <c r="AY60">
        <f t="shared" si="33"/>
        <v>0.1884272251721642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1665511224</v>
      </c>
      <c r="BF60">
        <v>272.44428571428568</v>
      </c>
      <c r="BG60">
        <v>286.16699999999997</v>
      </c>
      <c r="BH60">
        <v>37.09281428571429</v>
      </c>
      <c r="BI60">
        <v>36.04457142857143</v>
      </c>
      <c r="BJ60">
        <v>272.49171428571429</v>
      </c>
      <c r="BK60">
        <v>36.883928571428569</v>
      </c>
      <c r="BL60">
        <v>650.03342857142854</v>
      </c>
      <c r="BM60">
        <v>101.21214285714289</v>
      </c>
      <c r="BN60">
        <v>0.10014190000000001</v>
      </c>
      <c r="BO60">
        <v>34.018371428571427</v>
      </c>
      <c r="BP60">
        <v>34.263657142857141</v>
      </c>
      <c r="BQ60">
        <v>999.89999999999986</v>
      </c>
      <c r="BR60">
        <v>0</v>
      </c>
      <c r="BS60">
        <v>0</v>
      </c>
      <c r="BT60">
        <v>9008.5714285714294</v>
      </c>
      <c r="BU60">
        <v>0</v>
      </c>
      <c r="BV60">
        <v>90.505185714285716</v>
      </c>
      <c r="BW60">
        <v>-13.72264285714286</v>
      </c>
      <c r="BX60">
        <v>282.93914285714288</v>
      </c>
      <c r="BY60">
        <v>296.86728571428569</v>
      </c>
      <c r="BZ60">
        <v>1.048254285714286</v>
      </c>
      <c r="CA60">
        <v>286.16699999999997</v>
      </c>
      <c r="CB60">
        <v>36.04457142857143</v>
      </c>
      <c r="CC60">
        <v>3.754244285714285</v>
      </c>
      <c r="CD60">
        <v>3.6481457142857141</v>
      </c>
      <c r="CE60">
        <v>27.815614285714279</v>
      </c>
      <c r="CF60">
        <v>27.32544285714286</v>
      </c>
      <c r="CG60">
        <v>1199.995714285714</v>
      </c>
      <c r="CH60">
        <v>0.50003500000000001</v>
      </c>
      <c r="CI60">
        <v>0.49996499999999999</v>
      </c>
      <c r="CJ60">
        <v>0</v>
      </c>
      <c r="CK60">
        <v>864.82785714285717</v>
      </c>
      <c r="CL60">
        <v>4.9990899999999998</v>
      </c>
      <c r="CM60">
        <v>8930.56</v>
      </c>
      <c r="CN60">
        <v>9557.9385714285727</v>
      </c>
      <c r="CO60">
        <v>44.561999999999998</v>
      </c>
      <c r="CP60">
        <v>46.436999999999998</v>
      </c>
      <c r="CQ60">
        <v>45.392714285714291</v>
      </c>
      <c r="CR60">
        <v>45.436999999999998</v>
      </c>
      <c r="CS60">
        <v>46</v>
      </c>
      <c r="CT60">
        <v>597.5428571428572</v>
      </c>
      <c r="CU60">
        <v>597.45285714285717</v>
      </c>
      <c r="CV60">
        <v>0</v>
      </c>
      <c r="CW60">
        <v>1665511230.9000001</v>
      </c>
      <c r="CX60">
        <v>0</v>
      </c>
      <c r="CY60">
        <v>1665509202.5999999</v>
      </c>
      <c r="CZ60" t="s">
        <v>356</v>
      </c>
      <c r="DA60">
        <v>1665509196.0999999</v>
      </c>
      <c r="DB60">
        <v>1665509202.5999999</v>
      </c>
      <c r="DC60">
        <v>7</v>
      </c>
      <c r="DD60">
        <v>0.13</v>
      </c>
      <c r="DE60">
        <v>-8.9999999999999993E-3</v>
      </c>
      <c r="DF60">
        <v>7.2999999999999995E-2</v>
      </c>
      <c r="DG60">
        <v>0.20300000000000001</v>
      </c>
      <c r="DH60">
        <v>415</v>
      </c>
      <c r="DI60">
        <v>36</v>
      </c>
      <c r="DJ60">
        <v>0.62</v>
      </c>
      <c r="DK60">
        <v>0.42</v>
      </c>
      <c r="DL60">
        <v>-13.41221</v>
      </c>
      <c r="DM60">
        <v>-1.912597373358315</v>
      </c>
      <c r="DN60">
        <v>0.1925904330438041</v>
      </c>
      <c r="DO60">
        <v>0</v>
      </c>
      <c r="DP60">
        <v>1.0345200000000001</v>
      </c>
      <c r="DQ60">
        <v>0.10874611632269859</v>
      </c>
      <c r="DR60">
        <v>1.169593583258732E-2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3.2943199999999999</v>
      </c>
      <c r="EB60">
        <v>2.6255899999999999</v>
      </c>
      <c r="EC60">
        <v>7.2465799999999997E-2</v>
      </c>
      <c r="ED60">
        <v>7.4823200000000006E-2</v>
      </c>
      <c r="EE60">
        <v>0.14699300000000001</v>
      </c>
      <c r="EF60">
        <v>0.142736</v>
      </c>
      <c r="EG60">
        <v>28002.799999999999</v>
      </c>
      <c r="EH60">
        <v>28541.9</v>
      </c>
      <c r="EI60">
        <v>28096.9</v>
      </c>
      <c r="EJ60">
        <v>29706.799999999999</v>
      </c>
      <c r="EK60">
        <v>32911.4</v>
      </c>
      <c r="EL60">
        <v>35392.800000000003</v>
      </c>
      <c r="EM60">
        <v>39586.9</v>
      </c>
      <c r="EN60">
        <v>42515.3</v>
      </c>
      <c r="EO60">
        <v>2.0241799999999999</v>
      </c>
      <c r="EP60">
        <v>2.1284299999999998</v>
      </c>
      <c r="EQ60">
        <v>9.3586699999999995E-2</v>
      </c>
      <c r="ER60">
        <v>0</v>
      </c>
      <c r="ES60">
        <v>32.750799999999998</v>
      </c>
      <c r="ET60">
        <v>999.9</v>
      </c>
      <c r="EU60">
        <v>71.599999999999994</v>
      </c>
      <c r="EV60">
        <v>37.6</v>
      </c>
      <c r="EW60">
        <v>46.085099999999997</v>
      </c>
      <c r="EX60">
        <v>57.319200000000002</v>
      </c>
      <c r="EY60">
        <v>-1.81891</v>
      </c>
      <c r="EZ60">
        <v>2</v>
      </c>
      <c r="FA60">
        <v>0.68159000000000003</v>
      </c>
      <c r="FB60">
        <v>1.3368599999999999</v>
      </c>
      <c r="FC60">
        <v>20.2638</v>
      </c>
      <c r="FD60">
        <v>5.2157900000000001</v>
      </c>
      <c r="FE60">
        <v>12.008599999999999</v>
      </c>
      <c r="FF60">
        <v>4.9861000000000004</v>
      </c>
      <c r="FG60">
        <v>3.2845</v>
      </c>
      <c r="FH60">
        <v>6539.4</v>
      </c>
      <c r="FI60">
        <v>9999</v>
      </c>
      <c r="FJ60">
        <v>9999</v>
      </c>
      <c r="FK60">
        <v>491.9</v>
      </c>
      <c r="FL60">
        <v>1.8658399999999999</v>
      </c>
      <c r="FM60">
        <v>1.8621799999999999</v>
      </c>
      <c r="FN60">
        <v>1.8643099999999999</v>
      </c>
      <c r="FO60">
        <v>1.86036</v>
      </c>
      <c r="FP60">
        <v>1.86111</v>
      </c>
      <c r="FQ60">
        <v>1.86016</v>
      </c>
      <c r="FR60">
        <v>1.86188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-4.4999999999999998E-2</v>
      </c>
      <c r="GH60">
        <v>0.2089</v>
      </c>
      <c r="GI60">
        <v>-0.28020601178602</v>
      </c>
      <c r="GJ60">
        <v>8.4540356221501391E-4</v>
      </c>
      <c r="GK60">
        <v>6.8779579211309249E-8</v>
      </c>
      <c r="GL60">
        <v>-1.3381725072044801E-10</v>
      </c>
      <c r="GM60">
        <v>-9.3789221326153124E-2</v>
      </c>
      <c r="GN60">
        <v>8.8717001971158594E-4</v>
      </c>
      <c r="GO60">
        <v>5.46455871630479E-4</v>
      </c>
      <c r="GP60">
        <v>-9.435533427115459E-6</v>
      </c>
      <c r="GQ60">
        <v>1</v>
      </c>
      <c r="GR60">
        <v>2082</v>
      </c>
      <c r="GS60">
        <v>3</v>
      </c>
      <c r="GT60">
        <v>35</v>
      </c>
      <c r="GU60">
        <v>33.799999999999997</v>
      </c>
      <c r="GV60">
        <v>33.700000000000003</v>
      </c>
      <c r="GW60">
        <v>1.02661</v>
      </c>
      <c r="GX60">
        <v>2.6257299999999999</v>
      </c>
      <c r="GY60">
        <v>2.04834</v>
      </c>
      <c r="GZ60">
        <v>2.6220699999999999</v>
      </c>
      <c r="HA60">
        <v>2.1972700000000001</v>
      </c>
      <c r="HB60">
        <v>2.34863</v>
      </c>
      <c r="HC60">
        <v>42.6706</v>
      </c>
      <c r="HD60">
        <v>13.02</v>
      </c>
      <c r="HE60">
        <v>18</v>
      </c>
      <c r="HF60">
        <v>574.16399999999999</v>
      </c>
      <c r="HG60">
        <v>724.74</v>
      </c>
      <c r="HH60">
        <v>30.999700000000001</v>
      </c>
      <c r="HI60">
        <v>35.7423</v>
      </c>
      <c r="HJ60">
        <v>29.9998</v>
      </c>
      <c r="HK60">
        <v>35.6509</v>
      </c>
      <c r="HL60">
        <v>35.6295</v>
      </c>
      <c r="HM60">
        <v>20.567900000000002</v>
      </c>
      <c r="HN60">
        <v>27.4621</v>
      </c>
      <c r="HO60">
        <v>92.111400000000003</v>
      </c>
      <c r="HP60">
        <v>31</v>
      </c>
      <c r="HQ60">
        <v>304.41800000000001</v>
      </c>
      <c r="HR60">
        <v>36.107700000000001</v>
      </c>
      <c r="HS60">
        <v>98.898799999999994</v>
      </c>
      <c r="HT60">
        <v>98.537800000000004</v>
      </c>
    </row>
    <row r="61" spans="1:228" x14ac:dyDescent="0.2">
      <c r="A61">
        <v>46</v>
      </c>
      <c r="B61">
        <v>1665511230</v>
      </c>
      <c r="C61">
        <v>179.5</v>
      </c>
      <c r="D61" t="s">
        <v>450</v>
      </c>
      <c r="E61" t="s">
        <v>451</v>
      </c>
      <c r="F61">
        <v>4</v>
      </c>
      <c r="G61">
        <v>1665511227.6875</v>
      </c>
      <c r="H61">
        <f t="shared" si="0"/>
        <v>2.6514788632970836E-3</v>
      </c>
      <c r="I61">
        <f t="shared" si="1"/>
        <v>2.6514788632970836</v>
      </c>
      <c r="J61">
        <f t="shared" si="2"/>
        <v>9.5905403208868538</v>
      </c>
      <c r="K61">
        <f t="shared" si="3"/>
        <v>278.481875</v>
      </c>
      <c r="L61">
        <f t="shared" si="4"/>
        <v>173.09096283776819</v>
      </c>
      <c r="M61">
        <f t="shared" si="5"/>
        <v>17.536213934117804</v>
      </c>
      <c r="N61">
        <f t="shared" si="6"/>
        <v>28.213591609351639</v>
      </c>
      <c r="O61">
        <f t="shared" si="7"/>
        <v>0.15783732394973332</v>
      </c>
      <c r="P61">
        <f t="shared" si="8"/>
        <v>3.6822322342406411</v>
      </c>
      <c r="Q61">
        <f t="shared" si="9"/>
        <v>0.15417277065395354</v>
      </c>
      <c r="R61">
        <f t="shared" si="10"/>
        <v>9.6680140908024625E-2</v>
      </c>
      <c r="S61">
        <f t="shared" si="11"/>
        <v>226.11306973272065</v>
      </c>
      <c r="T61">
        <f t="shared" si="12"/>
        <v>34.535085963690236</v>
      </c>
      <c r="U61">
        <f t="shared" si="13"/>
        <v>34.264187499999998</v>
      </c>
      <c r="V61">
        <f t="shared" si="14"/>
        <v>5.422253270161713</v>
      </c>
      <c r="W61">
        <f t="shared" si="15"/>
        <v>70.281310782284237</v>
      </c>
      <c r="X61">
        <f t="shared" si="16"/>
        <v>3.7588256174477581</v>
      </c>
      <c r="Y61">
        <f t="shared" si="17"/>
        <v>5.348257702665447</v>
      </c>
      <c r="Z61">
        <f t="shared" si="18"/>
        <v>1.6634276527139549</v>
      </c>
      <c r="AA61">
        <f t="shared" si="19"/>
        <v>-116.93021787140138</v>
      </c>
      <c r="AB61">
        <f t="shared" si="20"/>
        <v>-48.951688482469983</v>
      </c>
      <c r="AC61">
        <f t="shared" si="21"/>
        <v>-3.0787945549709583</v>
      </c>
      <c r="AD61">
        <f t="shared" si="22"/>
        <v>57.152368823878327</v>
      </c>
      <c r="AE61">
        <f t="shared" si="23"/>
        <v>32.761002170331928</v>
      </c>
      <c r="AF61">
        <f t="shared" si="24"/>
        <v>2.6399607255224722</v>
      </c>
      <c r="AG61">
        <f t="shared" si="25"/>
        <v>9.5905403208868538</v>
      </c>
      <c r="AH61">
        <v>303.41167201057772</v>
      </c>
      <c r="AI61">
        <v>292.31285454545451</v>
      </c>
      <c r="AJ61">
        <v>1.710963271197032</v>
      </c>
      <c r="AK61">
        <v>66.780331799911551</v>
      </c>
      <c r="AL61">
        <f t="shared" si="26"/>
        <v>2.6514788632970836</v>
      </c>
      <c r="AM61">
        <v>36.045861282294453</v>
      </c>
      <c r="AN61">
        <v>37.105685714285748</v>
      </c>
      <c r="AO61">
        <v>1.210753981407875E-4</v>
      </c>
      <c r="AP61">
        <v>86.713876980670847</v>
      </c>
      <c r="AQ61">
        <v>99</v>
      </c>
      <c r="AR61">
        <v>15</v>
      </c>
      <c r="AS61">
        <f t="shared" si="27"/>
        <v>1</v>
      </c>
      <c r="AT61">
        <f t="shared" si="28"/>
        <v>0</v>
      </c>
      <c r="AU61">
        <f t="shared" si="29"/>
        <v>47212.808918772949</v>
      </c>
      <c r="AV61">
        <f t="shared" si="30"/>
        <v>1200.0025000000001</v>
      </c>
      <c r="AW61">
        <f t="shared" si="31"/>
        <v>1025.9257635920833</v>
      </c>
      <c r="AX61">
        <f t="shared" si="32"/>
        <v>0.85493635520932942</v>
      </c>
      <c r="AY61">
        <f t="shared" si="33"/>
        <v>0.18842716555400563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1665511227.6875</v>
      </c>
      <c r="BF61">
        <v>278.481875</v>
      </c>
      <c r="BG61">
        <v>292.39499999999998</v>
      </c>
      <c r="BH61">
        <v>37.101437500000003</v>
      </c>
      <c r="BI61">
        <v>36.045574999999999</v>
      </c>
      <c r="BJ61">
        <v>278.52412500000003</v>
      </c>
      <c r="BK61">
        <v>36.892512500000002</v>
      </c>
      <c r="BL61">
        <v>650.03150000000005</v>
      </c>
      <c r="BM61">
        <v>101.212</v>
      </c>
      <c r="BN61">
        <v>0.10012887500000001</v>
      </c>
      <c r="BO61">
        <v>34.017600000000002</v>
      </c>
      <c r="BP61">
        <v>34.264187499999998</v>
      </c>
      <c r="BQ61">
        <v>999.9</v>
      </c>
      <c r="BR61">
        <v>0</v>
      </c>
      <c r="BS61">
        <v>0</v>
      </c>
      <c r="BT61">
        <v>9001.5625</v>
      </c>
      <c r="BU61">
        <v>0</v>
      </c>
      <c r="BV61">
        <v>90.093462500000001</v>
      </c>
      <c r="BW61">
        <v>-13.913237499999999</v>
      </c>
      <c r="BX61">
        <v>289.21199999999999</v>
      </c>
      <c r="BY61">
        <v>303.32862499999999</v>
      </c>
      <c r="BZ61">
        <v>1.0558650000000001</v>
      </c>
      <c r="CA61">
        <v>292.39499999999998</v>
      </c>
      <c r="CB61">
        <v>36.045574999999999</v>
      </c>
      <c r="CC61">
        <v>3.755115</v>
      </c>
      <c r="CD61">
        <v>3.6482462500000001</v>
      </c>
      <c r="CE61">
        <v>27.819587500000001</v>
      </c>
      <c r="CF61">
        <v>27.325925000000002</v>
      </c>
      <c r="CG61">
        <v>1200.0025000000001</v>
      </c>
      <c r="CH61">
        <v>0.50003687500000005</v>
      </c>
      <c r="CI61">
        <v>0.49996312500000001</v>
      </c>
      <c r="CJ61">
        <v>0</v>
      </c>
      <c r="CK61">
        <v>864.39437500000008</v>
      </c>
      <c r="CL61">
        <v>4.9990899999999998</v>
      </c>
      <c r="CM61">
        <v>8925.5475000000006</v>
      </c>
      <c r="CN61">
        <v>9557.9874999999993</v>
      </c>
      <c r="CO61">
        <v>44.561999999999998</v>
      </c>
      <c r="CP61">
        <v>46.436999999999998</v>
      </c>
      <c r="CQ61">
        <v>45.375</v>
      </c>
      <c r="CR61">
        <v>45.436999999999998</v>
      </c>
      <c r="CS61">
        <v>46</v>
      </c>
      <c r="CT61">
        <v>597.54750000000001</v>
      </c>
      <c r="CU61">
        <v>597.45500000000004</v>
      </c>
      <c r="CV61">
        <v>0</v>
      </c>
      <c r="CW61">
        <v>1665511234.5</v>
      </c>
      <c r="CX61">
        <v>0</v>
      </c>
      <c r="CY61">
        <v>1665509202.5999999</v>
      </c>
      <c r="CZ61" t="s">
        <v>356</v>
      </c>
      <c r="DA61">
        <v>1665509196.0999999</v>
      </c>
      <c r="DB61">
        <v>1665509202.5999999</v>
      </c>
      <c r="DC61">
        <v>7</v>
      </c>
      <c r="DD61">
        <v>0.13</v>
      </c>
      <c r="DE61">
        <v>-8.9999999999999993E-3</v>
      </c>
      <c r="DF61">
        <v>7.2999999999999995E-2</v>
      </c>
      <c r="DG61">
        <v>0.20300000000000001</v>
      </c>
      <c r="DH61">
        <v>415</v>
      </c>
      <c r="DI61">
        <v>36</v>
      </c>
      <c r="DJ61">
        <v>0.62</v>
      </c>
      <c r="DK61">
        <v>0.42</v>
      </c>
      <c r="DL61">
        <v>-13.549042500000001</v>
      </c>
      <c r="DM61">
        <v>-2.4175958724202302</v>
      </c>
      <c r="DN61">
        <v>0.23728181650465771</v>
      </c>
      <c r="DO61">
        <v>0</v>
      </c>
      <c r="DP61">
        <v>1.0419132499999999</v>
      </c>
      <c r="DQ61">
        <v>9.389347091932454E-2</v>
      </c>
      <c r="DR61">
        <v>1.0260210131254629E-2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3.2942399999999998</v>
      </c>
      <c r="EB61">
        <v>2.62527</v>
      </c>
      <c r="EC61">
        <v>7.3899000000000006E-2</v>
      </c>
      <c r="ED61">
        <v>7.6264899999999997E-2</v>
      </c>
      <c r="EE61">
        <v>0.14702299999999999</v>
      </c>
      <c r="EF61">
        <v>0.14272499999999999</v>
      </c>
      <c r="EG61">
        <v>27959.8</v>
      </c>
      <c r="EH61">
        <v>28497.8</v>
      </c>
      <c r="EI61">
        <v>28097.1</v>
      </c>
      <c r="EJ61">
        <v>29707.200000000001</v>
      </c>
      <c r="EK61">
        <v>32910.9</v>
      </c>
      <c r="EL61">
        <v>35393.699999999997</v>
      </c>
      <c r="EM61">
        <v>39587.5</v>
      </c>
      <c r="EN61">
        <v>42515.7</v>
      </c>
      <c r="EO61">
        <v>2.0245700000000002</v>
      </c>
      <c r="EP61">
        <v>2.1283799999999999</v>
      </c>
      <c r="EQ61">
        <v>9.3728300000000001E-2</v>
      </c>
      <c r="ER61">
        <v>0</v>
      </c>
      <c r="ES61">
        <v>32.750799999999998</v>
      </c>
      <c r="ET61">
        <v>999.9</v>
      </c>
      <c r="EU61">
        <v>71.599999999999994</v>
      </c>
      <c r="EV61">
        <v>37.6</v>
      </c>
      <c r="EW61">
        <v>46.084299999999999</v>
      </c>
      <c r="EX61">
        <v>57.499200000000002</v>
      </c>
      <c r="EY61">
        <v>-1.8629800000000001</v>
      </c>
      <c r="EZ61">
        <v>2</v>
      </c>
      <c r="FA61">
        <v>0.68152400000000002</v>
      </c>
      <c r="FB61">
        <v>1.33649</v>
      </c>
      <c r="FC61">
        <v>20.2638</v>
      </c>
      <c r="FD61">
        <v>5.2160900000000003</v>
      </c>
      <c r="FE61">
        <v>12.0068</v>
      </c>
      <c r="FF61">
        <v>4.9856999999999996</v>
      </c>
      <c r="FG61">
        <v>3.2845</v>
      </c>
      <c r="FH61">
        <v>6539.7</v>
      </c>
      <c r="FI61">
        <v>9999</v>
      </c>
      <c r="FJ61">
        <v>9999</v>
      </c>
      <c r="FK61">
        <v>491.9</v>
      </c>
      <c r="FL61">
        <v>1.8658399999999999</v>
      </c>
      <c r="FM61">
        <v>1.8621799999999999</v>
      </c>
      <c r="FN61">
        <v>1.8643099999999999</v>
      </c>
      <c r="FO61">
        <v>1.8603499999999999</v>
      </c>
      <c r="FP61">
        <v>1.8611</v>
      </c>
      <c r="FQ61">
        <v>1.8601399999999999</v>
      </c>
      <c r="FR61">
        <v>1.86188</v>
      </c>
      <c r="FS61">
        <v>1.85842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-3.9E-2</v>
      </c>
      <c r="GH61">
        <v>0.20899999999999999</v>
      </c>
      <c r="GI61">
        <v>-0.28020601178602</v>
      </c>
      <c r="GJ61">
        <v>8.4540356221501391E-4</v>
      </c>
      <c r="GK61">
        <v>6.8779579211309249E-8</v>
      </c>
      <c r="GL61">
        <v>-1.3381725072044801E-10</v>
      </c>
      <c r="GM61">
        <v>-9.3789221326153124E-2</v>
      </c>
      <c r="GN61">
        <v>8.8717001971158594E-4</v>
      </c>
      <c r="GO61">
        <v>5.46455871630479E-4</v>
      </c>
      <c r="GP61">
        <v>-9.435533427115459E-6</v>
      </c>
      <c r="GQ61">
        <v>1</v>
      </c>
      <c r="GR61">
        <v>2082</v>
      </c>
      <c r="GS61">
        <v>3</v>
      </c>
      <c r="GT61">
        <v>35</v>
      </c>
      <c r="GU61">
        <v>33.9</v>
      </c>
      <c r="GV61">
        <v>33.799999999999997</v>
      </c>
      <c r="GW61">
        <v>1.0461400000000001</v>
      </c>
      <c r="GX61">
        <v>2.6257299999999999</v>
      </c>
      <c r="GY61">
        <v>2.04834</v>
      </c>
      <c r="GZ61">
        <v>2.6232899999999999</v>
      </c>
      <c r="HA61">
        <v>2.1972700000000001</v>
      </c>
      <c r="HB61">
        <v>2.3547400000000001</v>
      </c>
      <c r="HC61">
        <v>42.6706</v>
      </c>
      <c r="HD61">
        <v>13.02</v>
      </c>
      <c r="HE61">
        <v>18</v>
      </c>
      <c r="HF61">
        <v>574.42499999999995</v>
      </c>
      <c r="HG61">
        <v>724.64499999999998</v>
      </c>
      <c r="HH61">
        <v>30.9998</v>
      </c>
      <c r="HI61">
        <v>35.738999999999997</v>
      </c>
      <c r="HJ61">
        <v>29.9998</v>
      </c>
      <c r="HK61">
        <v>35.6477</v>
      </c>
      <c r="HL61">
        <v>35.625399999999999</v>
      </c>
      <c r="HM61">
        <v>20.949000000000002</v>
      </c>
      <c r="HN61">
        <v>27.4621</v>
      </c>
      <c r="HO61">
        <v>91.733500000000006</v>
      </c>
      <c r="HP61">
        <v>31</v>
      </c>
      <c r="HQ61">
        <v>311.09699999999998</v>
      </c>
      <c r="HR61">
        <v>36.107700000000001</v>
      </c>
      <c r="HS61">
        <v>98.9</v>
      </c>
      <c r="HT61">
        <v>98.539000000000001</v>
      </c>
    </row>
    <row r="62" spans="1:228" x14ac:dyDescent="0.2">
      <c r="A62">
        <v>47</v>
      </c>
      <c r="B62">
        <v>1665511234</v>
      </c>
      <c r="C62">
        <v>183.5</v>
      </c>
      <c r="D62" t="s">
        <v>452</v>
      </c>
      <c r="E62" t="s">
        <v>453</v>
      </c>
      <c r="F62">
        <v>4</v>
      </c>
      <c r="G62">
        <v>1665511232</v>
      </c>
      <c r="H62">
        <f t="shared" si="0"/>
        <v>2.6776018441295219E-3</v>
      </c>
      <c r="I62">
        <f t="shared" si="1"/>
        <v>2.677601844129522</v>
      </c>
      <c r="J62">
        <f t="shared" si="2"/>
        <v>9.9031428556479657</v>
      </c>
      <c r="K62">
        <f t="shared" si="3"/>
        <v>285.56185714285709</v>
      </c>
      <c r="L62">
        <f t="shared" si="4"/>
        <v>177.65736320851863</v>
      </c>
      <c r="M62">
        <f t="shared" si="5"/>
        <v>17.9988990471495</v>
      </c>
      <c r="N62">
        <f t="shared" si="6"/>
        <v>28.930965458482952</v>
      </c>
      <c r="O62">
        <f t="shared" si="7"/>
        <v>0.15924891073508057</v>
      </c>
      <c r="P62">
        <f t="shared" si="8"/>
        <v>3.6762474146808808</v>
      </c>
      <c r="Q62">
        <f t="shared" si="9"/>
        <v>0.155513434024143</v>
      </c>
      <c r="R62">
        <f t="shared" si="10"/>
        <v>9.7524216010651976E-2</v>
      </c>
      <c r="S62">
        <f t="shared" si="11"/>
        <v>226.11451380458092</v>
      </c>
      <c r="T62">
        <f t="shared" si="12"/>
        <v>34.531687927412904</v>
      </c>
      <c r="U62">
        <f t="shared" si="13"/>
        <v>34.273142857142858</v>
      </c>
      <c r="V62">
        <f t="shared" si="14"/>
        <v>5.4249572456211332</v>
      </c>
      <c r="W62">
        <f t="shared" si="15"/>
        <v>70.29169914546317</v>
      </c>
      <c r="X62">
        <f t="shared" si="16"/>
        <v>3.7596478052965399</v>
      </c>
      <c r="Y62">
        <f t="shared" si="17"/>
        <v>5.3486369670994049</v>
      </c>
      <c r="Z62">
        <f t="shared" si="18"/>
        <v>1.6653094403245934</v>
      </c>
      <c r="AA62">
        <f t="shared" si="19"/>
        <v>-118.08224132611191</v>
      </c>
      <c r="AB62">
        <f t="shared" si="20"/>
        <v>-50.395033531289748</v>
      </c>
      <c r="AC62">
        <f t="shared" si="21"/>
        <v>-3.1748916627461994</v>
      </c>
      <c r="AD62">
        <f t="shared" si="22"/>
        <v>54.462347284433058</v>
      </c>
      <c r="AE62">
        <f t="shared" si="23"/>
        <v>33.230555938766969</v>
      </c>
      <c r="AF62">
        <f t="shared" si="24"/>
        <v>2.6871686690656107</v>
      </c>
      <c r="AG62">
        <f t="shared" si="25"/>
        <v>9.9031428556479657</v>
      </c>
      <c r="AH62">
        <v>310.418945518724</v>
      </c>
      <c r="AI62">
        <v>299.14944848484839</v>
      </c>
      <c r="AJ62">
        <v>1.7196091120607779</v>
      </c>
      <c r="AK62">
        <v>66.780331799911551</v>
      </c>
      <c r="AL62">
        <f t="shared" si="26"/>
        <v>2.677601844129522</v>
      </c>
      <c r="AM62">
        <v>36.041547671250683</v>
      </c>
      <c r="AN62">
        <v>37.112057142857132</v>
      </c>
      <c r="AO62">
        <v>8.990739486031112E-5</v>
      </c>
      <c r="AP62">
        <v>86.713876980670847</v>
      </c>
      <c r="AQ62">
        <v>99</v>
      </c>
      <c r="AR62">
        <v>15</v>
      </c>
      <c r="AS62">
        <f t="shared" si="27"/>
        <v>1</v>
      </c>
      <c r="AT62">
        <f t="shared" si="28"/>
        <v>0</v>
      </c>
      <c r="AU62">
        <f t="shared" si="29"/>
        <v>47105.951722926773</v>
      </c>
      <c r="AV62">
        <f t="shared" si="30"/>
        <v>1200.007142857143</v>
      </c>
      <c r="AW62">
        <f t="shared" si="31"/>
        <v>1025.9300278780213</v>
      </c>
      <c r="AX62">
        <f t="shared" si="32"/>
        <v>0.85493660099001167</v>
      </c>
      <c r="AY62">
        <f t="shared" si="33"/>
        <v>0.1884276399107227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1665511232</v>
      </c>
      <c r="BF62">
        <v>285.56185714285709</v>
      </c>
      <c r="BG62">
        <v>299.68442857142861</v>
      </c>
      <c r="BH62">
        <v>37.109442857142852</v>
      </c>
      <c r="BI62">
        <v>36.03462857142857</v>
      </c>
      <c r="BJ62">
        <v>285.5984285714286</v>
      </c>
      <c r="BK62">
        <v>36.900514285714287</v>
      </c>
      <c r="BL62">
        <v>649.98328571428567</v>
      </c>
      <c r="BM62">
        <v>101.2122857142857</v>
      </c>
      <c r="BN62">
        <v>0.1001435714285714</v>
      </c>
      <c r="BO62">
        <v>34.01887142857143</v>
      </c>
      <c r="BP62">
        <v>34.273142857142858</v>
      </c>
      <c r="BQ62">
        <v>999.89999999999986</v>
      </c>
      <c r="BR62">
        <v>0</v>
      </c>
      <c r="BS62">
        <v>0</v>
      </c>
      <c r="BT62">
        <v>8980.8928571428569</v>
      </c>
      <c r="BU62">
        <v>0</v>
      </c>
      <c r="BV62">
        <v>89.562857142857155</v>
      </c>
      <c r="BW62">
        <v>-14.12227142857143</v>
      </c>
      <c r="BX62">
        <v>296.5675714285714</v>
      </c>
      <c r="BY62">
        <v>310.88685714285708</v>
      </c>
      <c r="BZ62">
        <v>1.074824285714286</v>
      </c>
      <c r="CA62">
        <v>299.68442857142861</v>
      </c>
      <c r="CB62">
        <v>36.03462857142857</v>
      </c>
      <c r="CC62">
        <v>3.755931428571428</v>
      </c>
      <c r="CD62">
        <v>3.6471442857142859</v>
      </c>
      <c r="CE62">
        <v>27.823314285714289</v>
      </c>
      <c r="CF62">
        <v>27.32075714285714</v>
      </c>
      <c r="CG62">
        <v>1200.007142857143</v>
      </c>
      <c r="CH62">
        <v>0.50002871428571427</v>
      </c>
      <c r="CI62">
        <v>0.49997142857142862</v>
      </c>
      <c r="CJ62">
        <v>0</v>
      </c>
      <c r="CK62">
        <v>863.5024285714286</v>
      </c>
      <c r="CL62">
        <v>4.9990899999999998</v>
      </c>
      <c r="CM62">
        <v>8920.3842857142863</v>
      </c>
      <c r="CN62">
        <v>9558.0228571428579</v>
      </c>
      <c r="CO62">
        <v>44.561999999999998</v>
      </c>
      <c r="CP62">
        <v>46.436999999999998</v>
      </c>
      <c r="CQ62">
        <v>45.392714285714291</v>
      </c>
      <c r="CR62">
        <v>45.436999999999998</v>
      </c>
      <c r="CS62">
        <v>45.954999999999998</v>
      </c>
      <c r="CT62">
        <v>597.54</v>
      </c>
      <c r="CU62">
        <v>597.46714285714279</v>
      </c>
      <c r="CV62">
        <v>0</v>
      </c>
      <c r="CW62">
        <v>1665511238.7</v>
      </c>
      <c r="CX62">
        <v>0</v>
      </c>
      <c r="CY62">
        <v>1665509202.5999999</v>
      </c>
      <c r="CZ62" t="s">
        <v>356</v>
      </c>
      <c r="DA62">
        <v>1665509196.0999999</v>
      </c>
      <c r="DB62">
        <v>1665509202.5999999</v>
      </c>
      <c r="DC62">
        <v>7</v>
      </c>
      <c r="DD62">
        <v>0.13</v>
      </c>
      <c r="DE62">
        <v>-8.9999999999999993E-3</v>
      </c>
      <c r="DF62">
        <v>7.2999999999999995E-2</v>
      </c>
      <c r="DG62">
        <v>0.20300000000000001</v>
      </c>
      <c r="DH62">
        <v>415</v>
      </c>
      <c r="DI62">
        <v>36</v>
      </c>
      <c r="DJ62">
        <v>0.62</v>
      </c>
      <c r="DK62">
        <v>0.42</v>
      </c>
      <c r="DL62">
        <v>-13.68063658536586</v>
      </c>
      <c r="DM62">
        <v>-2.7441031358885142</v>
      </c>
      <c r="DN62">
        <v>0.27176338861814769</v>
      </c>
      <c r="DO62">
        <v>0</v>
      </c>
      <c r="DP62">
        <v>1.049691219512195</v>
      </c>
      <c r="DQ62">
        <v>0.1002330313588873</v>
      </c>
      <c r="DR62">
        <v>1.1179527498877399E-2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3.2941699999999998</v>
      </c>
      <c r="EB62">
        <v>2.6252200000000001</v>
      </c>
      <c r="EC62">
        <v>7.5327699999999997E-2</v>
      </c>
      <c r="ED62">
        <v>7.7692300000000006E-2</v>
      </c>
      <c r="EE62">
        <v>0.147033</v>
      </c>
      <c r="EF62">
        <v>0.14270099999999999</v>
      </c>
      <c r="EG62">
        <v>27915.9</v>
      </c>
      <c r="EH62">
        <v>28453.5</v>
      </c>
      <c r="EI62">
        <v>28096.400000000001</v>
      </c>
      <c r="EJ62">
        <v>29706.9</v>
      </c>
      <c r="EK62">
        <v>32909.699999999997</v>
      </c>
      <c r="EL62">
        <v>35394.400000000001</v>
      </c>
      <c r="EM62">
        <v>39586.400000000001</v>
      </c>
      <c r="EN62">
        <v>42515.199999999997</v>
      </c>
      <c r="EO62">
        <v>2.0250699999999999</v>
      </c>
      <c r="EP62">
        <v>2.1286</v>
      </c>
      <c r="EQ62">
        <v>9.4033800000000001E-2</v>
      </c>
      <c r="ER62">
        <v>0</v>
      </c>
      <c r="ES62">
        <v>32.753399999999999</v>
      </c>
      <c r="ET62">
        <v>999.9</v>
      </c>
      <c r="EU62">
        <v>71.599999999999994</v>
      </c>
      <c r="EV62">
        <v>37.6</v>
      </c>
      <c r="EW62">
        <v>46.086199999999998</v>
      </c>
      <c r="EX62">
        <v>57.799199999999999</v>
      </c>
      <c r="EY62">
        <v>-1.81891</v>
      </c>
      <c r="EZ62">
        <v>2</v>
      </c>
      <c r="FA62">
        <v>0.68112799999999996</v>
      </c>
      <c r="FB62">
        <v>1.33856</v>
      </c>
      <c r="FC62">
        <v>20.2636</v>
      </c>
      <c r="FD62">
        <v>5.2160900000000003</v>
      </c>
      <c r="FE62">
        <v>12.006399999999999</v>
      </c>
      <c r="FF62">
        <v>4.9858000000000002</v>
      </c>
      <c r="FG62">
        <v>3.2845</v>
      </c>
      <c r="FH62">
        <v>6539.7</v>
      </c>
      <c r="FI62">
        <v>9999</v>
      </c>
      <c r="FJ62">
        <v>9999</v>
      </c>
      <c r="FK62">
        <v>491.9</v>
      </c>
      <c r="FL62">
        <v>1.8658399999999999</v>
      </c>
      <c r="FM62">
        <v>1.8621799999999999</v>
      </c>
      <c r="FN62">
        <v>1.8643000000000001</v>
      </c>
      <c r="FO62">
        <v>1.8603499999999999</v>
      </c>
      <c r="FP62">
        <v>1.8611</v>
      </c>
      <c r="FQ62">
        <v>1.8601799999999999</v>
      </c>
      <c r="FR62">
        <v>1.86188</v>
      </c>
      <c r="FS62">
        <v>1.85843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-3.3000000000000002E-2</v>
      </c>
      <c r="GH62">
        <v>0.2089</v>
      </c>
      <c r="GI62">
        <v>-0.28020601178602</v>
      </c>
      <c r="GJ62">
        <v>8.4540356221501391E-4</v>
      </c>
      <c r="GK62">
        <v>6.8779579211309249E-8</v>
      </c>
      <c r="GL62">
        <v>-1.3381725072044801E-10</v>
      </c>
      <c r="GM62">
        <v>-9.3789221326153124E-2</v>
      </c>
      <c r="GN62">
        <v>8.8717001971158594E-4</v>
      </c>
      <c r="GO62">
        <v>5.46455871630479E-4</v>
      </c>
      <c r="GP62">
        <v>-9.435533427115459E-6</v>
      </c>
      <c r="GQ62">
        <v>1</v>
      </c>
      <c r="GR62">
        <v>2082</v>
      </c>
      <c r="GS62">
        <v>3</v>
      </c>
      <c r="GT62">
        <v>35</v>
      </c>
      <c r="GU62">
        <v>34</v>
      </c>
      <c r="GV62">
        <v>33.9</v>
      </c>
      <c r="GW62">
        <v>1.0656699999999999</v>
      </c>
      <c r="GX62">
        <v>2.6232899999999999</v>
      </c>
      <c r="GY62">
        <v>2.04834</v>
      </c>
      <c r="GZ62">
        <v>2.6220699999999999</v>
      </c>
      <c r="HA62">
        <v>2.1972700000000001</v>
      </c>
      <c r="HB62">
        <v>2.3596200000000001</v>
      </c>
      <c r="HC62">
        <v>42.697400000000002</v>
      </c>
      <c r="HD62">
        <v>13.02</v>
      </c>
      <c r="HE62">
        <v>18</v>
      </c>
      <c r="HF62">
        <v>574.76499999999999</v>
      </c>
      <c r="HG62">
        <v>724.83</v>
      </c>
      <c r="HH62">
        <v>31.000299999999999</v>
      </c>
      <c r="HI62">
        <v>35.735700000000001</v>
      </c>
      <c r="HJ62">
        <v>29.9998</v>
      </c>
      <c r="HK62">
        <v>35.645200000000003</v>
      </c>
      <c r="HL62">
        <v>35.622900000000001</v>
      </c>
      <c r="HM62">
        <v>21.3294</v>
      </c>
      <c r="HN62">
        <v>27.4621</v>
      </c>
      <c r="HO62">
        <v>91.733500000000006</v>
      </c>
      <c r="HP62">
        <v>31</v>
      </c>
      <c r="HQ62">
        <v>317.77600000000001</v>
      </c>
      <c r="HR62">
        <v>36.100999999999999</v>
      </c>
      <c r="HS62">
        <v>98.897499999999994</v>
      </c>
      <c r="HT62">
        <v>98.537899999999993</v>
      </c>
    </row>
    <row r="63" spans="1:228" x14ac:dyDescent="0.2">
      <c r="A63">
        <v>48</v>
      </c>
      <c r="B63">
        <v>1665511238</v>
      </c>
      <c r="C63">
        <v>187.5</v>
      </c>
      <c r="D63" t="s">
        <v>454</v>
      </c>
      <c r="E63" t="s">
        <v>455</v>
      </c>
      <c r="F63">
        <v>4</v>
      </c>
      <c r="G63">
        <v>1665511235.6875</v>
      </c>
      <c r="H63">
        <f t="shared" si="0"/>
        <v>2.7043607979117179E-3</v>
      </c>
      <c r="I63">
        <f t="shared" si="1"/>
        <v>2.7043607979117179</v>
      </c>
      <c r="J63">
        <f t="shared" si="2"/>
        <v>10.479456975878147</v>
      </c>
      <c r="K63">
        <f t="shared" si="3"/>
        <v>291.66512499999999</v>
      </c>
      <c r="L63">
        <f t="shared" si="4"/>
        <v>178.87909189739867</v>
      </c>
      <c r="M63">
        <f t="shared" si="5"/>
        <v>18.122505087275773</v>
      </c>
      <c r="N63">
        <f t="shared" si="6"/>
        <v>29.549024738034742</v>
      </c>
      <c r="O63">
        <f t="shared" si="7"/>
        <v>0.16096180082280082</v>
      </c>
      <c r="P63">
        <f t="shared" si="8"/>
        <v>3.6834902179931039</v>
      </c>
      <c r="Q63">
        <f t="shared" si="9"/>
        <v>0.15715388159820179</v>
      </c>
      <c r="R63">
        <f t="shared" si="10"/>
        <v>9.8555799304483827E-2</v>
      </c>
      <c r="S63">
        <f t="shared" si="11"/>
        <v>226.11459148316015</v>
      </c>
      <c r="T63">
        <f t="shared" si="12"/>
        <v>34.525089330467708</v>
      </c>
      <c r="U63">
        <f t="shared" si="13"/>
        <v>34.271412499999997</v>
      </c>
      <c r="V63">
        <f t="shared" si="14"/>
        <v>5.424434691203504</v>
      </c>
      <c r="W63">
        <f t="shared" si="15"/>
        <v>70.299546586835675</v>
      </c>
      <c r="X63">
        <f t="shared" si="16"/>
        <v>3.7600551786412009</v>
      </c>
      <c r="Y63">
        <f t="shared" si="17"/>
        <v>5.3486193883152442</v>
      </c>
      <c r="Z63">
        <f t="shared" si="18"/>
        <v>1.6643795125623031</v>
      </c>
      <c r="AA63">
        <f t="shared" si="19"/>
        <v>-119.26231118790676</v>
      </c>
      <c r="AB63">
        <f t="shared" si="20"/>
        <v>-50.162400402154212</v>
      </c>
      <c r="AC63">
        <f t="shared" si="21"/>
        <v>-3.1539942526335225</v>
      </c>
      <c r="AD63">
        <f t="shared" si="22"/>
        <v>53.535885640465672</v>
      </c>
      <c r="AE63">
        <f t="shared" si="23"/>
        <v>33.55452048085219</v>
      </c>
      <c r="AF63">
        <f t="shared" si="24"/>
        <v>2.6989370457451805</v>
      </c>
      <c r="AG63">
        <f t="shared" si="25"/>
        <v>10.479456975878147</v>
      </c>
      <c r="AH63">
        <v>317.44718502823179</v>
      </c>
      <c r="AI63">
        <v>305.99605454545429</v>
      </c>
      <c r="AJ63">
        <v>1.703311682876258</v>
      </c>
      <c r="AK63">
        <v>66.780331799911551</v>
      </c>
      <c r="AL63">
        <f t="shared" si="26"/>
        <v>2.7043607979117179</v>
      </c>
      <c r="AM63">
        <v>36.032871098087931</v>
      </c>
      <c r="AN63">
        <v>37.114007692307723</v>
      </c>
      <c r="AO63">
        <v>9.8354736792428854E-5</v>
      </c>
      <c r="AP63">
        <v>86.713876980670847</v>
      </c>
      <c r="AQ63">
        <v>99</v>
      </c>
      <c r="AR63">
        <v>15</v>
      </c>
      <c r="AS63">
        <f t="shared" si="27"/>
        <v>1</v>
      </c>
      <c r="AT63">
        <f t="shared" si="28"/>
        <v>0</v>
      </c>
      <c r="AU63">
        <f t="shared" si="29"/>
        <v>47235.043555584867</v>
      </c>
      <c r="AV63">
        <f t="shared" si="30"/>
        <v>1200.0074999999999</v>
      </c>
      <c r="AW63">
        <f t="shared" si="31"/>
        <v>1025.9303385923108</v>
      </c>
      <c r="AX63">
        <f t="shared" si="32"/>
        <v>0.85493660547314154</v>
      </c>
      <c r="AY63">
        <f t="shared" si="33"/>
        <v>0.1884276485631633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1665511235.6875</v>
      </c>
      <c r="BF63">
        <v>291.66512499999999</v>
      </c>
      <c r="BG63">
        <v>305.93012499999998</v>
      </c>
      <c r="BH63">
        <v>37.113812500000002</v>
      </c>
      <c r="BI63">
        <v>36.034325000000003</v>
      </c>
      <c r="BJ63">
        <v>291.69600000000003</v>
      </c>
      <c r="BK63">
        <v>36.904887500000001</v>
      </c>
      <c r="BL63">
        <v>650.00074999999993</v>
      </c>
      <c r="BM63">
        <v>101.211625</v>
      </c>
      <c r="BN63">
        <v>9.9852462500000003E-2</v>
      </c>
      <c r="BO63">
        <v>34.018812500000003</v>
      </c>
      <c r="BP63">
        <v>34.271412499999997</v>
      </c>
      <c r="BQ63">
        <v>999.9</v>
      </c>
      <c r="BR63">
        <v>0</v>
      </c>
      <c r="BS63">
        <v>0</v>
      </c>
      <c r="BT63">
        <v>9005.9375</v>
      </c>
      <c r="BU63">
        <v>0</v>
      </c>
      <c r="BV63">
        <v>89.091475000000003</v>
      </c>
      <c r="BW63">
        <v>-14.2651</v>
      </c>
      <c r="BX63">
        <v>302.90699999999998</v>
      </c>
      <c r="BY63">
        <v>317.36624999999998</v>
      </c>
      <c r="BZ63">
        <v>1.079485</v>
      </c>
      <c r="CA63">
        <v>305.93012499999998</v>
      </c>
      <c r="CB63">
        <v>36.034325000000003</v>
      </c>
      <c r="CC63">
        <v>3.7563437500000001</v>
      </c>
      <c r="CD63">
        <v>3.64708875</v>
      </c>
      <c r="CE63">
        <v>27.825225</v>
      </c>
      <c r="CF63">
        <v>27.320474999999998</v>
      </c>
      <c r="CG63">
        <v>1200.0074999999999</v>
      </c>
      <c r="CH63">
        <v>0.50002974999999994</v>
      </c>
      <c r="CI63">
        <v>0.49997024999999989</v>
      </c>
      <c r="CJ63">
        <v>0</v>
      </c>
      <c r="CK63">
        <v>862.90387499999997</v>
      </c>
      <c r="CL63">
        <v>4.9990899999999998</v>
      </c>
      <c r="CM63">
        <v>8916.3775000000005</v>
      </c>
      <c r="CN63">
        <v>9558.0024999999987</v>
      </c>
      <c r="CO63">
        <v>44.561999999999998</v>
      </c>
      <c r="CP63">
        <v>46.436999999999998</v>
      </c>
      <c r="CQ63">
        <v>45.375</v>
      </c>
      <c r="CR63">
        <v>45.436999999999998</v>
      </c>
      <c r="CS63">
        <v>45.936999999999998</v>
      </c>
      <c r="CT63">
        <v>597.54</v>
      </c>
      <c r="CU63">
        <v>597.46749999999997</v>
      </c>
      <c r="CV63">
        <v>0</v>
      </c>
      <c r="CW63">
        <v>1665511242.9000001</v>
      </c>
      <c r="CX63">
        <v>0</v>
      </c>
      <c r="CY63">
        <v>1665509202.5999999</v>
      </c>
      <c r="CZ63" t="s">
        <v>356</v>
      </c>
      <c r="DA63">
        <v>1665509196.0999999</v>
      </c>
      <c r="DB63">
        <v>1665509202.5999999</v>
      </c>
      <c r="DC63">
        <v>7</v>
      </c>
      <c r="DD63">
        <v>0.13</v>
      </c>
      <c r="DE63">
        <v>-8.9999999999999993E-3</v>
      </c>
      <c r="DF63">
        <v>7.2999999999999995E-2</v>
      </c>
      <c r="DG63">
        <v>0.20300000000000001</v>
      </c>
      <c r="DH63">
        <v>415</v>
      </c>
      <c r="DI63">
        <v>36</v>
      </c>
      <c r="DJ63">
        <v>0.62</v>
      </c>
      <c r="DK63">
        <v>0.42</v>
      </c>
      <c r="DL63">
        <v>-13.863887804878051</v>
      </c>
      <c r="DM63">
        <v>-2.6126195121951521</v>
      </c>
      <c r="DN63">
        <v>0.25847800604186139</v>
      </c>
      <c r="DO63">
        <v>0</v>
      </c>
      <c r="DP63">
        <v>1.057251951219512</v>
      </c>
      <c r="DQ63">
        <v>0.14543602787456511</v>
      </c>
      <c r="DR63">
        <v>1.499084195548089E-2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3.2941699999999998</v>
      </c>
      <c r="EB63">
        <v>2.6252399999999998</v>
      </c>
      <c r="EC63">
        <v>7.6745400000000005E-2</v>
      </c>
      <c r="ED63">
        <v>7.9116000000000006E-2</v>
      </c>
      <c r="EE63">
        <v>0.147036</v>
      </c>
      <c r="EF63">
        <v>0.14271400000000001</v>
      </c>
      <c r="EG63">
        <v>27873.4</v>
      </c>
      <c r="EH63">
        <v>28409.7</v>
      </c>
      <c r="EI63">
        <v>28096.7</v>
      </c>
      <c r="EJ63">
        <v>29707.1</v>
      </c>
      <c r="EK63">
        <v>32910.199999999997</v>
      </c>
      <c r="EL63">
        <v>35393.800000000003</v>
      </c>
      <c r="EM63">
        <v>39587.1</v>
      </c>
      <c r="EN63">
        <v>42515</v>
      </c>
      <c r="EO63">
        <v>2.0246</v>
      </c>
      <c r="EP63">
        <v>2.1285500000000002</v>
      </c>
      <c r="EQ63">
        <v>9.3534599999999996E-2</v>
      </c>
      <c r="ER63">
        <v>0</v>
      </c>
      <c r="ES63">
        <v>32.754899999999999</v>
      </c>
      <c r="ET63">
        <v>999.9</v>
      </c>
      <c r="EU63">
        <v>71.599999999999994</v>
      </c>
      <c r="EV63">
        <v>37.6</v>
      </c>
      <c r="EW63">
        <v>46.080500000000001</v>
      </c>
      <c r="EX63">
        <v>57.319200000000002</v>
      </c>
      <c r="EY63">
        <v>-1.8028900000000001</v>
      </c>
      <c r="EZ63">
        <v>2</v>
      </c>
      <c r="FA63">
        <v>0.68104399999999998</v>
      </c>
      <c r="FB63">
        <v>1.3378300000000001</v>
      </c>
      <c r="FC63">
        <v>20.2636</v>
      </c>
      <c r="FD63">
        <v>5.2159399999999998</v>
      </c>
      <c r="FE63">
        <v>12.005599999999999</v>
      </c>
      <c r="FF63">
        <v>4.9856499999999997</v>
      </c>
      <c r="FG63">
        <v>3.2844500000000001</v>
      </c>
      <c r="FH63">
        <v>6539.7</v>
      </c>
      <c r="FI63">
        <v>9999</v>
      </c>
      <c r="FJ63">
        <v>9999</v>
      </c>
      <c r="FK63">
        <v>491.9</v>
      </c>
      <c r="FL63">
        <v>1.8658399999999999</v>
      </c>
      <c r="FM63">
        <v>1.8621799999999999</v>
      </c>
      <c r="FN63">
        <v>1.8643000000000001</v>
      </c>
      <c r="FO63">
        <v>1.8603499999999999</v>
      </c>
      <c r="FP63">
        <v>1.86111</v>
      </c>
      <c r="FQ63">
        <v>1.8601399999999999</v>
      </c>
      <c r="FR63">
        <v>1.86188</v>
      </c>
      <c r="FS63">
        <v>1.8584400000000001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-2.8000000000000001E-2</v>
      </c>
      <c r="GH63">
        <v>0.2089</v>
      </c>
      <c r="GI63">
        <v>-0.28020601178602</v>
      </c>
      <c r="GJ63">
        <v>8.4540356221501391E-4</v>
      </c>
      <c r="GK63">
        <v>6.8779579211309249E-8</v>
      </c>
      <c r="GL63">
        <v>-1.3381725072044801E-10</v>
      </c>
      <c r="GM63">
        <v>-9.3789221326153124E-2</v>
      </c>
      <c r="GN63">
        <v>8.8717001971158594E-4</v>
      </c>
      <c r="GO63">
        <v>5.46455871630479E-4</v>
      </c>
      <c r="GP63">
        <v>-9.435533427115459E-6</v>
      </c>
      <c r="GQ63">
        <v>1</v>
      </c>
      <c r="GR63">
        <v>2082</v>
      </c>
      <c r="GS63">
        <v>3</v>
      </c>
      <c r="GT63">
        <v>35</v>
      </c>
      <c r="GU63">
        <v>34</v>
      </c>
      <c r="GV63">
        <v>33.9</v>
      </c>
      <c r="GW63">
        <v>1.0839799999999999</v>
      </c>
      <c r="GX63">
        <v>2.6135299999999999</v>
      </c>
      <c r="GY63">
        <v>2.04834</v>
      </c>
      <c r="GZ63">
        <v>2.6220699999999999</v>
      </c>
      <c r="HA63">
        <v>2.1972700000000001</v>
      </c>
      <c r="HB63">
        <v>2.34375</v>
      </c>
      <c r="HC63">
        <v>42.697400000000002</v>
      </c>
      <c r="HD63">
        <v>13.02</v>
      </c>
      <c r="HE63">
        <v>18</v>
      </c>
      <c r="HF63">
        <v>574.39400000000001</v>
      </c>
      <c r="HG63">
        <v>724.745</v>
      </c>
      <c r="HH63">
        <v>31</v>
      </c>
      <c r="HI63">
        <v>35.733199999999997</v>
      </c>
      <c r="HJ63">
        <v>29.9999</v>
      </c>
      <c r="HK63">
        <v>35.6419</v>
      </c>
      <c r="HL63">
        <v>35.619700000000002</v>
      </c>
      <c r="HM63">
        <v>21.704499999999999</v>
      </c>
      <c r="HN63">
        <v>27.1859</v>
      </c>
      <c r="HO63">
        <v>91.733500000000006</v>
      </c>
      <c r="HP63">
        <v>31</v>
      </c>
      <c r="HQ63">
        <v>324.45400000000001</v>
      </c>
      <c r="HR63">
        <v>36.102400000000003</v>
      </c>
      <c r="HS63">
        <v>98.898799999999994</v>
      </c>
      <c r="HT63">
        <v>98.537800000000004</v>
      </c>
    </row>
    <row r="64" spans="1:228" x14ac:dyDescent="0.2">
      <c r="A64">
        <v>49</v>
      </c>
      <c r="B64">
        <v>1665511242</v>
      </c>
      <c r="C64">
        <v>191.5</v>
      </c>
      <c r="D64" t="s">
        <v>456</v>
      </c>
      <c r="E64" t="s">
        <v>457</v>
      </c>
      <c r="F64">
        <v>4</v>
      </c>
      <c r="G64">
        <v>1665511240</v>
      </c>
      <c r="H64">
        <f t="shared" si="0"/>
        <v>2.710477647583654E-3</v>
      </c>
      <c r="I64">
        <f t="shared" si="1"/>
        <v>2.7104776475836538</v>
      </c>
      <c r="J64">
        <f t="shared" si="2"/>
        <v>10.739001304703905</v>
      </c>
      <c r="K64">
        <f t="shared" si="3"/>
        <v>298.78214285714279</v>
      </c>
      <c r="L64">
        <f t="shared" si="4"/>
        <v>183.39295411336596</v>
      </c>
      <c r="M64">
        <f t="shared" si="5"/>
        <v>18.579772710391431</v>
      </c>
      <c r="N64">
        <f t="shared" si="6"/>
        <v>30.269997727272706</v>
      </c>
      <c r="O64">
        <f t="shared" si="7"/>
        <v>0.16124929123901521</v>
      </c>
      <c r="P64">
        <f t="shared" si="8"/>
        <v>3.6881268796885429</v>
      </c>
      <c r="Q64">
        <f t="shared" si="9"/>
        <v>0.15743261298712791</v>
      </c>
      <c r="R64">
        <f t="shared" si="10"/>
        <v>9.8730772267417832E-2</v>
      </c>
      <c r="S64">
        <f t="shared" si="11"/>
        <v>226.11495180348413</v>
      </c>
      <c r="T64">
        <f t="shared" si="12"/>
        <v>34.525945073098931</v>
      </c>
      <c r="U64">
        <f t="shared" si="13"/>
        <v>34.274985714285712</v>
      </c>
      <c r="V64">
        <f t="shared" si="14"/>
        <v>5.4255138222943096</v>
      </c>
      <c r="W64">
        <f t="shared" si="15"/>
        <v>70.29413848117683</v>
      </c>
      <c r="X64">
        <f t="shared" si="16"/>
        <v>3.7603384910205815</v>
      </c>
      <c r="Y64">
        <f t="shared" si="17"/>
        <v>5.349433924746819</v>
      </c>
      <c r="Z64">
        <f t="shared" si="18"/>
        <v>1.6651753312737281</v>
      </c>
      <c r="AA64">
        <f t="shared" si="19"/>
        <v>-119.53206425843914</v>
      </c>
      <c r="AB64">
        <f t="shared" si="20"/>
        <v>-50.393132161835176</v>
      </c>
      <c r="AC64">
        <f t="shared" si="21"/>
        <v>-3.1646156923770237</v>
      </c>
      <c r="AD64">
        <f t="shared" si="22"/>
        <v>53.025139690832795</v>
      </c>
      <c r="AE64">
        <f t="shared" si="23"/>
        <v>33.853315874852662</v>
      </c>
      <c r="AF64">
        <f t="shared" si="24"/>
        <v>2.6433112540832586</v>
      </c>
      <c r="AG64">
        <f t="shared" si="25"/>
        <v>10.739001304703905</v>
      </c>
      <c r="AH64">
        <v>324.42947187237172</v>
      </c>
      <c r="AI64">
        <v>312.856109090909</v>
      </c>
      <c r="AJ64">
        <v>1.7058337835503949</v>
      </c>
      <c r="AK64">
        <v>66.780331799911551</v>
      </c>
      <c r="AL64">
        <f t="shared" si="26"/>
        <v>2.7104776475836538</v>
      </c>
      <c r="AM64">
        <v>36.037880627084199</v>
      </c>
      <c r="AN64">
        <v>37.122391208791242</v>
      </c>
      <c r="AO64">
        <v>-7.7484217137857491E-5</v>
      </c>
      <c r="AP64">
        <v>86.713876980670847</v>
      </c>
      <c r="AQ64">
        <v>100</v>
      </c>
      <c r="AR64">
        <v>15</v>
      </c>
      <c r="AS64">
        <f t="shared" si="27"/>
        <v>1</v>
      </c>
      <c r="AT64">
        <f t="shared" si="28"/>
        <v>0</v>
      </c>
      <c r="AU64">
        <f t="shared" si="29"/>
        <v>47317.281135150741</v>
      </c>
      <c r="AV64">
        <f t="shared" si="30"/>
        <v>1200.017142857143</v>
      </c>
      <c r="AW64">
        <f t="shared" si="31"/>
        <v>1025.9378278774529</v>
      </c>
      <c r="AX64">
        <f t="shared" si="32"/>
        <v>0.8549359765267841</v>
      </c>
      <c r="AY64">
        <f t="shared" si="33"/>
        <v>0.18842643469669348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1665511240</v>
      </c>
      <c r="BF64">
        <v>298.78214285714279</v>
      </c>
      <c r="BG64">
        <v>313.17242857142861</v>
      </c>
      <c r="BH64">
        <v>37.116685714285722</v>
      </c>
      <c r="BI64">
        <v>36.059442857142862</v>
      </c>
      <c r="BJ64">
        <v>298.80714285714288</v>
      </c>
      <c r="BK64">
        <v>36.907699999999998</v>
      </c>
      <c r="BL64">
        <v>649.99642857142851</v>
      </c>
      <c r="BM64">
        <v>101.2114285714286</v>
      </c>
      <c r="BN64">
        <v>9.9839357142857146E-2</v>
      </c>
      <c r="BO64">
        <v>34.021542857142848</v>
      </c>
      <c r="BP64">
        <v>34.274985714285712</v>
      </c>
      <c r="BQ64">
        <v>999.89999999999986</v>
      </c>
      <c r="BR64">
        <v>0</v>
      </c>
      <c r="BS64">
        <v>0</v>
      </c>
      <c r="BT64">
        <v>9021.9642857142862</v>
      </c>
      <c r="BU64">
        <v>0</v>
      </c>
      <c r="BV64">
        <v>88.566157142857136</v>
      </c>
      <c r="BW64">
        <v>-14.390371428571431</v>
      </c>
      <c r="BX64">
        <v>310.29928571428582</v>
      </c>
      <c r="BY64">
        <v>324.88785714285717</v>
      </c>
      <c r="BZ64">
        <v>1.05722</v>
      </c>
      <c r="CA64">
        <v>313.17242857142861</v>
      </c>
      <c r="CB64">
        <v>36.059442857142862</v>
      </c>
      <c r="CC64">
        <v>3.756624285714286</v>
      </c>
      <c r="CD64">
        <v>3.6496200000000001</v>
      </c>
      <c r="CE64">
        <v>27.826499999999999</v>
      </c>
      <c r="CF64">
        <v>27.332342857142859</v>
      </c>
      <c r="CG64">
        <v>1200.017142857143</v>
      </c>
      <c r="CH64">
        <v>0.50005100000000002</v>
      </c>
      <c r="CI64">
        <v>0.49994899999999998</v>
      </c>
      <c r="CJ64">
        <v>0</v>
      </c>
      <c r="CK64">
        <v>862.39214285714297</v>
      </c>
      <c r="CL64">
        <v>4.9990899999999998</v>
      </c>
      <c r="CM64">
        <v>8911.5271428571414</v>
      </c>
      <c r="CN64">
        <v>9558.1528571428589</v>
      </c>
      <c r="CO64">
        <v>44.561999999999998</v>
      </c>
      <c r="CP64">
        <v>46.436999999999998</v>
      </c>
      <c r="CQ64">
        <v>45.375</v>
      </c>
      <c r="CR64">
        <v>45.375</v>
      </c>
      <c r="CS64">
        <v>45.936999999999998</v>
      </c>
      <c r="CT64">
        <v>597.57000000000005</v>
      </c>
      <c r="CU64">
        <v>597.44714285714269</v>
      </c>
      <c r="CV64">
        <v>0</v>
      </c>
      <c r="CW64">
        <v>1665511246.5</v>
      </c>
      <c r="CX64">
        <v>0</v>
      </c>
      <c r="CY64">
        <v>1665509202.5999999</v>
      </c>
      <c r="CZ64" t="s">
        <v>356</v>
      </c>
      <c r="DA64">
        <v>1665509196.0999999</v>
      </c>
      <c r="DB64">
        <v>1665509202.5999999</v>
      </c>
      <c r="DC64">
        <v>7</v>
      </c>
      <c r="DD64">
        <v>0.13</v>
      </c>
      <c r="DE64">
        <v>-8.9999999999999993E-3</v>
      </c>
      <c r="DF64">
        <v>7.2999999999999995E-2</v>
      </c>
      <c r="DG64">
        <v>0.20300000000000001</v>
      </c>
      <c r="DH64">
        <v>415</v>
      </c>
      <c r="DI64">
        <v>36</v>
      </c>
      <c r="DJ64">
        <v>0.62</v>
      </c>
      <c r="DK64">
        <v>0.42</v>
      </c>
      <c r="DL64">
        <v>-14.029795121951221</v>
      </c>
      <c r="DM64">
        <v>-2.6051310104529102</v>
      </c>
      <c r="DN64">
        <v>0.25827531439335261</v>
      </c>
      <c r="DO64">
        <v>0</v>
      </c>
      <c r="DP64">
        <v>1.0623702439024389</v>
      </c>
      <c r="DQ64">
        <v>0.105670243902439</v>
      </c>
      <c r="DR64">
        <v>1.358313651192122E-2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3.2943199999999999</v>
      </c>
      <c r="EB64">
        <v>2.6253099999999998</v>
      </c>
      <c r="EC64">
        <v>7.8143900000000002E-2</v>
      </c>
      <c r="ED64">
        <v>8.0490099999999995E-2</v>
      </c>
      <c r="EE64">
        <v>0.14707500000000001</v>
      </c>
      <c r="EF64">
        <v>0.14283899999999999</v>
      </c>
      <c r="EG64">
        <v>27831.4</v>
      </c>
      <c r="EH64">
        <v>28366.9</v>
      </c>
      <c r="EI64">
        <v>28096.9</v>
      </c>
      <c r="EJ64">
        <v>29706.7</v>
      </c>
      <c r="EK64">
        <v>32909</v>
      </c>
      <c r="EL64">
        <v>35388.699999999997</v>
      </c>
      <c r="EM64">
        <v>39587.4</v>
      </c>
      <c r="EN64">
        <v>42515</v>
      </c>
      <c r="EO64">
        <v>2.0242</v>
      </c>
      <c r="EP64">
        <v>2.1286200000000002</v>
      </c>
      <c r="EQ64">
        <v>9.3810299999999999E-2</v>
      </c>
      <c r="ER64">
        <v>0</v>
      </c>
      <c r="ES64">
        <v>32.757800000000003</v>
      </c>
      <c r="ET64">
        <v>999.9</v>
      </c>
      <c r="EU64">
        <v>71.599999999999994</v>
      </c>
      <c r="EV64">
        <v>37.6</v>
      </c>
      <c r="EW64">
        <v>46.084800000000001</v>
      </c>
      <c r="EX64">
        <v>57.409199999999998</v>
      </c>
      <c r="EY64">
        <v>-1.7868599999999999</v>
      </c>
      <c r="EZ64">
        <v>2</v>
      </c>
      <c r="FA64">
        <v>0.68081800000000003</v>
      </c>
      <c r="FB64">
        <v>1.33741</v>
      </c>
      <c r="FC64">
        <v>20.263400000000001</v>
      </c>
      <c r="FD64">
        <v>5.2163899999999996</v>
      </c>
      <c r="FE64">
        <v>12.0062</v>
      </c>
      <c r="FF64">
        <v>4.9859</v>
      </c>
      <c r="FG64">
        <v>3.2844799999999998</v>
      </c>
      <c r="FH64">
        <v>6540</v>
      </c>
      <c r="FI64">
        <v>9999</v>
      </c>
      <c r="FJ64">
        <v>9999</v>
      </c>
      <c r="FK64">
        <v>491.9</v>
      </c>
      <c r="FL64">
        <v>1.8658399999999999</v>
      </c>
      <c r="FM64">
        <v>1.8621799999999999</v>
      </c>
      <c r="FN64">
        <v>1.8643000000000001</v>
      </c>
      <c r="FO64">
        <v>1.8603499999999999</v>
      </c>
      <c r="FP64">
        <v>1.86111</v>
      </c>
      <c r="FQ64">
        <v>1.8601399999999999</v>
      </c>
      <c r="FR64">
        <v>1.86188</v>
      </c>
      <c r="FS64">
        <v>1.85842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-2.3E-2</v>
      </c>
      <c r="GH64">
        <v>0.20899999999999999</v>
      </c>
      <c r="GI64">
        <v>-0.28020601178602</v>
      </c>
      <c r="GJ64">
        <v>8.4540356221501391E-4</v>
      </c>
      <c r="GK64">
        <v>6.8779579211309249E-8</v>
      </c>
      <c r="GL64">
        <v>-1.3381725072044801E-10</v>
      </c>
      <c r="GM64">
        <v>-9.3789221326153124E-2</v>
      </c>
      <c r="GN64">
        <v>8.8717001971158594E-4</v>
      </c>
      <c r="GO64">
        <v>5.46455871630479E-4</v>
      </c>
      <c r="GP64">
        <v>-9.435533427115459E-6</v>
      </c>
      <c r="GQ64">
        <v>1</v>
      </c>
      <c r="GR64">
        <v>2082</v>
      </c>
      <c r="GS64">
        <v>3</v>
      </c>
      <c r="GT64">
        <v>35</v>
      </c>
      <c r="GU64">
        <v>34.1</v>
      </c>
      <c r="GV64">
        <v>34</v>
      </c>
      <c r="GW64">
        <v>1.10229</v>
      </c>
      <c r="GX64">
        <v>2.6086399999999998</v>
      </c>
      <c r="GY64">
        <v>2.04834</v>
      </c>
      <c r="GZ64">
        <v>2.6220699999999999</v>
      </c>
      <c r="HA64">
        <v>2.1972700000000001</v>
      </c>
      <c r="HB64">
        <v>2.36328</v>
      </c>
      <c r="HC64">
        <v>42.697400000000002</v>
      </c>
      <c r="HD64">
        <v>13.02</v>
      </c>
      <c r="HE64">
        <v>18</v>
      </c>
      <c r="HF64">
        <v>574.07600000000002</v>
      </c>
      <c r="HG64">
        <v>724.79200000000003</v>
      </c>
      <c r="HH64">
        <v>31</v>
      </c>
      <c r="HI64">
        <v>35.730499999999999</v>
      </c>
      <c r="HJ64">
        <v>29.9998</v>
      </c>
      <c r="HK64">
        <v>35.638599999999997</v>
      </c>
      <c r="HL64">
        <v>35.617699999999999</v>
      </c>
      <c r="HM64">
        <v>22.082799999999999</v>
      </c>
      <c r="HN64">
        <v>27.1859</v>
      </c>
      <c r="HO64">
        <v>91.733500000000006</v>
      </c>
      <c r="HP64">
        <v>31</v>
      </c>
      <c r="HQ64">
        <v>331.13299999999998</v>
      </c>
      <c r="HR64">
        <v>36.081299999999999</v>
      </c>
      <c r="HS64">
        <v>98.899600000000007</v>
      </c>
      <c r="HT64">
        <v>98.537199999999999</v>
      </c>
    </row>
    <row r="65" spans="1:228" x14ac:dyDescent="0.2">
      <c r="A65">
        <v>50</v>
      </c>
      <c r="B65">
        <v>1665511246</v>
      </c>
      <c r="C65">
        <v>195.5</v>
      </c>
      <c r="D65" t="s">
        <v>458</v>
      </c>
      <c r="E65" t="s">
        <v>459</v>
      </c>
      <c r="F65">
        <v>4</v>
      </c>
      <c r="G65">
        <v>1665511243.6875</v>
      </c>
      <c r="H65">
        <f t="shared" si="0"/>
        <v>2.7350901198425937E-3</v>
      </c>
      <c r="I65">
        <f t="shared" si="1"/>
        <v>2.7350901198425936</v>
      </c>
      <c r="J65">
        <f t="shared" si="2"/>
        <v>11.189119544937766</v>
      </c>
      <c r="K65">
        <f t="shared" si="3"/>
        <v>304.81074999999998</v>
      </c>
      <c r="L65">
        <f t="shared" si="4"/>
        <v>185.89054377718963</v>
      </c>
      <c r="M65">
        <f t="shared" si="5"/>
        <v>18.832794579213136</v>
      </c>
      <c r="N65">
        <f t="shared" si="6"/>
        <v>30.880743708870092</v>
      </c>
      <c r="O65">
        <f t="shared" si="7"/>
        <v>0.16292725974801561</v>
      </c>
      <c r="P65">
        <f t="shared" si="8"/>
        <v>3.6793573522147356</v>
      </c>
      <c r="Q65">
        <f t="shared" si="9"/>
        <v>0.15902272373218579</v>
      </c>
      <c r="R65">
        <f t="shared" si="10"/>
        <v>9.9732215843272132E-2</v>
      </c>
      <c r="S65">
        <f t="shared" si="11"/>
        <v>226.11399298324218</v>
      </c>
      <c r="T65">
        <f t="shared" si="12"/>
        <v>34.526879125755954</v>
      </c>
      <c r="U65">
        <f t="shared" si="13"/>
        <v>34.276087500000003</v>
      </c>
      <c r="V65">
        <f t="shared" si="14"/>
        <v>5.4258466055121817</v>
      </c>
      <c r="W65">
        <f t="shared" si="15"/>
        <v>70.31274559283051</v>
      </c>
      <c r="X65">
        <f t="shared" si="16"/>
        <v>3.7623738761430396</v>
      </c>
      <c r="Y65">
        <f t="shared" si="17"/>
        <v>5.3509130448842441</v>
      </c>
      <c r="Z65">
        <f t="shared" si="18"/>
        <v>1.663472729369142</v>
      </c>
      <c r="AA65">
        <f t="shared" si="19"/>
        <v>-120.61747428505838</v>
      </c>
      <c r="AB65">
        <f t="shared" si="20"/>
        <v>-49.508554268802321</v>
      </c>
      <c r="AC65">
        <f t="shared" si="21"/>
        <v>-3.1165679533926305</v>
      </c>
      <c r="AD65">
        <f t="shared" si="22"/>
        <v>52.871396475988853</v>
      </c>
      <c r="AE65">
        <f t="shared" si="23"/>
        <v>34.168647724435687</v>
      </c>
      <c r="AF65">
        <f t="shared" si="24"/>
        <v>2.616164461411072</v>
      </c>
      <c r="AG65">
        <f t="shared" si="25"/>
        <v>11.189119544937766</v>
      </c>
      <c r="AH65">
        <v>331.36681734619788</v>
      </c>
      <c r="AI65">
        <v>319.63979999999992</v>
      </c>
      <c r="AJ65">
        <v>1.696066666666626</v>
      </c>
      <c r="AK65">
        <v>66.780331799911551</v>
      </c>
      <c r="AL65">
        <f t="shared" si="26"/>
        <v>2.7350901198425936</v>
      </c>
      <c r="AM65">
        <v>36.083476203818392</v>
      </c>
      <c r="AN65">
        <v>37.146863736263761</v>
      </c>
      <c r="AO65">
        <v>5.764782452837929E-3</v>
      </c>
      <c r="AP65">
        <v>86.713876980670847</v>
      </c>
      <c r="AQ65">
        <v>100</v>
      </c>
      <c r="AR65">
        <v>15</v>
      </c>
      <c r="AS65">
        <f t="shared" si="27"/>
        <v>1</v>
      </c>
      <c r="AT65">
        <f t="shared" si="28"/>
        <v>0</v>
      </c>
      <c r="AU65">
        <f t="shared" si="29"/>
        <v>47160.194860221891</v>
      </c>
      <c r="AV65">
        <f t="shared" si="30"/>
        <v>1200.0037500000001</v>
      </c>
      <c r="AW65">
        <f t="shared" si="31"/>
        <v>1025.9271885923536</v>
      </c>
      <c r="AX65">
        <f t="shared" si="32"/>
        <v>0.8549366521499232</v>
      </c>
      <c r="AY65">
        <f t="shared" si="33"/>
        <v>0.18842773864935186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1665511243.6875</v>
      </c>
      <c r="BF65">
        <v>304.81074999999998</v>
      </c>
      <c r="BG65">
        <v>319.33449999999999</v>
      </c>
      <c r="BH65">
        <v>37.136800000000001</v>
      </c>
      <c r="BI65">
        <v>36.090487499999988</v>
      </c>
      <c r="BJ65">
        <v>304.83049999999997</v>
      </c>
      <c r="BK65">
        <v>36.927774999999997</v>
      </c>
      <c r="BL65">
        <v>650.02787499999999</v>
      </c>
      <c r="BM65">
        <v>101.211125</v>
      </c>
      <c r="BN65">
        <v>0.10007779999999999</v>
      </c>
      <c r="BO65">
        <v>34.026499999999999</v>
      </c>
      <c r="BP65">
        <v>34.276087500000003</v>
      </c>
      <c r="BQ65">
        <v>999.9</v>
      </c>
      <c r="BR65">
        <v>0</v>
      </c>
      <c r="BS65">
        <v>0</v>
      </c>
      <c r="BT65">
        <v>8991.7212499999987</v>
      </c>
      <c r="BU65">
        <v>0</v>
      </c>
      <c r="BV65">
        <v>88.138362499999999</v>
      </c>
      <c r="BW65">
        <v>-14.524112499999999</v>
      </c>
      <c r="BX65">
        <v>316.56687499999998</v>
      </c>
      <c r="BY65">
        <v>331.291</v>
      </c>
      <c r="BZ65">
        <v>1.0462962499999999</v>
      </c>
      <c r="CA65">
        <v>319.33449999999999</v>
      </c>
      <c r="CB65">
        <v>36.090487499999988</v>
      </c>
      <c r="CC65">
        <v>3.7586512500000002</v>
      </c>
      <c r="CD65">
        <v>3.6527512500000001</v>
      </c>
      <c r="CE65">
        <v>27.835699999999999</v>
      </c>
      <c r="CF65">
        <v>27.347000000000001</v>
      </c>
      <c r="CG65">
        <v>1200.0037500000001</v>
      </c>
      <c r="CH65">
        <v>0.50002962500000003</v>
      </c>
      <c r="CI65">
        <v>0.49997037500000002</v>
      </c>
      <c r="CJ65">
        <v>0</v>
      </c>
      <c r="CK65">
        <v>861.92975000000001</v>
      </c>
      <c r="CL65">
        <v>4.9990899999999998</v>
      </c>
      <c r="CM65">
        <v>8907.3087500000001</v>
      </c>
      <c r="CN65">
        <v>9557.9862499999999</v>
      </c>
      <c r="CO65">
        <v>44.53875</v>
      </c>
      <c r="CP65">
        <v>46.436999999999998</v>
      </c>
      <c r="CQ65">
        <v>45.375</v>
      </c>
      <c r="CR65">
        <v>45.375</v>
      </c>
      <c r="CS65">
        <v>45.936999999999998</v>
      </c>
      <c r="CT65">
        <v>597.53625000000011</v>
      </c>
      <c r="CU65">
        <v>597.46749999999997</v>
      </c>
      <c r="CV65">
        <v>0</v>
      </c>
      <c r="CW65">
        <v>1665511250.7</v>
      </c>
      <c r="CX65">
        <v>0</v>
      </c>
      <c r="CY65">
        <v>1665509202.5999999</v>
      </c>
      <c r="CZ65" t="s">
        <v>356</v>
      </c>
      <c r="DA65">
        <v>1665509196.0999999</v>
      </c>
      <c r="DB65">
        <v>1665509202.5999999</v>
      </c>
      <c r="DC65">
        <v>7</v>
      </c>
      <c r="DD65">
        <v>0.13</v>
      </c>
      <c r="DE65">
        <v>-8.9999999999999993E-3</v>
      </c>
      <c r="DF65">
        <v>7.2999999999999995E-2</v>
      </c>
      <c r="DG65">
        <v>0.20300000000000001</v>
      </c>
      <c r="DH65">
        <v>415</v>
      </c>
      <c r="DI65">
        <v>36</v>
      </c>
      <c r="DJ65">
        <v>0.62</v>
      </c>
      <c r="DK65">
        <v>0.42</v>
      </c>
      <c r="DL65">
        <v>-14.221555</v>
      </c>
      <c r="DM65">
        <v>-2.27194221388365</v>
      </c>
      <c r="DN65">
        <v>0.2206809687648664</v>
      </c>
      <c r="DO65">
        <v>0</v>
      </c>
      <c r="DP65">
        <v>1.06284325</v>
      </c>
      <c r="DQ65">
        <v>-3.8046641651033143E-2</v>
      </c>
      <c r="DR65">
        <v>1.33639386760603E-2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3.2942300000000002</v>
      </c>
      <c r="EB65">
        <v>2.6252</v>
      </c>
      <c r="EC65">
        <v>7.9527299999999995E-2</v>
      </c>
      <c r="ED65">
        <v>8.1882899999999995E-2</v>
      </c>
      <c r="EE65">
        <v>0.14713699999999999</v>
      </c>
      <c r="EF65">
        <v>0.142869</v>
      </c>
      <c r="EG65">
        <v>27790.1</v>
      </c>
      <c r="EH65">
        <v>28324.7</v>
      </c>
      <c r="EI65">
        <v>28097.4</v>
      </c>
      <c r="EJ65">
        <v>29707.4</v>
      </c>
      <c r="EK65">
        <v>32907.5</v>
      </c>
      <c r="EL65">
        <v>35388.1</v>
      </c>
      <c r="EM65">
        <v>39588.300000000003</v>
      </c>
      <c r="EN65">
        <v>42515.7</v>
      </c>
      <c r="EO65">
        <v>2.0246</v>
      </c>
      <c r="EP65">
        <v>2.1287500000000001</v>
      </c>
      <c r="EQ65">
        <v>9.3974199999999994E-2</v>
      </c>
      <c r="ER65">
        <v>0</v>
      </c>
      <c r="ES65">
        <v>32.7607</v>
      </c>
      <c r="ET65">
        <v>999.9</v>
      </c>
      <c r="EU65">
        <v>71.599999999999994</v>
      </c>
      <c r="EV65">
        <v>37.6</v>
      </c>
      <c r="EW65">
        <v>46.082299999999996</v>
      </c>
      <c r="EX65">
        <v>57.409199999999998</v>
      </c>
      <c r="EY65">
        <v>-1.69872</v>
      </c>
      <c r="EZ65">
        <v>2</v>
      </c>
      <c r="FA65">
        <v>0.68049000000000004</v>
      </c>
      <c r="FB65">
        <v>1.3369</v>
      </c>
      <c r="FC65">
        <v>20.2638</v>
      </c>
      <c r="FD65">
        <v>5.2159399999999998</v>
      </c>
      <c r="FE65">
        <v>12.0059</v>
      </c>
      <c r="FF65">
        <v>4.9856999999999996</v>
      </c>
      <c r="FG65">
        <v>3.2844799999999998</v>
      </c>
      <c r="FH65">
        <v>6540</v>
      </c>
      <c r="FI65">
        <v>9999</v>
      </c>
      <c r="FJ65">
        <v>9999</v>
      </c>
      <c r="FK65">
        <v>491.9</v>
      </c>
      <c r="FL65">
        <v>1.8658399999999999</v>
      </c>
      <c r="FM65">
        <v>1.8621799999999999</v>
      </c>
      <c r="FN65">
        <v>1.8643099999999999</v>
      </c>
      <c r="FO65">
        <v>1.8603499999999999</v>
      </c>
      <c r="FP65">
        <v>1.86111</v>
      </c>
      <c r="FQ65">
        <v>1.86016</v>
      </c>
      <c r="FR65">
        <v>1.86188</v>
      </c>
      <c r="FS65">
        <v>1.85843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-1.7000000000000001E-2</v>
      </c>
      <c r="GH65">
        <v>0.20899999999999999</v>
      </c>
      <c r="GI65">
        <v>-0.28020601178602</v>
      </c>
      <c r="GJ65">
        <v>8.4540356221501391E-4</v>
      </c>
      <c r="GK65">
        <v>6.8779579211309249E-8</v>
      </c>
      <c r="GL65">
        <v>-1.3381725072044801E-10</v>
      </c>
      <c r="GM65">
        <v>-9.3789221326153124E-2</v>
      </c>
      <c r="GN65">
        <v>8.8717001971158594E-4</v>
      </c>
      <c r="GO65">
        <v>5.46455871630479E-4</v>
      </c>
      <c r="GP65">
        <v>-9.435533427115459E-6</v>
      </c>
      <c r="GQ65">
        <v>1</v>
      </c>
      <c r="GR65">
        <v>2082</v>
      </c>
      <c r="GS65">
        <v>3</v>
      </c>
      <c r="GT65">
        <v>35</v>
      </c>
      <c r="GU65">
        <v>34.200000000000003</v>
      </c>
      <c r="GV65">
        <v>34.1</v>
      </c>
      <c r="GW65">
        <v>1.1206100000000001</v>
      </c>
      <c r="GX65">
        <v>2.6208499999999999</v>
      </c>
      <c r="GY65">
        <v>2.04834</v>
      </c>
      <c r="GZ65">
        <v>2.6208499999999999</v>
      </c>
      <c r="HA65">
        <v>2.1972700000000001</v>
      </c>
      <c r="HB65">
        <v>2.3742700000000001</v>
      </c>
      <c r="HC65">
        <v>42.697400000000002</v>
      </c>
      <c r="HD65">
        <v>13.02</v>
      </c>
      <c r="HE65">
        <v>18</v>
      </c>
      <c r="HF65">
        <v>574.34400000000005</v>
      </c>
      <c r="HG65">
        <v>724.87800000000004</v>
      </c>
      <c r="HH65">
        <v>31</v>
      </c>
      <c r="HI65">
        <v>35.727400000000003</v>
      </c>
      <c r="HJ65">
        <v>29.9999</v>
      </c>
      <c r="HK65">
        <v>35.636200000000002</v>
      </c>
      <c r="HL65">
        <v>35.614800000000002</v>
      </c>
      <c r="HM65">
        <v>22.457899999999999</v>
      </c>
      <c r="HN65">
        <v>27.1859</v>
      </c>
      <c r="HO65">
        <v>91.353999999999999</v>
      </c>
      <c r="HP65">
        <v>31</v>
      </c>
      <c r="HQ65">
        <v>337.81099999999998</v>
      </c>
      <c r="HR65">
        <v>36.052999999999997</v>
      </c>
      <c r="HS65">
        <v>98.901600000000002</v>
      </c>
      <c r="HT65">
        <v>98.539199999999994</v>
      </c>
    </row>
    <row r="66" spans="1:228" x14ac:dyDescent="0.2">
      <c r="A66">
        <v>51</v>
      </c>
      <c r="B66">
        <v>1665511250</v>
      </c>
      <c r="C66">
        <v>199.5</v>
      </c>
      <c r="D66" t="s">
        <v>460</v>
      </c>
      <c r="E66" t="s">
        <v>461</v>
      </c>
      <c r="F66">
        <v>4</v>
      </c>
      <c r="G66">
        <v>1665511248</v>
      </c>
      <c r="H66">
        <f t="shared" si="0"/>
        <v>2.7358510686886829E-3</v>
      </c>
      <c r="I66">
        <f t="shared" si="1"/>
        <v>2.735851068688683</v>
      </c>
      <c r="J66">
        <f t="shared" si="2"/>
        <v>11.575406270281599</v>
      </c>
      <c r="K66">
        <f t="shared" si="3"/>
        <v>311.84757142857143</v>
      </c>
      <c r="L66">
        <f t="shared" si="4"/>
        <v>188.92996922918474</v>
      </c>
      <c r="M66">
        <f t="shared" si="5"/>
        <v>19.140630140683729</v>
      </c>
      <c r="N66">
        <f t="shared" si="6"/>
        <v>31.593500223058783</v>
      </c>
      <c r="O66">
        <f t="shared" si="7"/>
        <v>0.16295077352748219</v>
      </c>
      <c r="P66">
        <f t="shared" si="8"/>
        <v>3.6772427035632069</v>
      </c>
      <c r="Q66">
        <f t="shared" si="9"/>
        <v>0.15904293699752775</v>
      </c>
      <c r="R66">
        <f t="shared" si="10"/>
        <v>9.9745133616303799E-2</v>
      </c>
      <c r="S66">
        <f t="shared" si="11"/>
        <v>226.11163680341974</v>
      </c>
      <c r="T66">
        <f t="shared" si="12"/>
        <v>34.532477817392525</v>
      </c>
      <c r="U66">
        <f t="shared" si="13"/>
        <v>34.285028571428569</v>
      </c>
      <c r="V66">
        <f t="shared" si="14"/>
        <v>5.4285478220486185</v>
      </c>
      <c r="W66">
        <f t="shared" si="15"/>
        <v>70.337945803648665</v>
      </c>
      <c r="X66">
        <f t="shared" si="16"/>
        <v>3.7648769253681547</v>
      </c>
      <c r="Y66">
        <f t="shared" si="17"/>
        <v>5.352554559779108</v>
      </c>
      <c r="Z66">
        <f t="shared" si="18"/>
        <v>1.6636708966804639</v>
      </c>
      <c r="AA66">
        <f t="shared" si="19"/>
        <v>-120.65103212917091</v>
      </c>
      <c r="AB66">
        <f t="shared" si="20"/>
        <v>-50.16228389906103</v>
      </c>
      <c r="AC66">
        <f t="shared" si="21"/>
        <v>-3.1597590262672988</v>
      </c>
      <c r="AD66">
        <f t="shared" si="22"/>
        <v>52.138561748920502</v>
      </c>
      <c r="AE66">
        <f t="shared" si="23"/>
        <v>34.598771970720094</v>
      </c>
      <c r="AF66">
        <f t="shared" si="24"/>
        <v>2.6767322823987669</v>
      </c>
      <c r="AG66">
        <f t="shared" si="25"/>
        <v>11.575406270281599</v>
      </c>
      <c r="AH66">
        <v>338.33437101197842</v>
      </c>
      <c r="AI66">
        <v>326.43206666666669</v>
      </c>
      <c r="AJ66">
        <v>1.6981385422321731</v>
      </c>
      <c r="AK66">
        <v>66.780331799911551</v>
      </c>
      <c r="AL66">
        <f t="shared" si="26"/>
        <v>2.735851068688683</v>
      </c>
      <c r="AM66">
        <v>36.094657368906262</v>
      </c>
      <c r="AN66">
        <v>37.171259340659368</v>
      </c>
      <c r="AO66">
        <v>3.326896493979545E-3</v>
      </c>
      <c r="AP66">
        <v>86.713876980670847</v>
      </c>
      <c r="AQ66">
        <v>100</v>
      </c>
      <c r="AR66">
        <v>15</v>
      </c>
      <c r="AS66">
        <f t="shared" si="27"/>
        <v>1</v>
      </c>
      <c r="AT66">
        <f t="shared" si="28"/>
        <v>0</v>
      </c>
      <c r="AU66">
        <f t="shared" si="29"/>
        <v>47121.662442208864</v>
      </c>
      <c r="AV66">
        <f t="shared" si="30"/>
        <v>1200</v>
      </c>
      <c r="AW66">
        <f t="shared" si="31"/>
        <v>1025.9231278774196</v>
      </c>
      <c r="AX66">
        <f t="shared" si="32"/>
        <v>0.85493593989784955</v>
      </c>
      <c r="AY66">
        <f t="shared" si="33"/>
        <v>0.18842636400284979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1665511248</v>
      </c>
      <c r="BF66">
        <v>311.84757142857143</v>
      </c>
      <c r="BG66">
        <v>326.56614285714278</v>
      </c>
      <c r="BH66">
        <v>37.161685714285717</v>
      </c>
      <c r="BI66">
        <v>36.091128571428577</v>
      </c>
      <c r="BJ66">
        <v>311.86128571428571</v>
      </c>
      <c r="BK66">
        <v>36.952599999999997</v>
      </c>
      <c r="BL66">
        <v>649.99828571428577</v>
      </c>
      <c r="BM66">
        <v>101.2107142857143</v>
      </c>
      <c r="BN66">
        <v>0.1000000428571429</v>
      </c>
      <c r="BO66">
        <v>34.031999999999996</v>
      </c>
      <c r="BP66">
        <v>34.285028571428569</v>
      </c>
      <c r="BQ66">
        <v>999.89999999999986</v>
      </c>
      <c r="BR66">
        <v>0</v>
      </c>
      <c r="BS66">
        <v>0</v>
      </c>
      <c r="BT66">
        <v>8984.4642857142862</v>
      </c>
      <c r="BU66">
        <v>0</v>
      </c>
      <c r="BV66">
        <v>87.674657142857129</v>
      </c>
      <c r="BW66">
        <v>-14.71874285714286</v>
      </c>
      <c r="BX66">
        <v>323.88357142857137</v>
      </c>
      <c r="BY66">
        <v>338.79371428571437</v>
      </c>
      <c r="BZ66">
        <v>1.0705385714285709</v>
      </c>
      <c r="CA66">
        <v>326.56614285714278</v>
      </c>
      <c r="CB66">
        <v>36.091128571428577</v>
      </c>
      <c r="CC66">
        <v>3.7611628571428568</v>
      </c>
      <c r="CD66">
        <v>3.6528142857142849</v>
      </c>
      <c r="CE66">
        <v>27.847200000000001</v>
      </c>
      <c r="CF66">
        <v>27.347271428571428</v>
      </c>
      <c r="CG66">
        <v>1200</v>
      </c>
      <c r="CH66">
        <v>0.50005100000000002</v>
      </c>
      <c r="CI66">
        <v>0.49994899999999998</v>
      </c>
      <c r="CJ66">
        <v>0</v>
      </c>
      <c r="CK66">
        <v>861.33814285714277</v>
      </c>
      <c r="CL66">
        <v>4.9990899999999998</v>
      </c>
      <c r="CM66">
        <v>8903.4185714285722</v>
      </c>
      <c r="CN66">
        <v>9558.0428571428583</v>
      </c>
      <c r="CO66">
        <v>44.526571428571437</v>
      </c>
      <c r="CP66">
        <v>46.436999999999998</v>
      </c>
      <c r="CQ66">
        <v>45.375</v>
      </c>
      <c r="CR66">
        <v>45.392714285714291</v>
      </c>
      <c r="CS66">
        <v>45.936999999999998</v>
      </c>
      <c r="CT66">
        <v>597.56285714285718</v>
      </c>
      <c r="CU66">
        <v>597.43714285714293</v>
      </c>
      <c r="CV66">
        <v>0</v>
      </c>
      <c r="CW66">
        <v>1665511254.9000001</v>
      </c>
      <c r="CX66">
        <v>0</v>
      </c>
      <c r="CY66">
        <v>1665509202.5999999</v>
      </c>
      <c r="CZ66" t="s">
        <v>356</v>
      </c>
      <c r="DA66">
        <v>1665509196.0999999</v>
      </c>
      <c r="DB66">
        <v>1665509202.5999999</v>
      </c>
      <c r="DC66">
        <v>7</v>
      </c>
      <c r="DD66">
        <v>0.13</v>
      </c>
      <c r="DE66">
        <v>-8.9999999999999993E-3</v>
      </c>
      <c r="DF66">
        <v>7.2999999999999995E-2</v>
      </c>
      <c r="DG66">
        <v>0.20300000000000001</v>
      </c>
      <c r="DH66">
        <v>415</v>
      </c>
      <c r="DI66">
        <v>36</v>
      </c>
      <c r="DJ66">
        <v>0.62</v>
      </c>
      <c r="DK66">
        <v>0.42</v>
      </c>
      <c r="DL66">
        <v>-14.380855</v>
      </c>
      <c r="DM66">
        <v>-2.1925846153845971</v>
      </c>
      <c r="DN66">
        <v>0.21251149021876439</v>
      </c>
      <c r="DO66">
        <v>0</v>
      </c>
      <c r="DP66">
        <v>1.0648537499999999</v>
      </c>
      <c r="DQ66">
        <v>-6.6945253283305819E-2</v>
      </c>
      <c r="DR66">
        <v>1.324900933796563E-2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3.29426</v>
      </c>
      <c r="EB66">
        <v>2.62513</v>
      </c>
      <c r="EC66">
        <v>8.0888600000000005E-2</v>
      </c>
      <c r="ED66">
        <v>8.3244299999999993E-2</v>
      </c>
      <c r="EE66">
        <v>0.14719699999999999</v>
      </c>
      <c r="EF66">
        <v>0.142841</v>
      </c>
      <c r="EG66">
        <v>27748.9</v>
      </c>
      <c r="EH66">
        <v>28282.5</v>
      </c>
      <c r="EI66">
        <v>28097.3</v>
      </c>
      <c r="EJ66">
        <v>29707.3</v>
      </c>
      <c r="EK66">
        <v>32905.300000000003</v>
      </c>
      <c r="EL66">
        <v>35389.5</v>
      </c>
      <c r="EM66">
        <v>39588.300000000003</v>
      </c>
      <c r="EN66">
        <v>42515.8</v>
      </c>
      <c r="EO66">
        <v>2.0245500000000001</v>
      </c>
      <c r="EP66">
        <v>2.1288</v>
      </c>
      <c r="EQ66">
        <v>9.3981599999999998E-2</v>
      </c>
      <c r="ER66">
        <v>0</v>
      </c>
      <c r="ES66">
        <v>32.766300000000001</v>
      </c>
      <c r="ET66">
        <v>999.9</v>
      </c>
      <c r="EU66">
        <v>71.599999999999994</v>
      </c>
      <c r="EV66">
        <v>37.6</v>
      </c>
      <c r="EW66">
        <v>46.084299999999999</v>
      </c>
      <c r="EX66">
        <v>57.529200000000003</v>
      </c>
      <c r="EY66">
        <v>-1.68269</v>
      </c>
      <c r="EZ66">
        <v>2</v>
      </c>
      <c r="FA66">
        <v>0.68044199999999999</v>
      </c>
      <c r="FB66">
        <v>1.3382700000000001</v>
      </c>
      <c r="FC66">
        <v>20.263400000000001</v>
      </c>
      <c r="FD66">
        <v>5.2163899999999996</v>
      </c>
      <c r="FE66">
        <v>12.0068</v>
      </c>
      <c r="FF66">
        <v>4.9854000000000003</v>
      </c>
      <c r="FG66">
        <v>3.2845499999999999</v>
      </c>
      <c r="FH66">
        <v>6540.4</v>
      </c>
      <c r="FI66">
        <v>9999</v>
      </c>
      <c r="FJ66">
        <v>9999</v>
      </c>
      <c r="FK66">
        <v>491.9</v>
      </c>
      <c r="FL66">
        <v>1.8658399999999999</v>
      </c>
      <c r="FM66">
        <v>1.8621799999999999</v>
      </c>
      <c r="FN66">
        <v>1.86429</v>
      </c>
      <c r="FO66">
        <v>1.8603499999999999</v>
      </c>
      <c r="FP66">
        <v>1.86111</v>
      </c>
      <c r="FQ66">
        <v>1.8601300000000001</v>
      </c>
      <c r="FR66">
        <v>1.86188</v>
      </c>
      <c r="FS66">
        <v>1.85842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-1.0999999999999999E-2</v>
      </c>
      <c r="GH66">
        <v>0.20910000000000001</v>
      </c>
      <c r="GI66">
        <v>-0.28020601178602</v>
      </c>
      <c r="GJ66">
        <v>8.4540356221501391E-4</v>
      </c>
      <c r="GK66">
        <v>6.8779579211309249E-8</v>
      </c>
      <c r="GL66">
        <v>-1.3381725072044801E-10</v>
      </c>
      <c r="GM66">
        <v>-9.3789221326153124E-2</v>
      </c>
      <c r="GN66">
        <v>8.8717001971158594E-4</v>
      </c>
      <c r="GO66">
        <v>5.46455871630479E-4</v>
      </c>
      <c r="GP66">
        <v>-9.435533427115459E-6</v>
      </c>
      <c r="GQ66">
        <v>1</v>
      </c>
      <c r="GR66">
        <v>2082</v>
      </c>
      <c r="GS66">
        <v>3</v>
      </c>
      <c r="GT66">
        <v>35</v>
      </c>
      <c r="GU66">
        <v>34.200000000000003</v>
      </c>
      <c r="GV66">
        <v>34.1</v>
      </c>
      <c r="GW66">
        <v>1.1401399999999999</v>
      </c>
      <c r="GX66">
        <v>2.6135299999999999</v>
      </c>
      <c r="GY66">
        <v>2.04834</v>
      </c>
      <c r="GZ66">
        <v>2.6208499999999999</v>
      </c>
      <c r="HA66">
        <v>2.1972700000000001</v>
      </c>
      <c r="HB66">
        <v>2.3571800000000001</v>
      </c>
      <c r="HC66">
        <v>42.697400000000002</v>
      </c>
      <c r="HD66">
        <v>13.02</v>
      </c>
      <c r="HE66">
        <v>18</v>
      </c>
      <c r="HF66">
        <v>574.28700000000003</v>
      </c>
      <c r="HG66">
        <v>724.89700000000005</v>
      </c>
      <c r="HH66">
        <v>31.0002</v>
      </c>
      <c r="HI66">
        <v>35.724899999999998</v>
      </c>
      <c r="HJ66">
        <v>29.9999</v>
      </c>
      <c r="HK66">
        <v>35.633699999999997</v>
      </c>
      <c r="HL66">
        <v>35.612299999999998</v>
      </c>
      <c r="HM66">
        <v>22.834700000000002</v>
      </c>
      <c r="HN66">
        <v>27.1859</v>
      </c>
      <c r="HO66">
        <v>91.353999999999999</v>
      </c>
      <c r="HP66">
        <v>31</v>
      </c>
      <c r="HQ66">
        <v>344.49900000000002</v>
      </c>
      <c r="HR66">
        <v>36.021099999999997</v>
      </c>
      <c r="HS66">
        <v>98.901399999999995</v>
      </c>
      <c r="HT66">
        <v>98.539199999999994</v>
      </c>
    </row>
    <row r="67" spans="1:228" x14ac:dyDescent="0.2">
      <c r="A67">
        <v>52</v>
      </c>
      <c r="B67">
        <v>1665511254</v>
      </c>
      <c r="C67">
        <v>203.5</v>
      </c>
      <c r="D67" t="s">
        <v>462</v>
      </c>
      <c r="E67" t="s">
        <v>463</v>
      </c>
      <c r="F67">
        <v>4</v>
      </c>
      <c r="G67">
        <v>1665511251.6875</v>
      </c>
      <c r="H67">
        <f t="shared" si="0"/>
        <v>2.7993066786337097E-3</v>
      </c>
      <c r="I67">
        <f t="shared" si="1"/>
        <v>2.7993066786337097</v>
      </c>
      <c r="J67">
        <f t="shared" si="2"/>
        <v>12.072941777647289</v>
      </c>
      <c r="K67">
        <f t="shared" si="3"/>
        <v>317.87025</v>
      </c>
      <c r="L67">
        <f t="shared" si="4"/>
        <v>192.65316530948937</v>
      </c>
      <c r="M67">
        <f t="shared" si="5"/>
        <v>19.517854280693992</v>
      </c>
      <c r="N67">
        <f t="shared" si="6"/>
        <v>32.203702491475106</v>
      </c>
      <c r="O67">
        <f t="shared" si="7"/>
        <v>0.16691559276825693</v>
      </c>
      <c r="P67">
        <f t="shared" si="8"/>
        <v>3.6801201767889378</v>
      </c>
      <c r="Q67">
        <f t="shared" si="9"/>
        <v>0.16282097153714781</v>
      </c>
      <c r="R67">
        <f t="shared" si="10"/>
        <v>0.10212262657520357</v>
      </c>
      <c r="S67">
        <f t="shared" si="11"/>
        <v>226.11138560697935</v>
      </c>
      <c r="T67">
        <f t="shared" si="12"/>
        <v>34.519487879602941</v>
      </c>
      <c r="U67">
        <f t="shared" si="13"/>
        <v>34.286012499999998</v>
      </c>
      <c r="V67">
        <f t="shared" si="14"/>
        <v>5.4288451513526743</v>
      </c>
      <c r="W67">
        <f t="shared" si="15"/>
        <v>70.358176414495915</v>
      </c>
      <c r="X67">
        <f t="shared" si="16"/>
        <v>3.7660962931094875</v>
      </c>
      <c r="Y67">
        <f t="shared" si="17"/>
        <v>5.3527485859249158</v>
      </c>
      <c r="Z67">
        <f t="shared" si="18"/>
        <v>1.6627488582431869</v>
      </c>
      <c r="AA67">
        <f t="shared" si="19"/>
        <v>-123.4494245277466</v>
      </c>
      <c r="AB67">
        <f t="shared" si="20"/>
        <v>-50.267788616301743</v>
      </c>
      <c r="AC67">
        <f t="shared" si="21"/>
        <v>-3.1639542919868564</v>
      </c>
      <c r="AD67">
        <f t="shared" si="22"/>
        <v>49.230218170944141</v>
      </c>
      <c r="AE67">
        <f t="shared" si="23"/>
        <v>35.026592813858329</v>
      </c>
      <c r="AF67">
        <f t="shared" si="24"/>
        <v>2.7272804502752619</v>
      </c>
      <c r="AG67">
        <f t="shared" si="25"/>
        <v>12.072941777647289</v>
      </c>
      <c r="AH67">
        <v>345.32320128475538</v>
      </c>
      <c r="AI67">
        <v>333.21683030303018</v>
      </c>
      <c r="AJ67">
        <v>1.6957407105132509</v>
      </c>
      <c r="AK67">
        <v>66.780331799911551</v>
      </c>
      <c r="AL67">
        <f t="shared" si="26"/>
        <v>2.7993066786337097</v>
      </c>
      <c r="AM67">
        <v>36.085005909926089</v>
      </c>
      <c r="AN67">
        <v>37.174279120879127</v>
      </c>
      <c r="AO67">
        <v>5.7208237825573096E-3</v>
      </c>
      <c r="AP67">
        <v>86.713876980670847</v>
      </c>
      <c r="AQ67">
        <v>99</v>
      </c>
      <c r="AR67">
        <v>15</v>
      </c>
      <c r="AS67">
        <f t="shared" si="27"/>
        <v>1</v>
      </c>
      <c r="AT67">
        <f t="shared" si="28"/>
        <v>0</v>
      </c>
      <c r="AU67">
        <f t="shared" si="29"/>
        <v>47172.843460016164</v>
      </c>
      <c r="AV67">
        <f t="shared" si="30"/>
        <v>1199.99875</v>
      </c>
      <c r="AW67">
        <f t="shared" si="31"/>
        <v>1025.9220510916989</v>
      </c>
      <c r="AX67">
        <f t="shared" si="32"/>
        <v>0.85493593313467953</v>
      </c>
      <c r="AY67">
        <f t="shared" si="33"/>
        <v>0.18842635094993171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1665511251.6875</v>
      </c>
      <c r="BF67">
        <v>317.87025</v>
      </c>
      <c r="BG67">
        <v>332.77924999999999</v>
      </c>
      <c r="BH67">
        <v>37.173675000000003</v>
      </c>
      <c r="BI67">
        <v>36.082962500000001</v>
      </c>
      <c r="BJ67">
        <v>317.87900000000002</v>
      </c>
      <c r="BK67">
        <v>36.9645625</v>
      </c>
      <c r="BL67">
        <v>650.02674999999999</v>
      </c>
      <c r="BM67">
        <v>101.210875</v>
      </c>
      <c r="BN67">
        <v>9.9966424999999998E-2</v>
      </c>
      <c r="BO67">
        <v>34.032649999999997</v>
      </c>
      <c r="BP67">
        <v>34.286012499999998</v>
      </c>
      <c r="BQ67">
        <v>999.9</v>
      </c>
      <c r="BR67">
        <v>0</v>
      </c>
      <c r="BS67">
        <v>0</v>
      </c>
      <c r="BT67">
        <v>8994.375</v>
      </c>
      <c r="BU67">
        <v>0</v>
      </c>
      <c r="BV67">
        <v>87.378125000000011</v>
      </c>
      <c r="BW67">
        <v>-14.9094</v>
      </c>
      <c r="BX67">
        <v>330.14299999999997</v>
      </c>
      <c r="BY67">
        <v>345.236625</v>
      </c>
      <c r="BZ67">
        <v>1.0907100000000001</v>
      </c>
      <c r="CA67">
        <v>332.77924999999999</v>
      </c>
      <c r="CB67">
        <v>36.082962500000001</v>
      </c>
      <c r="CC67">
        <v>3.7623774999999999</v>
      </c>
      <c r="CD67">
        <v>3.6519862500000002</v>
      </c>
      <c r="CE67">
        <v>27.852725</v>
      </c>
      <c r="CF67">
        <v>27.343412499999999</v>
      </c>
      <c r="CG67">
        <v>1199.99875</v>
      </c>
      <c r="CH67">
        <v>0.50005100000000002</v>
      </c>
      <c r="CI67">
        <v>0.49994899999999998</v>
      </c>
      <c r="CJ67">
        <v>0</v>
      </c>
      <c r="CK67">
        <v>860.71412499999997</v>
      </c>
      <c r="CL67">
        <v>4.9990899999999998</v>
      </c>
      <c r="CM67">
        <v>8899.9674999999988</v>
      </c>
      <c r="CN67">
        <v>9558.0237500000003</v>
      </c>
      <c r="CO67">
        <v>44.538749999999993</v>
      </c>
      <c r="CP67">
        <v>46.436999999999998</v>
      </c>
      <c r="CQ67">
        <v>45.375</v>
      </c>
      <c r="CR67">
        <v>45.429250000000003</v>
      </c>
      <c r="CS67">
        <v>45.936999999999998</v>
      </c>
      <c r="CT67">
        <v>597.5625</v>
      </c>
      <c r="CU67">
        <v>597.43624999999997</v>
      </c>
      <c r="CV67">
        <v>0</v>
      </c>
      <c r="CW67">
        <v>1665511258.5</v>
      </c>
      <c r="CX67">
        <v>0</v>
      </c>
      <c r="CY67">
        <v>1665509202.5999999</v>
      </c>
      <c r="CZ67" t="s">
        <v>356</v>
      </c>
      <c r="DA67">
        <v>1665509196.0999999</v>
      </c>
      <c r="DB67">
        <v>1665509202.5999999</v>
      </c>
      <c r="DC67">
        <v>7</v>
      </c>
      <c r="DD67">
        <v>0.13</v>
      </c>
      <c r="DE67">
        <v>-8.9999999999999993E-3</v>
      </c>
      <c r="DF67">
        <v>7.2999999999999995E-2</v>
      </c>
      <c r="DG67">
        <v>0.20300000000000001</v>
      </c>
      <c r="DH67">
        <v>415</v>
      </c>
      <c r="DI67">
        <v>36</v>
      </c>
      <c r="DJ67">
        <v>0.62</v>
      </c>
      <c r="DK67">
        <v>0.42</v>
      </c>
      <c r="DL67">
        <v>-14.539602500000001</v>
      </c>
      <c r="DM67">
        <v>-2.3834803001875691</v>
      </c>
      <c r="DN67">
        <v>0.2316493022733935</v>
      </c>
      <c r="DO67">
        <v>0</v>
      </c>
      <c r="DP67">
        <v>1.06856975</v>
      </c>
      <c r="DQ67">
        <v>3.2687842401502513E-2</v>
      </c>
      <c r="DR67">
        <v>1.6577935258574889E-2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3.2942499999999999</v>
      </c>
      <c r="EB67">
        <v>2.6252300000000002</v>
      </c>
      <c r="EC67">
        <v>8.2251900000000003E-2</v>
      </c>
      <c r="ED67">
        <v>8.4616700000000003E-2</v>
      </c>
      <c r="EE67">
        <v>0.14721000000000001</v>
      </c>
      <c r="EF67">
        <v>0.14283699999999999</v>
      </c>
      <c r="EG67">
        <v>27708.2</v>
      </c>
      <c r="EH67">
        <v>28240.6</v>
      </c>
      <c r="EI67">
        <v>28097.8</v>
      </c>
      <c r="EJ67">
        <v>29707.8</v>
      </c>
      <c r="EK67">
        <v>32905.4</v>
      </c>
      <c r="EL67">
        <v>35390</v>
      </c>
      <c r="EM67">
        <v>39588.800000000003</v>
      </c>
      <c r="EN67">
        <v>42516.1</v>
      </c>
      <c r="EO67">
        <v>2.0247999999999999</v>
      </c>
      <c r="EP67">
        <v>2.1288499999999999</v>
      </c>
      <c r="EQ67">
        <v>9.3571799999999997E-2</v>
      </c>
      <c r="ER67">
        <v>0</v>
      </c>
      <c r="ES67">
        <v>32.770600000000002</v>
      </c>
      <c r="ET67">
        <v>999.9</v>
      </c>
      <c r="EU67">
        <v>71.599999999999994</v>
      </c>
      <c r="EV67">
        <v>37.6</v>
      </c>
      <c r="EW67">
        <v>46.084000000000003</v>
      </c>
      <c r="EX67">
        <v>56.839199999999998</v>
      </c>
      <c r="EY67">
        <v>-1.6867000000000001</v>
      </c>
      <c r="EZ67">
        <v>2</v>
      </c>
      <c r="FA67">
        <v>0.68012399999999995</v>
      </c>
      <c r="FB67">
        <v>1.3394299999999999</v>
      </c>
      <c r="FC67">
        <v>20.263400000000001</v>
      </c>
      <c r="FD67">
        <v>5.2168400000000004</v>
      </c>
      <c r="FE67">
        <v>12.007</v>
      </c>
      <c r="FF67">
        <v>4.9850500000000002</v>
      </c>
      <c r="FG67">
        <v>3.2846299999999999</v>
      </c>
      <c r="FH67">
        <v>6540.4</v>
      </c>
      <c r="FI67">
        <v>9999</v>
      </c>
      <c r="FJ67">
        <v>9999</v>
      </c>
      <c r="FK67">
        <v>491.9</v>
      </c>
      <c r="FL67">
        <v>1.8658399999999999</v>
      </c>
      <c r="FM67">
        <v>1.8621799999999999</v>
      </c>
      <c r="FN67">
        <v>1.8643099999999999</v>
      </c>
      <c r="FO67">
        <v>1.8603499999999999</v>
      </c>
      <c r="FP67">
        <v>1.86111</v>
      </c>
      <c r="FQ67">
        <v>1.86015</v>
      </c>
      <c r="FR67">
        <v>1.86188</v>
      </c>
      <c r="FS67">
        <v>1.85842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-5.0000000000000001E-3</v>
      </c>
      <c r="GH67">
        <v>0.2092</v>
      </c>
      <c r="GI67">
        <v>-0.28020601178602</v>
      </c>
      <c r="GJ67">
        <v>8.4540356221501391E-4</v>
      </c>
      <c r="GK67">
        <v>6.8779579211309249E-8</v>
      </c>
      <c r="GL67">
        <v>-1.3381725072044801E-10</v>
      </c>
      <c r="GM67">
        <v>-9.3789221326153124E-2</v>
      </c>
      <c r="GN67">
        <v>8.8717001971158594E-4</v>
      </c>
      <c r="GO67">
        <v>5.46455871630479E-4</v>
      </c>
      <c r="GP67">
        <v>-9.435533427115459E-6</v>
      </c>
      <c r="GQ67">
        <v>1</v>
      </c>
      <c r="GR67">
        <v>2082</v>
      </c>
      <c r="GS67">
        <v>3</v>
      </c>
      <c r="GT67">
        <v>35</v>
      </c>
      <c r="GU67">
        <v>34.299999999999997</v>
      </c>
      <c r="GV67">
        <v>34.200000000000003</v>
      </c>
      <c r="GW67">
        <v>1.15845</v>
      </c>
      <c r="GX67">
        <v>2.6147499999999999</v>
      </c>
      <c r="GY67">
        <v>2.04834</v>
      </c>
      <c r="GZ67">
        <v>2.6220699999999999</v>
      </c>
      <c r="HA67">
        <v>2.1972700000000001</v>
      </c>
      <c r="HB67">
        <v>2.33521</v>
      </c>
      <c r="HC67">
        <v>42.697400000000002</v>
      </c>
      <c r="HD67">
        <v>13.0113</v>
      </c>
      <c r="HE67">
        <v>18</v>
      </c>
      <c r="HF67">
        <v>574.44399999999996</v>
      </c>
      <c r="HG67">
        <v>724.91600000000005</v>
      </c>
      <c r="HH67">
        <v>31.000299999999999</v>
      </c>
      <c r="HI67">
        <v>35.722499999999997</v>
      </c>
      <c r="HJ67">
        <v>29.9998</v>
      </c>
      <c r="HK67">
        <v>35.631100000000004</v>
      </c>
      <c r="HL67">
        <v>35.609900000000003</v>
      </c>
      <c r="HM67">
        <v>23.206</v>
      </c>
      <c r="HN67">
        <v>27.1859</v>
      </c>
      <c r="HO67">
        <v>91.353999999999999</v>
      </c>
      <c r="HP67">
        <v>31</v>
      </c>
      <c r="HQ67">
        <v>351.17700000000002</v>
      </c>
      <c r="HR67">
        <v>36.002299999999998</v>
      </c>
      <c r="HS67">
        <v>98.903000000000006</v>
      </c>
      <c r="HT67">
        <v>98.540199999999999</v>
      </c>
    </row>
    <row r="68" spans="1:228" x14ac:dyDescent="0.2">
      <c r="A68">
        <v>53</v>
      </c>
      <c r="B68">
        <v>1665511258</v>
      </c>
      <c r="C68">
        <v>207.5</v>
      </c>
      <c r="D68" t="s">
        <v>464</v>
      </c>
      <c r="E68" t="s">
        <v>465</v>
      </c>
      <c r="F68">
        <v>4</v>
      </c>
      <c r="G68">
        <v>1665511256</v>
      </c>
      <c r="H68">
        <f t="shared" si="0"/>
        <v>2.7518373229071429E-3</v>
      </c>
      <c r="I68">
        <f t="shared" si="1"/>
        <v>2.7518373229071429</v>
      </c>
      <c r="J68">
        <f t="shared" si="2"/>
        <v>12.176119589220297</v>
      </c>
      <c r="K68">
        <f t="shared" si="3"/>
        <v>324.96942857142858</v>
      </c>
      <c r="L68">
        <f t="shared" si="4"/>
        <v>196.5119046508641</v>
      </c>
      <c r="M68">
        <f t="shared" si="5"/>
        <v>19.908710456251786</v>
      </c>
      <c r="N68">
        <f t="shared" si="6"/>
        <v>32.922800641806916</v>
      </c>
      <c r="O68">
        <f t="shared" si="7"/>
        <v>0.16399803002772162</v>
      </c>
      <c r="P68">
        <f t="shared" si="8"/>
        <v>3.6769768456312382</v>
      </c>
      <c r="Q68">
        <f t="shared" si="9"/>
        <v>0.1600401804717661</v>
      </c>
      <c r="R68">
        <f t="shared" si="10"/>
        <v>0.10037275430572447</v>
      </c>
      <c r="S68">
        <f t="shared" si="11"/>
        <v>226.11225823205416</v>
      </c>
      <c r="T68">
        <f t="shared" si="12"/>
        <v>34.529354599057328</v>
      </c>
      <c r="U68">
        <f t="shared" si="13"/>
        <v>34.288400000000003</v>
      </c>
      <c r="V68">
        <f t="shared" si="14"/>
        <v>5.4295666789636767</v>
      </c>
      <c r="W68">
        <f t="shared" si="15"/>
        <v>70.369970731878368</v>
      </c>
      <c r="X68">
        <f t="shared" si="16"/>
        <v>3.7666300870115079</v>
      </c>
      <c r="Y68">
        <f t="shared" si="17"/>
        <v>5.3526099951966915</v>
      </c>
      <c r="Z68">
        <f t="shared" si="18"/>
        <v>1.6629365919521688</v>
      </c>
      <c r="AA68">
        <f t="shared" si="19"/>
        <v>-121.356025940205</v>
      </c>
      <c r="AB68">
        <f t="shared" si="20"/>
        <v>-50.790171517279667</v>
      </c>
      <c r="AC68">
        <f t="shared" si="21"/>
        <v>-3.1995970424827749</v>
      </c>
      <c r="AD68">
        <f t="shared" si="22"/>
        <v>50.766463732086727</v>
      </c>
      <c r="AE68">
        <f t="shared" si="23"/>
        <v>35.328712634503177</v>
      </c>
      <c r="AF68">
        <f t="shared" si="24"/>
        <v>2.7327200496483499</v>
      </c>
      <c r="AG68">
        <f t="shared" si="25"/>
        <v>12.176119589220297</v>
      </c>
      <c r="AH68">
        <v>352.28185896613121</v>
      </c>
      <c r="AI68">
        <v>340.07896969696958</v>
      </c>
      <c r="AJ68">
        <v>1.708438549256535</v>
      </c>
      <c r="AK68">
        <v>66.780331799911551</v>
      </c>
      <c r="AL68">
        <f t="shared" si="26"/>
        <v>2.7518373229071429</v>
      </c>
      <c r="AM68">
        <v>36.082908498848212</v>
      </c>
      <c r="AN68">
        <v>37.18254285714287</v>
      </c>
      <c r="AO68">
        <v>1.7433547531355779E-4</v>
      </c>
      <c r="AP68">
        <v>86.713876980670847</v>
      </c>
      <c r="AQ68">
        <v>100</v>
      </c>
      <c r="AR68">
        <v>15</v>
      </c>
      <c r="AS68">
        <f t="shared" si="27"/>
        <v>1</v>
      </c>
      <c r="AT68">
        <f t="shared" si="28"/>
        <v>0</v>
      </c>
      <c r="AU68">
        <f t="shared" si="29"/>
        <v>47116.894425607461</v>
      </c>
      <c r="AV68">
        <f t="shared" si="30"/>
        <v>1200.002857142857</v>
      </c>
      <c r="AW68">
        <f t="shared" si="31"/>
        <v>1025.9256135917376</v>
      </c>
      <c r="AX68">
        <f t="shared" si="32"/>
        <v>0.85493597576460112</v>
      </c>
      <c r="AY68">
        <f t="shared" si="33"/>
        <v>0.18842643322568034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1665511256</v>
      </c>
      <c r="BF68">
        <v>324.96942857142858</v>
      </c>
      <c r="BG68">
        <v>340.0131428571429</v>
      </c>
      <c r="BH68">
        <v>37.179085714285712</v>
      </c>
      <c r="BI68">
        <v>36.086171428571433</v>
      </c>
      <c r="BJ68">
        <v>324.97214285714279</v>
      </c>
      <c r="BK68">
        <v>36.969985714285713</v>
      </c>
      <c r="BL68">
        <v>650.00742857142848</v>
      </c>
      <c r="BM68">
        <v>101.21042857142859</v>
      </c>
      <c r="BN68">
        <v>0.1000263428571429</v>
      </c>
      <c r="BO68">
        <v>34.03218571428571</v>
      </c>
      <c r="BP68">
        <v>34.288400000000003</v>
      </c>
      <c r="BQ68">
        <v>999.89999999999986</v>
      </c>
      <c r="BR68">
        <v>0</v>
      </c>
      <c r="BS68">
        <v>0</v>
      </c>
      <c r="BT68">
        <v>8983.5728571428572</v>
      </c>
      <c r="BU68">
        <v>0</v>
      </c>
      <c r="BV68">
        <v>86.989985714285723</v>
      </c>
      <c r="BW68">
        <v>-15.04374285714286</v>
      </c>
      <c r="BX68">
        <v>337.51799999999997</v>
      </c>
      <c r="BY68">
        <v>352.74214285714282</v>
      </c>
      <c r="BZ68">
        <v>1.0929342857142861</v>
      </c>
      <c r="CA68">
        <v>340.0131428571429</v>
      </c>
      <c r="CB68">
        <v>36.086171428571433</v>
      </c>
      <c r="CC68">
        <v>3.7629085714285719</v>
      </c>
      <c r="CD68">
        <v>3.6522942857142859</v>
      </c>
      <c r="CE68">
        <v>27.85511428571429</v>
      </c>
      <c r="CF68">
        <v>27.344842857142851</v>
      </c>
      <c r="CG68">
        <v>1200.002857142857</v>
      </c>
      <c r="CH68">
        <v>0.50005100000000002</v>
      </c>
      <c r="CI68">
        <v>0.49994899999999998</v>
      </c>
      <c r="CJ68">
        <v>0</v>
      </c>
      <c r="CK68">
        <v>860.32085714285711</v>
      </c>
      <c r="CL68">
        <v>4.9990899999999998</v>
      </c>
      <c r="CM68">
        <v>8896.6</v>
      </c>
      <c r="CN68">
        <v>9558.062857142857</v>
      </c>
      <c r="CO68">
        <v>44.526571428571437</v>
      </c>
      <c r="CP68">
        <v>46.436999999999998</v>
      </c>
      <c r="CQ68">
        <v>45.375</v>
      </c>
      <c r="CR68">
        <v>45.419285714285721</v>
      </c>
      <c r="CS68">
        <v>45.936999999999998</v>
      </c>
      <c r="CT68">
        <v>597.56285714285718</v>
      </c>
      <c r="CU68">
        <v>597.43999999999994</v>
      </c>
      <c r="CV68">
        <v>0</v>
      </c>
      <c r="CW68">
        <v>1665511262.7</v>
      </c>
      <c r="CX68">
        <v>0</v>
      </c>
      <c r="CY68">
        <v>1665509202.5999999</v>
      </c>
      <c r="CZ68" t="s">
        <v>356</v>
      </c>
      <c r="DA68">
        <v>1665509196.0999999</v>
      </c>
      <c r="DB68">
        <v>1665509202.5999999</v>
      </c>
      <c r="DC68">
        <v>7</v>
      </c>
      <c r="DD68">
        <v>0.13</v>
      </c>
      <c r="DE68">
        <v>-8.9999999999999993E-3</v>
      </c>
      <c r="DF68">
        <v>7.2999999999999995E-2</v>
      </c>
      <c r="DG68">
        <v>0.20300000000000001</v>
      </c>
      <c r="DH68">
        <v>415</v>
      </c>
      <c r="DI68">
        <v>36</v>
      </c>
      <c r="DJ68">
        <v>0.62</v>
      </c>
      <c r="DK68">
        <v>0.42</v>
      </c>
      <c r="DL68">
        <v>-14.697545</v>
      </c>
      <c r="DM68">
        <v>-2.5064645403376238</v>
      </c>
      <c r="DN68">
        <v>0.24340946361018909</v>
      </c>
      <c r="DO68">
        <v>0</v>
      </c>
      <c r="DP68">
        <v>1.0712142499999999</v>
      </c>
      <c r="DQ68">
        <v>0.15133159474671529</v>
      </c>
      <c r="DR68">
        <v>1.9026424242024571E-2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3.2942300000000002</v>
      </c>
      <c r="EB68">
        <v>2.6251699999999998</v>
      </c>
      <c r="EC68">
        <v>8.3605600000000002E-2</v>
      </c>
      <c r="ED68">
        <v>8.5951899999999998E-2</v>
      </c>
      <c r="EE68">
        <v>0.147229</v>
      </c>
      <c r="EF68">
        <v>0.14285300000000001</v>
      </c>
      <c r="EG68">
        <v>27667.200000000001</v>
      </c>
      <c r="EH68">
        <v>28199.4</v>
      </c>
      <c r="EI68">
        <v>28097.7</v>
      </c>
      <c r="EJ68">
        <v>29707.8</v>
      </c>
      <c r="EK68">
        <v>32904.400000000001</v>
      </c>
      <c r="EL68">
        <v>35389.5</v>
      </c>
      <c r="EM68">
        <v>39588.400000000001</v>
      </c>
      <c r="EN68">
        <v>42516.2</v>
      </c>
      <c r="EO68">
        <v>2.0247199999999999</v>
      </c>
      <c r="EP68">
        <v>2.1287500000000001</v>
      </c>
      <c r="EQ68">
        <v>9.3869900000000006E-2</v>
      </c>
      <c r="ER68">
        <v>0</v>
      </c>
      <c r="ES68">
        <v>32.775300000000001</v>
      </c>
      <c r="ET68">
        <v>999.9</v>
      </c>
      <c r="EU68">
        <v>71.599999999999994</v>
      </c>
      <c r="EV68">
        <v>37.6</v>
      </c>
      <c r="EW68">
        <v>46.084699999999998</v>
      </c>
      <c r="EX68">
        <v>57.499200000000002</v>
      </c>
      <c r="EY68">
        <v>-1.68269</v>
      </c>
      <c r="EZ68">
        <v>2</v>
      </c>
      <c r="FA68">
        <v>0.67985499999999999</v>
      </c>
      <c r="FB68">
        <v>1.34056</v>
      </c>
      <c r="FC68">
        <v>20.2638</v>
      </c>
      <c r="FD68">
        <v>5.21699</v>
      </c>
      <c r="FE68">
        <v>12.007400000000001</v>
      </c>
      <c r="FF68">
        <v>4.98515</v>
      </c>
      <c r="FG68">
        <v>3.2846500000000001</v>
      </c>
      <c r="FH68">
        <v>6540.4</v>
      </c>
      <c r="FI68">
        <v>9999</v>
      </c>
      <c r="FJ68">
        <v>9999</v>
      </c>
      <c r="FK68">
        <v>491.9</v>
      </c>
      <c r="FL68">
        <v>1.8658399999999999</v>
      </c>
      <c r="FM68">
        <v>1.8621799999999999</v>
      </c>
      <c r="FN68">
        <v>1.8642700000000001</v>
      </c>
      <c r="FO68">
        <v>1.8603499999999999</v>
      </c>
      <c r="FP68">
        <v>1.86111</v>
      </c>
      <c r="FQ68">
        <v>1.8601099999999999</v>
      </c>
      <c r="FR68">
        <v>1.86188</v>
      </c>
      <c r="FS68">
        <v>1.85839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</v>
      </c>
      <c r="GH68">
        <v>0.20910000000000001</v>
      </c>
      <c r="GI68">
        <v>-0.28020601178602</v>
      </c>
      <c r="GJ68">
        <v>8.4540356221501391E-4</v>
      </c>
      <c r="GK68">
        <v>6.8779579211309249E-8</v>
      </c>
      <c r="GL68">
        <v>-1.3381725072044801E-10</v>
      </c>
      <c r="GM68">
        <v>-9.3789221326153124E-2</v>
      </c>
      <c r="GN68">
        <v>8.8717001971158594E-4</v>
      </c>
      <c r="GO68">
        <v>5.46455871630479E-4</v>
      </c>
      <c r="GP68">
        <v>-9.435533427115459E-6</v>
      </c>
      <c r="GQ68">
        <v>1</v>
      </c>
      <c r="GR68">
        <v>2082</v>
      </c>
      <c r="GS68">
        <v>3</v>
      </c>
      <c r="GT68">
        <v>35</v>
      </c>
      <c r="GU68">
        <v>34.4</v>
      </c>
      <c r="GV68">
        <v>34.299999999999997</v>
      </c>
      <c r="GW68">
        <v>1.17676</v>
      </c>
      <c r="GX68">
        <v>2.6086399999999998</v>
      </c>
      <c r="GY68">
        <v>2.04834</v>
      </c>
      <c r="GZ68">
        <v>2.6220699999999999</v>
      </c>
      <c r="HA68">
        <v>2.1972700000000001</v>
      </c>
      <c r="HB68">
        <v>2.34375</v>
      </c>
      <c r="HC68">
        <v>42.697400000000002</v>
      </c>
      <c r="HD68">
        <v>13.0113</v>
      </c>
      <c r="HE68">
        <v>18</v>
      </c>
      <c r="HF68">
        <v>574.36400000000003</v>
      </c>
      <c r="HG68">
        <v>724.79200000000003</v>
      </c>
      <c r="HH68">
        <v>31.000299999999999</v>
      </c>
      <c r="HI68">
        <v>35.72</v>
      </c>
      <c r="HJ68">
        <v>29.9999</v>
      </c>
      <c r="HK68">
        <v>35.628</v>
      </c>
      <c r="HL68">
        <v>35.607399999999998</v>
      </c>
      <c r="HM68">
        <v>23.579799999999999</v>
      </c>
      <c r="HN68">
        <v>27.1859</v>
      </c>
      <c r="HO68">
        <v>91.353999999999999</v>
      </c>
      <c r="HP68">
        <v>31</v>
      </c>
      <c r="HQ68">
        <v>357.85500000000002</v>
      </c>
      <c r="HR68">
        <v>35.967199999999998</v>
      </c>
      <c r="HS68">
        <v>98.902199999999993</v>
      </c>
      <c r="HT68">
        <v>98.540400000000005</v>
      </c>
    </row>
    <row r="69" spans="1:228" x14ac:dyDescent="0.2">
      <c r="A69">
        <v>54</v>
      </c>
      <c r="B69">
        <v>1665511262</v>
      </c>
      <c r="C69">
        <v>211.5</v>
      </c>
      <c r="D69" t="s">
        <v>466</v>
      </c>
      <c r="E69" t="s">
        <v>467</v>
      </c>
      <c r="F69">
        <v>4</v>
      </c>
      <c r="G69">
        <v>1665511259.6875</v>
      </c>
      <c r="H69">
        <f t="shared" si="0"/>
        <v>2.7611644194539464E-3</v>
      </c>
      <c r="I69">
        <f t="shared" si="1"/>
        <v>2.7611644194539462</v>
      </c>
      <c r="J69">
        <f t="shared" si="2"/>
        <v>12.572001233643858</v>
      </c>
      <c r="K69">
        <f t="shared" si="3"/>
        <v>331.00987500000002</v>
      </c>
      <c r="L69">
        <f t="shared" si="4"/>
        <v>198.80056444128496</v>
      </c>
      <c r="M69">
        <f t="shared" si="5"/>
        <v>20.140659556491663</v>
      </c>
      <c r="N69">
        <f t="shared" si="6"/>
        <v>33.534900773286608</v>
      </c>
      <c r="O69">
        <f t="shared" si="7"/>
        <v>0.16442474069970689</v>
      </c>
      <c r="P69">
        <f t="shared" si="8"/>
        <v>3.6693264277605815</v>
      </c>
      <c r="Q69">
        <f t="shared" si="9"/>
        <v>0.16043845958267769</v>
      </c>
      <c r="R69">
        <f t="shared" si="10"/>
        <v>0.10062413943952894</v>
      </c>
      <c r="S69">
        <f t="shared" si="11"/>
        <v>226.11153035708915</v>
      </c>
      <c r="T69">
        <f t="shared" si="12"/>
        <v>34.532195963549782</v>
      </c>
      <c r="U69">
        <f t="shared" si="13"/>
        <v>34.295962500000002</v>
      </c>
      <c r="V69">
        <f t="shared" si="14"/>
        <v>5.4318526963629301</v>
      </c>
      <c r="W69">
        <f t="shared" si="15"/>
        <v>70.370106370647335</v>
      </c>
      <c r="X69">
        <f t="shared" si="16"/>
        <v>3.7674412557175541</v>
      </c>
      <c r="Y69">
        <f t="shared" si="17"/>
        <v>5.35375239576023</v>
      </c>
      <c r="Z69">
        <f t="shared" si="18"/>
        <v>1.6644114406453761</v>
      </c>
      <c r="AA69">
        <f t="shared" si="19"/>
        <v>-121.76735089791903</v>
      </c>
      <c r="AB69">
        <f t="shared" si="20"/>
        <v>-51.42349782077342</v>
      </c>
      <c r="AC69">
        <f t="shared" si="21"/>
        <v>-3.2464291138413706</v>
      </c>
      <c r="AD69">
        <f t="shared" si="22"/>
        <v>49.674252524555328</v>
      </c>
      <c r="AE69">
        <f t="shared" si="23"/>
        <v>35.712198254504713</v>
      </c>
      <c r="AF69">
        <f t="shared" si="24"/>
        <v>2.7452288485205423</v>
      </c>
      <c r="AG69">
        <f t="shared" si="25"/>
        <v>12.572001233643858</v>
      </c>
      <c r="AH69">
        <v>359.25310682325909</v>
      </c>
      <c r="AI69">
        <v>346.88597575757569</v>
      </c>
      <c r="AJ69">
        <v>1.7069829343110721</v>
      </c>
      <c r="AK69">
        <v>66.780331799911551</v>
      </c>
      <c r="AL69">
        <f t="shared" si="26"/>
        <v>2.7611644194539462</v>
      </c>
      <c r="AM69">
        <v>36.088120250598948</v>
      </c>
      <c r="AN69">
        <v>37.189904395604408</v>
      </c>
      <c r="AO69">
        <v>4.6541249475543471E-4</v>
      </c>
      <c r="AP69">
        <v>86.713876980670847</v>
      </c>
      <c r="AQ69">
        <v>99</v>
      </c>
      <c r="AR69">
        <v>15</v>
      </c>
      <c r="AS69">
        <f t="shared" si="27"/>
        <v>1</v>
      </c>
      <c r="AT69">
        <f t="shared" si="28"/>
        <v>0</v>
      </c>
      <c r="AU69">
        <f t="shared" si="29"/>
        <v>46980.00405035288</v>
      </c>
      <c r="AV69">
        <f t="shared" si="30"/>
        <v>1199.99875</v>
      </c>
      <c r="AW69">
        <f t="shared" si="31"/>
        <v>1025.9221260917561</v>
      </c>
      <c r="AX69">
        <f t="shared" si="32"/>
        <v>0.85493599563479217</v>
      </c>
      <c r="AY69">
        <f t="shared" si="33"/>
        <v>0.18842647157514886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1665511259.6875</v>
      </c>
      <c r="BF69">
        <v>331.00987500000002</v>
      </c>
      <c r="BG69">
        <v>346.221</v>
      </c>
      <c r="BH69">
        <v>37.186937499999999</v>
      </c>
      <c r="BI69">
        <v>36.089062499999997</v>
      </c>
      <c r="BJ69">
        <v>331.00787500000001</v>
      </c>
      <c r="BK69">
        <v>36.977800000000002</v>
      </c>
      <c r="BL69">
        <v>650.02700000000004</v>
      </c>
      <c r="BM69">
        <v>101.21062499999999</v>
      </c>
      <c r="BN69">
        <v>0.100252125</v>
      </c>
      <c r="BO69">
        <v>34.036012499999998</v>
      </c>
      <c r="BP69">
        <v>34.295962500000002</v>
      </c>
      <c r="BQ69">
        <v>999.9</v>
      </c>
      <c r="BR69">
        <v>0</v>
      </c>
      <c r="BS69">
        <v>0</v>
      </c>
      <c r="BT69">
        <v>8957.1887499999993</v>
      </c>
      <c r="BU69">
        <v>0</v>
      </c>
      <c r="BV69">
        <v>86.670262500000007</v>
      </c>
      <c r="BW69">
        <v>-15.21115</v>
      </c>
      <c r="BX69">
        <v>343.794625</v>
      </c>
      <c r="BY69">
        <v>359.18374999999997</v>
      </c>
      <c r="BZ69">
        <v>1.097855</v>
      </c>
      <c r="CA69">
        <v>346.221</v>
      </c>
      <c r="CB69">
        <v>36.089062499999997</v>
      </c>
      <c r="CC69">
        <v>3.7637200000000002</v>
      </c>
      <c r="CD69">
        <v>3.6526025</v>
      </c>
      <c r="CE69">
        <v>27.858812499999999</v>
      </c>
      <c r="CF69">
        <v>27.346287499999999</v>
      </c>
      <c r="CG69">
        <v>1199.99875</v>
      </c>
      <c r="CH69">
        <v>0.50005100000000002</v>
      </c>
      <c r="CI69">
        <v>0.49994899999999998</v>
      </c>
      <c r="CJ69">
        <v>0</v>
      </c>
      <c r="CK69">
        <v>860.03762499999993</v>
      </c>
      <c r="CL69">
        <v>4.9990899999999998</v>
      </c>
      <c r="CM69">
        <v>8893.99</v>
      </c>
      <c r="CN69">
        <v>9558.0225000000009</v>
      </c>
      <c r="CO69">
        <v>44.546499999999988</v>
      </c>
      <c r="CP69">
        <v>46.436999999999998</v>
      </c>
      <c r="CQ69">
        <v>45.375</v>
      </c>
      <c r="CR69">
        <v>45.398249999999997</v>
      </c>
      <c r="CS69">
        <v>45.936999999999998</v>
      </c>
      <c r="CT69">
        <v>597.55999999999995</v>
      </c>
      <c r="CU69">
        <v>597.43875000000003</v>
      </c>
      <c r="CV69">
        <v>0</v>
      </c>
      <c r="CW69">
        <v>1665511266.9000001</v>
      </c>
      <c r="CX69">
        <v>0</v>
      </c>
      <c r="CY69">
        <v>1665509202.5999999</v>
      </c>
      <c r="CZ69" t="s">
        <v>356</v>
      </c>
      <c r="DA69">
        <v>1665509196.0999999</v>
      </c>
      <c r="DB69">
        <v>1665509202.5999999</v>
      </c>
      <c r="DC69">
        <v>7</v>
      </c>
      <c r="DD69">
        <v>0.13</v>
      </c>
      <c r="DE69">
        <v>-8.9999999999999993E-3</v>
      </c>
      <c r="DF69">
        <v>7.2999999999999995E-2</v>
      </c>
      <c r="DG69">
        <v>0.20300000000000001</v>
      </c>
      <c r="DH69">
        <v>415</v>
      </c>
      <c r="DI69">
        <v>36</v>
      </c>
      <c r="DJ69">
        <v>0.62</v>
      </c>
      <c r="DK69">
        <v>0.42</v>
      </c>
      <c r="DL69">
        <v>-14.857175</v>
      </c>
      <c r="DM69">
        <v>-2.56447204502811</v>
      </c>
      <c r="DN69">
        <v>0.2484911585449269</v>
      </c>
      <c r="DO69">
        <v>0</v>
      </c>
      <c r="DP69">
        <v>1.0778862499999999</v>
      </c>
      <c r="DQ69">
        <v>0.19662337711069311</v>
      </c>
      <c r="DR69">
        <v>2.0439870068997511E-2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3.2943199999999999</v>
      </c>
      <c r="EB69">
        <v>2.6251600000000002</v>
      </c>
      <c r="EC69">
        <v>8.4947300000000003E-2</v>
      </c>
      <c r="ED69">
        <v>8.7320099999999998E-2</v>
      </c>
      <c r="EE69">
        <v>0.14724899999999999</v>
      </c>
      <c r="EF69">
        <v>0.14283999999999999</v>
      </c>
      <c r="EG69">
        <v>27626.5</v>
      </c>
      <c r="EH69">
        <v>28157</v>
      </c>
      <c r="EI69">
        <v>28097.5</v>
      </c>
      <c r="EJ69">
        <v>29707.599999999999</v>
      </c>
      <c r="EK69">
        <v>32903.599999999999</v>
      </c>
      <c r="EL69">
        <v>35390</v>
      </c>
      <c r="EM69">
        <v>39588.300000000003</v>
      </c>
      <c r="EN69">
        <v>42516</v>
      </c>
      <c r="EO69">
        <v>2.0261</v>
      </c>
      <c r="EP69">
        <v>2.12873</v>
      </c>
      <c r="EQ69">
        <v>9.3735799999999994E-2</v>
      </c>
      <c r="ER69">
        <v>0</v>
      </c>
      <c r="ES69">
        <v>32.780099999999997</v>
      </c>
      <c r="ET69">
        <v>999.9</v>
      </c>
      <c r="EU69">
        <v>71.599999999999994</v>
      </c>
      <c r="EV69">
        <v>37.6</v>
      </c>
      <c r="EW69">
        <v>46.084699999999998</v>
      </c>
      <c r="EX69">
        <v>57.289200000000001</v>
      </c>
      <c r="EY69">
        <v>-1.77885</v>
      </c>
      <c r="EZ69">
        <v>2</v>
      </c>
      <c r="FA69">
        <v>0.67982500000000001</v>
      </c>
      <c r="FB69">
        <v>1.3418600000000001</v>
      </c>
      <c r="FC69">
        <v>20.263300000000001</v>
      </c>
      <c r="FD69">
        <v>5.2171399999999997</v>
      </c>
      <c r="FE69">
        <v>12.007099999999999</v>
      </c>
      <c r="FF69">
        <v>4.9853500000000004</v>
      </c>
      <c r="FG69">
        <v>3.2846500000000001</v>
      </c>
      <c r="FH69">
        <v>6540.7</v>
      </c>
      <c r="FI69">
        <v>9999</v>
      </c>
      <c r="FJ69">
        <v>9999</v>
      </c>
      <c r="FK69">
        <v>491.9</v>
      </c>
      <c r="FL69">
        <v>1.8658399999999999</v>
      </c>
      <c r="FM69">
        <v>1.8621799999999999</v>
      </c>
      <c r="FN69">
        <v>1.8643099999999999</v>
      </c>
      <c r="FO69">
        <v>1.8603499999999999</v>
      </c>
      <c r="FP69">
        <v>1.86111</v>
      </c>
      <c r="FQ69">
        <v>1.86016</v>
      </c>
      <c r="FR69">
        <v>1.86188</v>
      </c>
      <c r="FS69">
        <v>1.8584000000000001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5.0000000000000001E-3</v>
      </c>
      <c r="GH69">
        <v>0.2092</v>
      </c>
      <c r="GI69">
        <v>-0.28020601178602</v>
      </c>
      <c r="GJ69">
        <v>8.4540356221501391E-4</v>
      </c>
      <c r="GK69">
        <v>6.8779579211309249E-8</v>
      </c>
      <c r="GL69">
        <v>-1.3381725072044801E-10</v>
      </c>
      <c r="GM69">
        <v>-9.3789221326153124E-2</v>
      </c>
      <c r="GN69">
        <v>8.8717001971158594E-4</v>
      </c>
      <c r="GO69">
        <v>5.46455871630479E-4</v>
      </c>
      <c r="GP69">
        <v>-9.435533427115459E-6</v>
      </c>
      <c r="GQ69">
        <v>1</v>
      </c>
      <c r="GR69">
        <v>2082</v>
      </c>
      <c r="GS69">
        <v>3</v>
      </c>
      <c r="GT69">
        <v>35</v>
      </c>
      <c r="GU69">
        <v>34.4</v>
      </c>
      <c r="GV69">
        <v>34.299999999999997</v>
      </c>
      <c r="GW69">
        <v>1.1950700000000001</v>
      </c>
      <c r="GX69">
        <v>2.6159699999999999</v>
      </c>
      <c r="GY69">
        <v>2.04834</v>
      </c>
      <c r="GZ69">
        <v>2.6220699999999999</v>
      </c>
      <c r="HA69">
        <v>2.1972700000000001</v>
      </c>
      <c r="HB69">
        <v>2.3107899999999999</v>
      </c>
      <c r="HC69">
        <v>42.724200000000003</v>
      </c>
      <c r="HD69">
        <v>13.0025</v>
      </c>
      <c r="HE69">
        <v>18</v>
      </c>
      <c r="HF69">
        <v>575.33100000000002</v>
      </c>
      <c r="HG69">
        <v>724.73099999999999</v>
      </c>
      <c r="HH69">
        <v>31.000299999999999</v>
      </c>
      <c r="HI69">
        <v>35.717399999999998</v>
      </c>
      <c r="HJ69">
        <v>29.9999</v>
      </c>
      <c r="HK69">
        <v>35.624699999999997</v>
      </c>
      <c r="HL69">
        <v>35.604199999999999</v>
      </c>
      <c r="HM69">
        <v>23.9465</v>
      </c>
      <c r="HN69">
        <v>27.4816</v>
      </c>
      <c r="HO69">
        <v>90.970399999999998</v>
      </c>
      <c r="HP69">
        <v>31</v>
      </c>
      <c r="HQ69">
        <v>364.53300000000002</v>
      </c>
      <c r="HR69">
        <v>35.9377</v>
      </c>
      <c r="HS69">
        <v>98.901799999999994</v>
      </c>
      <c r="HT69">
        <v>98.5398</v>
      </c>
    </row>
    <row r="70" spans="1:228" x14ac:dyDescent="0.2">
      <c r="A70">
        <v>55</v>
      </c>
      <c r="B70">
        <v>1665511266</v>
      </c>
      <c r="C70">
        <v>215.5</v>
      </c>
      <c r="D70" t="s">
        <v>468</v>
      </c>
      <c r="E70" t="s">
        <v>469</v>
      </c>
      <c r="F70">
        <v>4</v>
      </c>
      <c r="G70">
        <v>1665511264</v>
      </c>
      <c r="H70">
        <f t="shared" si="0"/>
        <v>2.7759988051234783E-3</v>
      </c>
      <c r="I70">
        <f t="shared" si="1"/>
        <v>2.7759988051234785</v>
      </c>
      <c r="J70">
        <f t="shared" si="2"/>
        <v>12.548525636744866</v>
      </c>
      <c r="K70">
        <f t="shared" si="3"/>
        <v>338.14071428571418</v>
      </c>
      <c r="L70">
        <f t="shared" si="4"/>
        <v>206.78308035100375</v>
      </c>
      <c r="M70">
        <f t="shared" si="5"/>
        <v>20.949245746326966</v>
      </c>
      <c r="N70">
        <f t="shared" si="6"/>
        <v>34.257120594129759</v>
      </c>
      <c r="O70">
        <f t="shared" si="7"/>
        <v>0.16552075883749706</v>
      </c>
      <c r="P70">
        <f t="shared" si="8"/>
        <v>3.6808074130307262</v>
      </c>
      <c r="Q70">
        <f t="shared" si="9"/>
        <v>0.16149412818802322</v>
      </c>
      <c r="R70">
        <f t="shared" si="10"/>
        <v>0.10128744816426366</v>
      </c>
      <c r="S70">
        <f t="shared" si="11"/>
        <v>226.11087008916502</v>
      </c>
      <c r="T70">
        <f t="shared" si="12"/>
        <v>34.529122022632102</v>
      </c>
      <c r="U70">
        <f t="shared" si="13"/>
        <v>34.290957142857152</v>
      </c>
      <c r="V70">
        <f t="shared" si="14"/>
        <v>5.4303395669040651</v>
      </c>
      <c r="W70">
        <f t="shared" si="15"/>
        <v>70.373332389003153</v>
      </c>
      <c r="X70">
        <f t="shared" si="16"/>
        <v>3.7679265085422777</v>
      </c>
      <c r="Y70">
        <f t="shared" si="17"/>
        <v>5.354196512557178</v>
      </c>
      <c r="Z70">
        <f t="shared" si="18"/>
        <v>1.6624130583617873</v>
      </c>
      <c r="AA70">
        <f t="shared" si="19"/>
        <v>-122.4215473059454</v>
      </c>
      <c r="AB70">
        <f t="shared" si="20"/>
        <v>-50.295956667098572</v>
      </c>
      <c r="AC70">
        <f t="shared" si="21"/>
        <v>-3.165287575071793</v>
      </c>
      <c r="AD70">
        <f t="shared" si="22"/>
        <v>50.22807854104925</v>
      </c>
      <c r="AE70">
        <f t="shared" si="23"/>
        <v>36.101129787281984</v>
      </c>
      <c r="AF70">
        <f t="shared" si="24"/>
        <v>2.84024132440633</v>
      </c>
      <c r="AG70">
        <f t="shared" si="25"/>
        <v>12.548525636744866</v>
      </c>
      <c r="AH70">
        <v>366.30791755033039</v>
      </c>
      <c r="AI70">
        <v>353.81582424242413</v>
      </c>
      <c r="AJ70">
        <v>1.739935368358891</v>
      </c>
      <c r="AK70">
        <v>66.780331799911551</v>
      </c>
      <c r="AL70">
        <f t="shared" si="26"/>
        <v>2.7759988051234785</v>
      </c>
      <c r="AM70">
        <v>36.083807946232433</v>
      </c>
      <c r="AN70">
        <v>37.192928571428581</v>
      </c>
      <c r="AO70">
        <v>2.1855606048230741E-4</v>
      </c>
      <c r="AP70">
        <v>86.713876980670847</v>
      </c>
      <c r="AQ70">
        <v>99</v>
      </c>
      <c r="AR70">
        <v>15</v>
      </c>
      <c r="AS70">
        <f t="shared" si="27"/>
        <v>1</v>
      </c>
      <c r="AT70">
        <f t="shared" si="28"/>
        <v>0</v>
      </c>
      <c r="AU70">
        <f t="shared" si="29"/>
        <v>47184.343218740774</v>
      </c>
      <c r="AV70">
        <f t="shared" si="30"/>
        <v>1199.995714285714</v>
      </c>
      <c r="AW70">
        <f t="shared" si="31"/>
        <v>1025.9194850202925</v>
      </c>
      <c r="AX70">
        <f t="shared" si="32"/>
        <v>0.85493595752628271</v>
      </c>
      <c r="AY70">
        <f t="shared" si="33"/>
        <v>0.18842639802572575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1665511264</v>
      </c>
      <c r="BF70">
        <v>338.14071428571418</v>
      </c>
      <c r="BG70">
        <v>353.53628571428573</v>
      </c>
      <c r="BH70">
        <v>37.191957142857142</v>
      </c>
      <c r="BI70">
        <v>36.055985714285718</v>
      </c>
      <c r="BJ70">
        <v>338.13271428571431</v>
      </c>
      <c r="BK70">
        <v>36.98282857142857</v>
      </c>
      <c r="BL70">
        <v>649.96699999999998</v>
      </c>
      <c r="BM70">
        <v>101.21042857142859</v>
      </c>
      <c r="BN70">
        <v>9.9822300000000003E-2</v>
      </c>
      <c r="BO70">
        <v>34.037500000000001</v>
      </c>
      <c r="BP70">
        <v>34.290957142857152</v>
      </c>
      <c r="BQ70">
        <v>999.89999999999986</v>
      </c>
      <c r="BR70">
        <v>0</v>
      </c>
      <c r="BS70">
        <v>0</v>
      </c>
      <c r="BT70">
        <v>8996.7857142857138</v>
      </c>
      <c r="BU70">
        <v>0</v>
      </c>
      <c r="BV70">
        <v>86.334957142857164</v>
      </c>
      <c r="BW70">
        <v>-15.395385714285711</v>
      </c>
      <c r="BX70">
        <v>351.20285714285723</v>
      </c>
      <c r="BY70">
        <v>366.76</v>
      </c>
      <c r="BZ70">
        <v>1.1359999999999999</v>
      </c>
      <c r="CA70">
        <v>353.53628571428573</v>
      </c>
      <c r="CB70">
        <v>36.055985714285718</v>
      </c>
      <c r="CC70">
        <v>3.7642099999999998</v>
      </c>
      <c r="CD70">
        <v>3.649234285714285</v>
      </c>
      <c r="CE70">
        <v>27.861085714285711</v>
      </c>
      <c r="CF70">
        <v>27.330542857142859</v>
      </c>
      <c r="CG70">
        <v>1199.995714285714</v>
      </c>
      <c r="CH70">
        <v>0.50005100000000002</v>
      </c>
      <c r="CI70">
        <v>0.49994899999999998</v>
      </c>
      <c r="CJ70">
        <v>0</v>
      </c>
      <c r="CK70">
        <v>859.47199999999998</v>
      </c>
      <c r="CL70">
        <v>4.9990899999999998</v>
      </c>
      <c r="CM70">
        <v>8891.1771428571428</v>
      </c>
      <c r="CN70">
        <v>9558.0042857142853</v>
      </c>
      <c r="CO70">
        <v>44.508857142857153</v>
      </c>
      <c r="CP70">
        <v>46.419285714285706</v>
      </c>
      <c r="CQ70">
        <v>45.375</v>
      </c>
      <c r="CR70">
        <v>45.410428571428582</v>
      </c>
      <c r="CS70">
        <v>45.936999999999998</v>
      </c>
      <c r="CT70">
        <v>597.56000000000006</v>
      </c>
      <c r="CU70">
        <v>597.4357142857142</v>
      </c>
      <c r="CV70">
        <v>0</v>
      </c>
      <c r="CW70">
        <v>1665511270.5</v>
      </c>
      <c r="CX70">
        <v>0</v>
      </c>
      <c r="CY70">
        <v>1665509202.5999999</v>
      </c>
      <c r="CZ70" t="s">
        <v>356</v>
      </c>
      <c r="DA70">
        <v>1665509196.0999999</v>
      </c>
      <c r="DB70">
        <v>1665509202.5999999</v>
      </c>
      <c r="DC70">
        <v>7</v>
      </c>
      <c r="DD70">
        <v>0.13</v>
      </c>
      <c r="DE70">
        <v>-8.9999999999999993E-3</v>
      </c>
      <c r="DF70">
        <v>7.2999999999999995E-2</v>
      </c>
      <c r="DG70">
        <v>0.20300000000000001</v>
      </c>
      <c r="DH70">
        <v>415</v>
      </c>
      <c r="DI70">
        <v>36</v>
      </c>
      <c r="DJ70">
        <v>0.62</v>
      </c>
      <c r="DK70">
        <v>0.42</v>
      </c>
      <c r="DL70">
        <v>-15.034722500000001</v>
      </c>
      <c r="DM70">
        <v>-2.536612007504671</v>
      </c>
      <c r="DN70">
        <v>0.2462041282020877</v>
      </c>
      <c r="DO70">
        <v>0</v>
      </c>
      <c r="DP70">
        <v>1.0939719999999999</v>
      </c>
      <c r="DQ70">
        <v>0.1982271669793596</v>
      </c>
      <c r="DR70">
        <v>2.132746764151806E-2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3.2941799999999999</v>
      </c>
      <c r="EB70">
        <v>2.62514</v>
      </c>
      <c r="EC70">
        <v>8.6292900000000006E-2</v>
      </c>
      <c r="ED70">
        <v>8.8630700000000007E-2</v>
      </c>
      <c r="EE70">
        <v>0.14725199999999999</v>
      </c>
      <c r="EF70">
        <v>0.14269899999999999</v>
      </c>
      <c r="EG70">
        <v>27586.5</v>
      </c>
      <c r="EH70">
        <v>28117.1</v>
      </c>
      <c r="EI70">
        <v>28098.2</v>
      </c>
      <c r="EJ70">
        <v>29708.2</v>
      </c>
      <c r="EK70">
        <v>32904.1</v>
      </c>
      <c r="EL70">
        <v>35396.9</v>
      </c>
      <c r="EM70">
        <v>39589</v>
      </c>
      <c r="EN70">
        <v>42517.3</v>
      </c>
      <c r="EO70">
        <v>2.0255999999999998</v>
      </c>
      <c r="EP70">
        <v>2.1286999999999998</v>
      </c>
      <c r="EQ70">
        <v>9.2975799999999997E-2</v>
      </c>
      <c r="ER70">
        <v>0</v>
      </c>
      <c r="ES70">
        <v>32.784799999999997</v>
      </c>
      <c r="ET70">
        <v>999.9</v>
      </c>
      <c r="EU70">
        <v>71.599999999999994</v>
      </c>
      <c r="EV70">
        <v>37.6</v>
      </c>
      <c r="EW70">
        <v>46.085099999999997</v>
      </c>
      <c r="EX70">
        <v>57.289200000000001</v>
      </c>
      <c r="EY70">
        <v>-1.82291</v>
      </c>
      <c r="EZ70">
        <v>2</v>
      </c>
      <c r="FA70">
        <v>0.67973300000000003</v>
      </c>
      <c r="FB70">
        <v>1.3434600000000001</v>
      </c>
      <c r="FC70">
        <v>20.263999999999999</v>
      </c>
      <c r="FD70">
        <v>5.2175900000000004</v>
      </c>
      <c r="FE70">
        <v>12.006399999999999</v>
      </c>
      <c r="FF70">
        <v>4.9850500000000002</v>
      </c>
      <c r="FG70">
        <v>3.2846500000000001</v>
      </c>
      <c r="FH70">
        <v>6540.7</v>
      </c>
      <c r="FI70">
        <v>9999</v>
      </c>
      <c r="FJ70">
        <v>9999</v>
      </c>
      <c r="FK70">
        <v>491.9</v>
      </c>
      <c r="FL70">
        <v>1.8658399999999999</v>
      </c>
      <c r="FM70">
        <v>1.8621799999999999</v>
      </c>
      <c r="FN70">
        <v>1.8642700000000001</v>
      </c>
      <c r="FO70">
        <v>1.86036</v>
      </c>
      <c r="FP70">
        <v>1.86111</v>
      </c>
      <c r="FQ70">
        <v>1.8601300000000001</v>
      </c>
      <c r="FR70">
        <v>1.86188</v>
      </c>
      <c r="FS70">
        <v>1.8584099999999999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1.2E-2</v>
      </c>
      <c r="GH70">
        <v>0.2092</v>
      </c>
      <c r="GI70">
        <v>-0.28020601178602</v>
      </c>
      <c r="GJ70">
        <v>8.4540356221501391E-4</v>
      </c>
      <c r="GK70">
        <v>6.8779579211309249E-8</v>
      </c>
      <c r="GL70">
        <v>-1.3381725072044801E-10</v>
      </c>
      <c r="GM70">
        <v>-9.3789221326153124E-2</v>
      </c>
      <c r="GN70">
        <v>8.8717001971158594E-4</v>
      </c>
      <c r="GO70">
        <v>5.46455871630479E-4</v>
      </c>
      <c r="GP70">
        <v>-9.435533427115459E-6</v>
      </c>
      <c r="GQ70">
        <v>1</v>
      </c>
      <c r="GR70">
        <v>2082</v>
      </c>
      <c r="GS70">
        <v>3</v>
      </c>
      <c r="GT70">
        <v>35</v>
      </c>
      <c r="GU70">
        <v>34.5</v>
      </c>
      <c r="GV70">
        <v>34.4</v>
      </c>
      <c r="GW70">
        <v>1.2145999999999999</v>
      </c>
      <c r="GX70">
        <v>2.6245099999999999</v>
      </c>
      <c r="GY70">
        <v>2.04834</v>
      </c>
      <c r="GZ70">
        <v>2.6208499999999999</v>
      </c>
      <c r="HA70">
        <v>2.1972700000000001</v>
      </c>
      <c r="HB70">
        <v>2.3168899999999999</v>
      </c>
      <c r="HC70">
        <v>42.724200000000003</v>
      </c>
      <c r="HD70">
        <v>12.9938</v>
      </c>
      <c r="HE70">
        <v>18</v>
      </c>
      <c r="HF70">
        <v>574.947</v>
      </c>
      <c r="HG70">
        <v>724.67399999999998</v>
      </c>
      <c r="HH70">
        <v>31.000399999999999</v>
      </c>
      <c r="HI70">
        <v>35.714199999999998</v>
      </c>
      <c r="HJ70">
        <v>29.9998</v>
      </c>
      <c r="HK70">
        <v>35.622199999999999</v>
      </c>
      <c r="HL70">
        <v>35.601399999999998</v>
      </c>
      <c r="HM70">
        <v>24.316600000000001</v>
      </c>
      <c r="HN70">
        <v>27.4816</v>
      </c>
      <c r="HO70">
        <v>90.970399999999998</v>
      </c>
      <c r="HP70">
        <v>31</v>
      </c>
      <c r="HQ70">
        <v>371.21100000000001</v>
      </c>
      <c r="HR70">
        <v>35.907800000000002</v>
      </c>
      <c r="HS70">
        <v>98.903700000000001</v>
      </c>
      <c r="HT70">
        <v>98.542400000000001</v>
      </c>
    </row>
    <row r="71" spans="1:228" x14ac:dyDescent="0.2">
      <c r="A71">
        <v>56</v>
      </c>
      <c r="B71">
        <v>1665511270</v>
      </c>
      <c r="C71">
        <v>219.5</v>
      </c>
      <c r="D71" t="s">
        <v>470</v>
      </c>
      <c r="E71" t="s">
        <v>471</v>
      </c>
      <c r="F71">
        <v>4</v>
      </c>
      <c r="G71">
        <v>1665511267.6875</v>
      </c>
      <c r="H71">
        <f t="shared" si="0"/>
        <v>2.866414849356058E-3</v>
      </c>
      <c r="I71">
        <f t="shared" si="1"/>
        <v>2.8664148493560582</v>
      </c>
      <c r="J71">
        <f t="shared" si="2"/>
        <v>13.327447676201926</v>
      </c>
      <c r="K71">
        <f t="shared" si="3"/>
        <v>344.22449999999998</v>
      </c>
      <c r="L71">
        <f t="shared" si="4"/>
        <v>209.29971923774903</v>
      </c>
      <c r="M71">
        <f t="shared" si="5"/>
        <v>21.203853891697179</v>
      </c>
      <c r="N71">
        <f t="shared" si="6"/>
        <v>34.872889607900134</v>
      </c>
      <c r="O71">
        <f t="shared" si="7"/>
        <v>0.17114778157286034</v>
      </c>
      <c r="P71">
        <f t="shared" si="8"/>
        <v>3.6808321090673557</v>
      </c>
      <c r="Q71">
        <f t="shared" si="9"/>
        <v>0.1668465793381016</v>
      </c>
      <c r="R71">
        <f t="shared" si="10"/>
        <v>0.10465655469053217</v>
      </c>
      <c r="S71">
        <f t="shared" si="11"/>
        <v>226.1118022321167</v>
      </c>
      <c r="T71">
        <f t="shared" si="12"/>
        <v>34.510218253451569</v>
      </c>
      <c r="U71">
        <f t="shared" si="13"/>
        <v>34.285775000000001</v>
      </c>
      <c r="V71">
        <f t="shared" si="14"/>
        <v>5.4287733809139462</v>
      </c>
      <c r="W71">
        <f t="shared" si="15"/>
        <v>70.361479849908747</v>
      </c>
      <c r="X71">
        <f t="shared" si="16"/>
        <v>3.7672919003074359</v>
      </c>
      <c r="Y71">
        <f t="shared" si="17"/>
        <v>5.354196512557178</v>
      </c>
      <c r="Z71">
        <f t="shared" si="18"/>
        <v>1.6614814806065104</v>
      </c>
      <c r="AA71">
        <f t="shared" si="19"/>
        <v>-126.40889485660216</v>
      </c>
      <c r="AB71">
        <f t="shared" si="20"/>
        <v>-49.267944405364268</v>
      </c>
      <c r="AC71">
        <f t="shared" si="21"/>
        <v>-3.1004921434949519</v>
      </c>
      <c r="AD71">
        <f t="shared" si="22"/>
        <v>47.334470826655313</v>
      </c>
      <c r="AE71">
        <f t="shared" si="23"/>
        <v>36.236460924165016</v>
      </c>
      <c r="AF71">
        <f t="shared" si="24"/>
        <v>2.9004976256259161</v>
      </c>
      <c r="AG71">
        <f t="shared" si="25"/>
        <v>13.327447676201926</v>
      </c>
      <c r="AH71">
        <v>373.20818441981908</v>
      </c>
      <c r="AI71">
        <v>360.5830060606059</v>
      </c>
      <c r="AJ71">
        <v>1.690395305817755</v>
      </c>
      <c r="AK71">
        <v>66.780331799911551</v>
      </c>
      <c r="AL71">
        <f t="shared" si="26"/>
        <v>2.8664148493560582</v>
      </c>
      <c r="AM71">
        <v>36.031857012495337</v>
      </c>
      <c r="AN71">
        <v>37.177585714285733</v>
      </c>
      <c r="AO71">
        <v>1.2779782129599079E-4</v>
      </c>
      <c r="AP71">
        <v>86.713876980670847</v>
      </c>
      <c r="AQ71">
        <v>99</v>
      </c>
      <c r="AR71">
        <v>15</v>
      </c>
      <c r="AS71">
        <f t="shared" si="27"/>
        <v>1</v>
      </c>
      <c r="AT71">
        <f t="shared" si="28"/>
        <v>0</v>
      </c>
      <c r="AU71">
        <f t="shared" si="29"/>
        <v>47184.770679234156</v>
      </c>
      <c r="AV71">
        <f t="shared" si="30"/>
        <v>1200</v>
      </c>
      <c r="AW71">
        <f t="shared" si="31"/>
        <v>1025.9232135917703</v>
      </c>
      <c r="AX71">
        <f t="shared" si="32"/>
        <v>0.85493601132647523</v>
      </c>
      <c r="AY71">
        <f t="shared" si="33"/>
        <v>0.18842650186009724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1665511267.6875</v>
      </c>
      <c r="BF71">
        <v>344.22449999999998</v>
      </c>
      <c r="BG71">
        <v>359.69137499999999</v>
      </c>
      <c r="BH71">
        <v>37.1863125</v>
      </c>
      <c r="BI71">
        <v>36.026287500000002</v>
      </c>
      <c r="BJ71">
        <v>344.21100000000001</v>
      </c>
      <c r="BK71">
        <v>36.977162500000013</v>
      </c>
      <c r="BL71">
        <v>649.99675000000002</v>
      </c>
      <c r="BM71">
        <v>101.208625</v>
      </c>
      <c r="BN71">
        <v>9.9938474999999999E-2</v>
      </c>
      <c r="BO71">
        <v>34.037500000000001</v>
      </c>
      <c r="BP71">
        <v>34.285775000000001</v>
      </c>
      <c r="BQ71">
        <v>999.9</v>
      </c>
      <c r="BR71">
        <v>0</v>
      </c>
      <c r="BS71">
        <v>0</v>
      </c>
      <c r="BT71">
        <v>8997.03125</v>
      </c>
      <c r="BU71">
        <v>0</v>
      </c>
      <c r="BV71">
        <v>86.053825000000003</v>
      </c>
      <c r="BW71">
        <v>-15.4668125</v>
      </c>
      <c r="BX71">
        <v>357.51925000000011</v>
      </c>
      <c r="BY71">
        <v>373.13412499999998</v>
      </c>
      <c r="BZ71">
        <v>1.16005125</v>
      </c>
      <c r="CA71">
        <v>359.69137499999999</v>
      </c>
      <c r="CB71">
        <v>36.026287500000002</v>
      </c>
      <c r="CC71">
        <v>3.7635737499999999</v>
      </c>
      <c r="CD71">
        <v>3.6461649999999999</v>
      </c>
      <c r="CE71">
        <v>27.858149999999998</v>
      </c>
      <c r="CF71">
        <v>27.316175000000001</v>
      </c>
      <c r="CG71">
        <v>1200</v>
      </c>
      <c r="CH71">
        <v>0.50005100000000002</v>
      </c>
      <c r="CI71">
        <v>0.49994899999999998</v>
      </c>
      <c r="CJ71">
        <v>0</v>
      </c>
      <c r="CK71">
        <v>859.24649999999997</v>
      </c>
      <c r="CL71">
        <v>4.9990899999999998</v>
      </c>
      <c r="CM71">
        <v>8889.0237500000003</v>
      </c>
      <c r="CN71">
        <v>9558.0212499999998</v>
      </c>
      <c r="CO71">
        <v>44.507750000000001</v>
      </c>
      <c r="CP71">
        <v>46.436999999999998</v>
      </c>
      <c r="CQ71">
        <v>45.375</v>
      </c>
      <c r="CR71">
        <v>45.390500000000003</v>
      </c>
      <c r="CS71">
        <v>45.936999999999998</v>
      </c>
      <c r="CT71">
        <v>597.55999999999995</v>
      </c>
      <c r="CU71">
        <v>597.44000000000005</v>
      </c>
      <c r="CV71">
        <v>0</v>
      </c>
      <c r="CW71">
        <v>1665511274.7</v>
      </c>
      <c r="CX71">
        <v>0</v>
      </c>
      <c r="CY71">
        <v>1665509202.5999999</v>
      </c>
      <c r="CZ71" t="s">
        <v>356</v>
      </c>
      <c r="DA71">
        <v>1665509196.0999999</v>
      </c>
      <c r="DB71">
        <v>1665509202.5999999</v>
      </c>
      <c r="DC71">
        <v>7</v>
      </c>
      <c r="DD71">
        <v>0.13</v>
      </c>
      <c r="DE71">
        <v>-8.9999999999999993E-3</v>
      </c>
      <c r="DF71">
        <v>7.2999999999999995E-2</v>
      </c>
      <c r="DG71">
        <v>0.20300000000000001</v>
      </c>
      <c r="DH71">
        <v>415</v>
      </c>
      <c r="DI71">
        <v>36</v>
      </c>
      <c r="DJ71">
        <v>0.62</v>
      </c>
      <c r="DK71">
        <v>0.42</v>
      </c>
      <c r="DL71">
        <v>-15.185600000000001</v>
      </c>
      <c r="DM71">
        <v>-2.2245275797373298</v>
      </c>
      <c r="DN71">
        <v>0.21816475769472951</v>
      </c>
      <c r="DO71">
        <v>0</v>
      </c>
      <c r="DP71">
        <v>1.1132765</v>
      </c>
      <c r="DQ71">
        <v>0.26029485928705409</v>
      </c>
      <c r="DR71">
        <v>2.8168273868840452E-2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3.2943199999999999</v>
      </c>
      <c r="EB71">
        <v>2.6252599999999999</v>
      </c>
      <c r="EC71">
        <v>8.7604899999999999E-2</v>
      </c>
      <c r="ED71">
        <v>8.99509E-2</v>
      </c>
      <c r="EE71">
        <v>0.14721000000000001</v>
      </c>
      <c r="EF71">
        <v>0.142683</v>
      </c>
      <c r="EG71">
        <v>27547</v>
      </c>
      <c r="EH71">
        <v>28076.1</v>
      </c>
      <c r="EI71">
        <v>28098.3</v>
      </c>
      <c r="EJ71">
        <v>29707.9</v>
      </c>
      <c r="EK71">
        <v>32906.5</v>
      </c>
      <c r="EL71">
        <v>35397.199999999997</v>
      </c>
      <c r="EM71">
        <v>39589.699999999997</v>
      </c>
      <c r="EN71">
        <v>42516.7</v>
      </c>
      <c r="EO71">
        <v>2.0255999999999998</v>
      </c>
      <c r="EP71">
        <v>2.1286</v>
      </c>
      <c r="EQ71">
        <v>9.1902899999999996E-2</v>
      </c>
      <c r="ER71">
        <v>0</v>
      </c>
      <c r="ES71">
        <v>32.788899999999998</v>
      </c>
      <c r="ET71">
        <v>999.9</v>
      </c>
      <c r="EU71">
        <v>71.599999999999994</v>
      </c>
      <c r="EV71">
        <v>37.6</v>
      </c>
      <c r="EW71">
        <v>46.085099999999997</v>
      </c>
      <c r="EX71">
        <v>57.409199999999998</v>
      </c>
      <c r="EY71">
        <v>-1.8709899999999999</v>
      </c>
      <c r="EZ71">
        <v>2</v>
      </c>
      <c r="FA71">
        <v>0.67914600000000003</v>
      </c>
      <c r="FB71">
        <v>1.3427</v>
      </c>
      <c r="FC71">
        <v>20.2638</v>
      </c>
      <c r="FD71">
        <v>5.2171399999999997</v>
      </c>
      <c r="FE71">
        <v>12.007400000000001</v>
      </c>
      <c r="FF71">
        <v>4.9847999999999999</v>
      </c>
      <c r="FG71">
        <v>3.2846299999999999</v>
      </c>
      <c r="FH71">
        <v>6540.7</v>
      </c>
      <c r="FI71">
        <v>9999</v>
      </c>
      <c r="FJ71">
        <v>9999</v>
      </c>
      <c r="FK71">
        <v>491.9</v>
      </c>
      <c r="FL71">
        <v>1.8658399999999999</v>
      </c>
      <c r="FM71">
        <v>1.8621799999999999</v>
      </c>
      <c r="FN71">
        <v>1.86426</v>
      </c>
      <c r="FO71">
        <v>1.8603499999999999</v>
      </c>
      <c r="FP71">
        <v>1.86111</v>
      </c>
      <c r="FQ71">
        <v>1.86012</v>
      </c>
      <c r="FR71">
        <v>1.8618699999999999</v>
      </c>
      <c r="FS71">
        <v>1.85843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1.6E-2</v>
      </c>
      <c r="GH71">
        <v>0.2092</v>
      </c>
      <c r="GI71">
        <v>-0.28020601178602</v>
      </c>
      <c r="GJ71">
        <v>8.4540356221501391E-4</v>
      </c>
      <c r="GK71">
        <v>6.8779579211309249E-8</v>
      </c>
      <c r="GL71">
        <v>-1.3381725072044801E-10</v>
      </c>
      <c r="GM71">
        <v>-9.3789221326153124E-2</v>
      </c>
      <c r="GN71">
        <v>8.8717001971158594E-4</v>
      </c>
      <c r="GO71">
        <v>5.46455871630479E-4</v>
      </c>
      <c r="GP71">
        <v>-9.435533427115459E-6</v>
      </c>
      <c r="GQ71">
        <v>1</v>
      </c>
      <c r="GR71">
        <v>2082</v>
      </c>
      <c r="GS71">
        <v>3</v>
      </c>
      <c r="GT71">
        <v>35</v>
      </c>
      <c r="GU71">
        <v>34.6</v>
      </c>
      <c r="GV71">
        <v>34.5</v>
      </c>
      <c r="GW71">
        <v>1.23291</v>
      </c>
      <c r="GX71">
        <v>2.6208499999999999</v>
      </c>
      <c r="GY71">
        <v>2.04834</v>
      </c>
      <c r="GZ71">
        <v>2.6208499999999999</v>
      </c>
      <c r="HA71">
        <v>2.1972700000000001</v>
      </c>
      <c r="HB71">
        <v>2.35229</v>
      </c>
      <c r="HC71">
        <v>42.724200000000003</v>
      </c>
      <c r="HD71">
        <v>12.9938</v>
      </c>
      <c r="HE71">
        <v>18</v>
      </c>
      <c r="HF71">
        <v>574.92600000000004</v>
      </c>
      <c r="HG71">
        <v>724.54600000000005</v>
      </c>
      <c r="HH71">
        <v>31.0001</v>
      </c>
      <c r="HI71">
        <v>35.7134</v>
      </c>
      <c r="HJ71">
        <v>29.9998</v>
      </c>
      <c r="HK71">
        <v>35.619799999999998</v>
      </c>
      <c r="HL71">
        <v>35.598399999999998</v>
      </c>
      <c r="HM71">
        <v>24.682400000000001</v>
      </c>
      <c r="HN71">
        <v>27.4816</v>
      </c>
      <c r="HO71">
        <v>90.970399999999998</v>
      </c>
      <c r="HP71">
        <v>31</v>
      </c>
      <c r="HQ71">
        <v>377.88900000000001</v>
      </c>
      <c r="HR71">
        <v>35.911099999999998</v>
      </c>
      <c r="HS71">
        <v>98.905100000000004</v>
      </c>
      <c r="HT71">
        <v>98.541200000000003</v>
      </c>
    </row>
    <row r="72" spans="1:228" x14ac:dyDescent="0.2">
      <c r="A72">
        <v>57</v>
      </c>
      <c r="B72">
        <v>1665511274</v>
      </c>
      <c r="C72">
        <v>223.5</v>
      </c>
      <c r="D72" t="s">
        <v>472</v>
      </c>
      <c r="E72" t="s">
        <v>473</v>
      </c>
      <c r="F72">
        <v>4</v>
      </c>
      <c r="G72">
        <v>1665511272</v>
      </c>
      <c r="H72">
        <f t="shared" si="0"/>
        <v>2.8078458322711754E-3</v>
      </c>
      <c r="I72">
        <f t="shared" si="1"/>
        <v>2.8078458322711755</v>
      </c>
      <c r="J72">
        <f t="shared" si="2"/>
        <v>13.391110593576396</v>
      </c>
      <c r="K72">
        <f t="shared" si="3"/>
        <v>351.29500000000002</v>
      </c>
      <c r="L72">
        <f t="shared" si="4"/>
        <v>213.03625871761008</v>
      </c>
      <c r="M72">
        <f t="shared" si="5"/>
        <v>21.582791120316038</v>
      </c>
      <c r="N72">
        <f t="shared" si="6"/>
        <v>35.589841148410493</v>
      </c>
      <c r="O72">
        <f t="shared" si="7"/>
        <v>0.16768036381495918</v>
      </c>
      <c r="P72">
        <f t="shared" si="8"/>
        <v>3.6889575584938545</v>
      </c>
      <c r="Q72">
        <f t="shared" si="9"/>
        <v>0.16355827151556082</v>
      </c>
      <c r="R72">
        <f t="shared" si="10"/>
        <v>0.10258583326035409</v>
      </c>
      <c r="S72">
        <f t="shared" si="11"/>
        <v>226.11209280335731</v>
      </c>
      <c r="T72">
        <f t="shared" si="12"/>
        <v>34.522060490792562</v>
      </c>
      <c r="U72">
        <f t="shared" si="13"/>
        <v>34.27731428571429</v>
      </c>
      <c r="V72">
        <f t="shared" si="14"/>
        <v>5.4262171645961166</v>
      </c>
      <c r="W72">
        <f t="shared" si="15"/>
        <v>70.33308538343401</v>
      </c>
      <c r="X72">
        <f t="shared" si="16"/>
        <v>3.765897605522412</v>
      </c>
      <c r="Y72">
        <f t="shared" si="17"/>
        <v>5.3543756611727105</v>
      </c>
      <c r="Z72">
        <f t="shared" si="18"/>
        <v>1.6603195590737045</v>
      </c>
      <c r="AA72">
        <f t="shared" si="19"/>
        <v>-123.82600120315884</v>
      </c>
      <c r="AB72">
        <f t="shared" si="20"/>
        <v>-47.574717040242362</v>
      </c>
      <c r="AC72">
        <f t="shared" si="21"/>
        <v>-2.9872259956471168</v>
      </c>
      <c r="AD72">
        <f t="shared" si="22"/>
        <v>51.72414856430899</v>
      </c>
      <c r="AE72">
        <f t="shared" si="23"/>
        <v>36.665237583096392</v>
      </c>
      <c r="AF72">
        <f t="shared" si="24"/>
        <v>2.9061605513072832</v>
      </c>
      <c r="AG72">
        <f t="shared" si="25"/>
        <v>13.391110593576396</v>
      </c>
      <c r="AH72">
        <v>380.18156843050753</v>
      </c>
      <c r="AI72">
        <v>367.42984848484838</v>
      </c>
      <c r="AJ72">
        <v>1.7145986942630591</v>
      </c>
      <c r="AK72">
        <v>66.780331799911551</v>
      </c>
      <c r="AL72">
        <f t="shared" si="26"/>
        <v>2.8078458322711755</v>
      </c>
      <c r="AM72">
        <v>36.025651742602662</v>
      </c>
      <c r="AN72">
        <v>37.168893406593398</v>
      </c>
      <c r="AO72">
        <v>-3.8213345689600961E-3</v>
      </c>
      <c r="AP72">
        <v>86.713876980670847</v>
      </c>
      <c r="AQ72">
        <v>99</v>
      </c>
      <c r="AR72">
        <v>15</v>
      </c>
      <c r="AS72">
        <f t="shared" si="27"/>
        <v>1</v>
      </c>
      <c r="AT72">
        <f t="shared" si="28"/>
        <v>0</v>
      </c>
      <c r="AU72">
        <f t="shared" si="29"/>
        <v>47329.532889424983</v>
      </c>
      <c r="AV72">
        <f t="shared" si="30"/>
        <v>1200.002857142857</v>
      </c>
      <c r="AW72">
        <f t="shared" si="31"/>
        <v>1025.9255278773869</v>
      </c>
      <c r="AX72">
        <f t="shared" si="32"/>
        <v>0.85493590433614552</v>
      </c>
      <c r="AY72">
        <f t="shared" si="33"/>
        <v>0.18842629536876118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1665511272</v>
      </c>
      <c r="BF72">
        <v>351.29500000000002</v>
      </c>
      <c r="BG72">
        <v>366.94999999999987</v>
      </c>
      <c r="BH72">
        <v>37.171871428571428</v>
      </c>
      <c r="BI72">
        <v>36.009514285714289</v>
      </c>
      <c r="BJ72">
        <v>351.27557142857142</v>
      </c>
      <c r="BK72">
        <v>36.962785714285708</v>
      </c>
      <c r="BL72">
        <v>649.96885714285713</v>
      </c>
      <c r="BM72">
        <v>101.2105714285714</v>
      </c>
      <c r="BN72">
        <v>9.9840471428571442E-2</v>
      </c>
      <c r="BO72">
        <v>34.038100000000007</v>
      </c>
      <c r="BP72">
        <v>34.27731428571429</v>
      </c>
      <c r="BQ72">
        <v>999.89999999999986</v>
      </c>
      <c r="BR72">
        <v>0</v>
      </c>
      <c r="BS72">
        <v>0</v>
      </c>
      <c r="BT72">
        <v>9024.91</v>
      </c>
      <c r="BU72">
        <v>0</v>
      </c>
      <c r="BV72">
        <v>85.777385714285728</v>
      </c>
      <c r="BW72">
        <v>-15.6549</v>
      </c>
      <c r="BX72">
        <v>364.85742857142861</v>
      </c>
      <c r="BY72">
        <v>380.6571428571429</v>
      </c>
      <c r="BZ72">
        <v>1.162358571428572</v>
      </c>
      <c r="CA72">
        <v>366.94999999999987</v>
      </c>
      <c r="CB72">
        <v>36.009514285714289</v>
      </c>
      <c r="CC72">
        <v>3.7621957142857139</v>
      </c>
      <c r="CD72">
        <v>3.644552857142858</v>
      </c>
      <c r="CE72">
        <v>27.851871428571432</v>
      </c>
      <c r="CF72">
        <v>27.308614285714292</v>
      </c>
      <c r="CG72">
        <v>1200.002857142857</v>
      </c>
      <c r="CH72">
        <v>0.50005100000000002</v>
      </c>
      <c r="CI72">
        <v>0.49994899999999998</v>
      </c>
      <c r="CJ72">
        <v>0</v>
      </c>
      <c r="CK72">
        <v>859.01971428571414</v>
      </c>
      <c r="CL72">
        <v>4.9990899999999998</v>
      </c>
      <c r="CM72">
        <v>8886.8599999999988</v>
      </c>
      <c r="CN72">
        <v>9558.0500000000011</v>
      </c>
      <c r="CO72">
        <v>44.5</v>
      </c>
      <c r="CP72">
        <v>46.401571428571437</v>
      </c>
      <c r="CQ72">
        <v>45.375</v>
      </c>
      <c r="CR72">
        <v>45.375</v>
      </c>
      <c r="CS72">
        <v>45.936999999999998</v>
      </c>
      <c r="CT72">
        <v>597.56571428571431</v>
      </c>
      <c r="CU72">
        <v>597.43714285714282</v>
      </c>
      <c r="CV72">
        <v>0</v>
      </c>
      <c r="CW72">
        <v>1665511278.9000001</v>
      </c>
      <c r="CX72">
        <v>0</v>
      </c>
      <c r="CY72">
        <v>1665509202.5999999</v>
      </c>
      <c r="CZ72" t="s">
        <v>356</v>
      </c>
      <c r="DA72">
        <v>1665509196.0999999</v>
      </c>
      <c r="DB72">
        <v>1665509202.5999999</v>
      </c>
      <c r="DC72">
        <v>7</v>
      </c>
      <c r="DD72">
        <v>0.13</v>
      </c>
      <c r="DE72">
        <v>-8.9999999999999993E-3</v>
      </c>
      <c r="DF72">
        <v>7.2999999999999995E-2</v>
      </c>
      <c r="DG72">
        <v>0.20300000000000001</v>
      </c>
      <c r="DH72">
        <v>415</v>
      </c>
      <c r="DI72">
        <v>36</v>
      </c>
      <c r="DJ72">
        <v>0.62</v>
      </c>
      <c r="DK72">
        <v>0.42</v>
      </c>
      <c r="DL72">
        <v>-15.333982499999999</v>
      </c>
      <c r="DM72">
        <v>-2.1725662288930598</v>
      </c>
      <c r="DN72">
        <v>0.21296259400127071</v>
      </c>
      <c r="DO72">
        <v>0</v>
      </c>
      <c r="DP72">
        <v>1.1264894999999999</v>
      </c>
      <c r="DQ72">
        <v>0.2847944465290812</v>
      </c>
      <c r="DR72">
        <v>2.9903070155922119E-2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3.2941400000000001</v>
      </c>
      <c r="EB72">
        <v>2.6253299999999999</v>
      </c>
      <c r="EC72">
        <v>8.8925299999999999E-2</v>
      </c>
      <c r="ED72">
        <v>9.1267500000000001E-2</v>
      </c>
      <c r="EE72">
        <v>0.14718999999999999</v>
      </c>
      <c r="EF72">
        <v>0.14251</v>
      </c>
      <c r="EG72">
        <v>27507.200000000001</v>
      </c>
      <c r="EH72">
        <v>28035.8</v>
      </c>
      <c r="EI72">
        <v>28098.400000000001</v>
      </c>
      <c r="EJ72">
        <v>29708.3</v>
      </c>
      <c r="EK72">
        <v>32907.1</v>
      </c>
      <c r="EL72">
        <v>35404.699999999997</v>
      </c>
      <c r="EM72">
        <v>39589.5</v>
      </c>
      <c r="EN72">
        <v>42516.9</v>
      </c>
      <c r="EO72">
        <v>2.02495</v>
      </c>
      <c r="EP72">
        <v>2.1284700000000001</v>
      </c>
      <c r="EQ72">
        <v>9.2014700000000005E-2</v>
      </c>
      <c r="ER72">
        <v>0</v>
      </c>
      <c r="ES72">
        <v>32.792099999999998</v>
      </c>
      <c r="ET72">
        <v>999.9</v>
      </c>
      <c r="EU72">
        <v>71.5</v>
      </c>
      <c r="EV72">
        <v>37.6</v>
      </c>
      <c r="EW72">
        <v>46.017200000000003</v>
      </c>
      <c r="EX72">
        <v>57.229199999999999</v>
      </c>
      <c r="EY72">
        <v>-1.79487</v>
      </c>
      <c r="EZ72">
        <v>2</v>
      </c>
      <c r="FA72">
        <v>0.67919499999999999</v>
      </c>
      <c r="FB72">
        <v>1.3422400000000001</v>
      </c>
      <c r="FC72">
        <v>20.263300000000001</v>
      </c>
      <c r="FD72">
        <v>5.2165400000000002</v>
      </c>
      <c r="FE72">
        <v>12.0076</v>
      </c>
      <c r="FF72">
        <v>4.9846500000000002</v>
      </c>
      <c r="FG72">
        <v>3.2845</v>
      </c>
      <c r="FH72">
        <v>6541</v>
      </c>
      <c r="FI72">
        <v>9999</v>
      </c>
      <c r="FJ72">
        <v>9999</v>
      </c>
      <c r="FK72">
        <v>491.9</v>
      </c>
      <c r="FL72">
        <v>1.8658399999999999</v>
      </c>
      <c r="FM72">
        <v>1.8621799999999999</v>
      </c>
      <c r="FN72">
        <v>1.8643099999999999</v>
      </c>
      <c r="FO72">
        <v>1.8603499999999999</v>
      </c>
      <c r="FP72">
        <v>1.86111</v>
      </c>
      <c r="FQ72">
        <v>1.86015</v>
      </c>
      <c r="FR72">
        <v>1.86188</v>
      </c>
      <c r="FS72">
        <v>1.85843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2.1999999999999999E-2</v>
      </c>
      <c r="GH72">
        <v>0.20910000000000001</v>
      </c>
      <c r="GI72">
        <v>-0.28020601178602</v>
      </c>
      <c r="GJ72">
        <v>8.4540356221501391E-4</v>
      </c>
      <c r="GK72">
        <v>6.8779579211309249E-8</v>
      </c>
      <c r="GL72">
        <v>-1.3381725072044801E-10</v>
      </c>
      <c r="GM72">
        <v>-9.3789221326153124E-2</v>
      </c>
      <c r="GN72">
        <v>8.8717001971158594E-4</v>
      </c>
      <c r="GO72">
        <v>5.46455871630479E-4</v>
      </c>
      <c r="GP72">
        <v>-9.435533427115459E-6</v>
      </c>
      <c r="GQ72">
        <v>1</v>
      </c>
      <c r="GR72">
        <v>2082</v>
      </c>
      <c r="GS72">
        <v>3</v>
      </c>
      <c r="GT72">
        <v>35</v>
      </c>
      <c r="GU72">
        <v>34.6</v>
      </c>
      <c r="GV72">
        <v>34.5</v>
      </c>
      <c r="GW72">
        <v>1.25122</v>
      </c>
      <c r="GX72">
        <v>2.6135299999999999</v>
      </c>
      <c r="GY72">
        <v>2.04834</v>
      </c>
      <c r="GZ72">
        <v>2.6208499999999999</v>
      </c>
      <c r="HA72">
        <v>2.1972700000000001</v>
      </c>
      <c r="HB72">
        <v>2.3535200000000001</v>
      </c>
      <c r="HC72">
        <v>42.724200000000003</v>
      </c>
      <c r="HD72">
        <v>12.9938</v>
      </c>
      <c r="HE72">
        <v>18</v>
      </c>
      <c r="HF72">
        <v>574.43499999999995</v>
      </c>
      <c r="HG72">
        <v>724.40800000000002</v>
      </c>
      <c r="HH72">
        <v>31</v>
      </c>
      <c r="HI72">
        <v>35.710799999999999</v>
      </c>
      <c r="HJ72">
        <v>29.9999</v>
      </c>
      <c r="HK72">
        <v>35.617400000000004</v>
      </c>
      <c r="HL72">
        <v>35.596800000000002</v>
      </c>
      <c r="HM72">
        <v>25.046600000000002</v>
      </c>
      <c r="HN72">
        <v>27.7852</v>
      </c>
      <c r="HO72">
        <v>90.970399999999998</v>
      </c>
      <c r="HP72">
        <v>31</v>
      </c>
      <c r="HQ72">
        <v>384.56799999999998</v>
      </c>
      <c r="HR72">
        <v>35.887799999999999</v>
      </c>
      <c r="HS72">
        <v>98.904799999999994</v>
      </c>
      <c r="HT72">
        <v>98.542000000000002</v>
      </c>
    </row>
    <row r="73" spans="1:228" x14ac:dyDescent="0.2">
      <c r="A73">
        <v>58</v>
      </c>
      <c r="B73">
        <v>1665511278</v>
      </c>
      <c r="C73">
        <v>227.5</v>
      </c>
      <c r="D73" t="s">
        <v>474</v>
      </c>
      <c r="E73" t="s">
        <v>475</v>
      </c>
      <c r="F73">
        <v>4</v>
      </c>
      <c r="G73">
        <v>1665511275.6875</v>
      </c>
      <c r="H73">
        <f t="shared" si="0"/>
        <v>2.9442961151133168E-3</v>
      </c>
      <c r="I73">
        <f t="shared" si="1"/>
        <v>2.9442961151133167</v>
      </c>
      <c r="J73">
        <f t="shared" si="2"/>
        <v>13.478726100938484</v>
      </c>
      <c r="K73">
        <f t="shared" si="3"/>
        <v>357.419375</v>
      </c>
      <c r="L73">
        <f t="shared" si="4"/>
        <v>223.91933276066169</v>
      </c>
      <c r="M73">
        <f t="shared" si="5"/>
        <v>22.685484339102796</v>
      </c>
      <c r="N73">
        <f t="shared" si="6"/>
        <v>36.210502836398547</v>
      </c>
      <c r="O73">
        <f t="shared" si="7"/>
        <v>0.17569650915112361</v>
      </c>
      <c r="P73">
        <f t="shared" si="8"/>
        <v>3.6781499224983576</v>
      </c>
      <c r="Q73">
        <f t="shared" si="9"/>
        <v>0.17116368321971517</v>
      </c>
      <c r="R73">
        <f t="shared" si="10"/>
        <v>0.10737481808921027</v>
      </c>
      <c r="S73">
        <f t="shared" si="11"/>
        <v>226.1141906089278</v>
      </c>
      <c r="T73">
        <f t="shared" si="12"/>
        <v>34.494396004178427</v>
      </c>
      <c r="U73">
        <f t="shared" si="13"/>
        <v>34.282800000000002</v>
      </c>
      <c r="V73">
        <f t="shared" si="14"/>
        <v>5.4278744316208467</v>
      </c>
      <c r="W73">
        <f t="shared" si="15"/>
        <v>70.303551107983679</v>
      </c>
      <c r="X73">
        <f t="shared" si="16"/>
        <v>3.7642191443501676</v>
      </c>
      <c r="Y73">
        <f t="shared" si="17"/>
        <v>5.3542375669878535</v>
      </c>
      <c r="Z73">
        <f t="shared" si="18"/>
        <v>1.6636552872706791</v>
      </c>
      <c r="AA73">
        <f t="shared" si="19"/>
        <v>-129.84345867649728</v>
      </c>
      <c r="AB73">
        <f t="shared" si="20"/>
        <v>-48.614845730350098</v>
      </c>
      <c r="AC73">
        <f t="shared" si="21"/>
        <v>-3.0615803816812877</v>
      </c>
      <c r="AD73">
        <f t="shared" si="22"/>
        <v>44.594305820399128</v>
      </c>
      <c r="AE73">
        <f t="shared" si="23"/>
        <v>36.761123582051475</v>
      </c>
      <c r="AF73">
        <f t="shared" si="24"/>
        <v>3.1021236672567905</v>
      </c>
      <c r="AG73">
        <f t="shared" si="25"/>
        <v>13.478726100938484</v>
      </c>
      <c r="AH73">
        <v>387.14329189049693</v>
      </c>
      <c r="AI73">
        <v>374.33252727272708</v>
      </c>
      <c r="AJ73">
        <v>1.720199413759129</v>
      </c>
      <c r="AK73">
        <v>66.780331799911551</v>
      </c>
      <c r="AL73">
        <f t="shared" si="26"/>
        <v>2.9442961151133167</v>
      </c>
      <c r="AM73">
        <v>35.960096741536169</v>
      </c>
      <c r="AN73">
        <v>37.140935164835199</v>
      </c>
      <c r="AO73">
        <v>-6.2045705369778346E-4</v>
      </c>
      <c r="AP73">
        <v>86.713876980670847</v>
      </c>
      <c r="AQ73">
        <v>99</v>
      </c>
      <c r="AR73">
        <v>15</v>
      </c>
      <c r="AS73">
        <f t="shared" si="27"/>
        <v>1</v>
      </c>
      <c r="AT73">
        <f t="shared" si="28"/>
        <v>0</v>
      </c>
      <c r="AU73">
        <f t="shared" si="29"/>
        <v>47136.965012259257</v>
      </c>
      <c r="AV73">
        <f t="shared" si="30"/>
        <v>1200</v>
      </c>
      <c r="AW73">
        <f t="shared" si="31"/>
        <v>1025.9244510927085</v>
      </c>
      <c r="AX73">
        <f t="shared" si="32"/>
        <v>0.85493704257725711</v>
      </c>
      <c r="AY73">
        <f t="shared" si="33"/>
        <v>0.18842849217410651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1665511275.6875</v>
      </c>
      <c r="BF73">
        <v>357.419375</v>
      </c>
      <c r="BG73">
        <v>373.14949999999999</v>
      </c>
      <c r="BH73">
        <v>37.155099999999997</v>
      </c>
      <c r="BI73">
        <v>35.914437499999998</v>
      </c>
      <c r="BJ73">
        <v>357.39474999999999</v>
      </c>
      <c r="BK73">
        <v>36.946037500000003</v>
      </c>
      <c r="BL73">
        <v>650.01824999999997</v>
      </c>
      <c r="BM73">
        <v>101.210875</v>
      </c>
      <c r="BN73">
        <v>0.100092925</v>
      </c>
      <c r="BO73">
        <v>34.037637500000002</v>
      </c>
      <c r="BP73">
        <v>34.282800000000002</v>
      </c>
      <c r="BQ73">
        <v>999.9</v>
      </c>
      <c r="BR73">
        <v>0</v>
      </c>
      <c r="BS73">
        <v>0</v>
      </c>
      <c r="BT73">
        <v>8987.5787500000006</v>
      </c>
      <c r="BU73">
        <v>0</v>
      </c>
      <c r="BV73">
        <v>85.619824999999992</v>
      </c>
      <c r="BW73">
        <v>-15.729962499999999</v>
      </c>
      <c r="BX73">
        <v>371.21199999999999</v>
      </c>
      <c r="BY73">
        <v>387.05012499999998</v>
      </c>
      <c r="BZ73">
        <v>1.2406649999999999</v>
      </c>
      <c r="CA73">
        <v>373.14949999999999</v>
      </c>
      <c r="CB73">
        <v>35.914437499999998</v>
      </c>
      <c r="CC73">
        <v>3.7605</v>
      </c>
      <c r="CD73">
        <v>3.6349312500000002</v>
      </c>
      <c r="CE73">
        <v>27.844162499999999</v>
      </c>
      <c r="CF73">
        <v>27.263512500000001</v>
      </c>
      <c r="CG73">
        <v>1200</v>
      </c>
      <c r="CH73">
        <v>0.50001574999999998</v>
      </c>
      <c r="CI73">
        <v>0.49998425000000002</v>
      </c>
      <c r="CJ73">
        <v>0</v>
      </c>
      <c r="CK73">
        <v>858.68174999999997</v>
      </c>
      <c r="CL73">
        <v>4.9990899999999998</v>
      </c>
      <c r="CM73">
        <v>8885.2412500000009</v>
      </c>
      <c r="CN73">
        <v>9557.9237499999999</v>
      </c>
      <c r="CO73">
        <v>44.5</v>
      </c>
      <c r="CP73">
        <v>46.429250000000003</v>
      </c>
      <c r="CQ73">
        <v>45.375</v>
      </c>
      <c r="CR73">
        <v>45.375</v>
      </c>
      <c r="CS73">
        <v>45.936999999999998</v>
      </c>
      <c r="CT73">
        <v>597.51875000000007</v>
      </c>
      <c r="CU73">
        <v>597.48125000000005</v>
      </c>
      <c r="CV73">
        <v>0</v>
      </c>
      <c r="CW73">
        <v>1665511282.5</v>
      </c>
      <c r="CX73">
        <v>0</v>
      </c>
      <c r="CY73">
        <v>1665509202.5999999</v>
      </c>
      <c r="CZ73" t="s">
        <v>356</v>
      </c>
      <c r="DA73">
        <v>1665509196.0999999</v>
      </c>
      <c r="DB73">
        <v>1665509202.5999999</v>
      </c>
      <c r="DC73">
        <v>7</v>
      </c>
      <c r="DD73">
        <v>0.13</v>
      </c>
      <c r="DE73">
        <v>-8.9999999999999993E-3</v>
      </c>
      <c r="DF73">
        <v>7.2999999999999995E-2</v>
      </c>
      <c r="DG73">
        <v>0.20300000000000001</v>
      </c>
      <c r="DH73">
        <v>415</v>
      </c>
      <c r="DI73">
        <v>36</v>
      </c>
      <c r="DJ73">
        <v>0.62</v>
      </c>
      <c r="DK73">
        <v>0.42</v>
      </c>
      <c r="DL73">
        <v>-15.474365000000001</v>
      </c>
      <c r="DM73">
        <v>-2.0131834896809542</v>
      </c>
      <c r="DN73">
        <v>0.19908813820767929</v>
      </c>
      <c r="DO73">
        <v>0</v>
      </c>
      <c r="DP73">
        <v>1.1549192500000001</v>
      </c>
      <c r="DQ73">
        <v>0.46130645403377002</v>
      </c>
      <c r="DR73">
        <v>4.8194060598143212E-2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3.29433</v>
      </c>
      <c r="EB73">
        <v>2.6251500000000001</v>
      </c>
      <c r="EC73">
        <v>9.0235200000000002E-2</v>
      </c>
      <c r="ED73">
        <v>9.2545299999999997E-2</v>
      </c>
      <c r="EE73">
        <v>0.14710000000000001</v>
      </c>
      <c r="EF73">
        <v>0.142322</v>
      </c>
      <c r="EG73">
        <v>27467.200000000001</v>
      </c>
      <c r="EH73">
        <v>27996.6</v>
      </c>
      <c r="EI73">
        <v>28097.9</v>
      </c>
      <c r="EJ73">
        <v>29708.5</v>
      </c>
      <c r="EK73">
        <v>32910.300000000003</v>
      </c>
      <c r="EL73">
        <v>35412.9</v>
      </c>
      <c r="EM73">
        <v>39589.1</v>
      </c>
      <c r="EN73">
        <v>42517.3</v>
      </c>
      <c r="EO73">
        <v>2.0253700000000001</v>
      </c>
      <c r="EP73">
        <v>2.1284999999999998</v>
      </c>
      <c r="EQ73">
        <v>9.2119000000000006E-2</v>
      </c>
      <c r="ER73">
        <v>0</v>
      </c>
      <c r="ES73">
        <v>32.7958</v>
      </c>
      <c r="ET73">
        <v>999.9</v>
      </c>
      <c r="EU73">
        <v>71.5</v>
      </c>
      <c r="EV73">
        <v>37.6</v>
      </c>
      <c r="EW73">
        <v>46.019100000000002</v>
      </c>
      <c r="EX73">
        <v>56.599200000000003</v>
      </c>
      <c r="EY73">
        <v>-1.73478</v>
      </c>
      <c r="EZ73">
        <v>2</v>
      </c>
      <c r="FA73">
        <v>0.67878799999999995</v>
      </c>
      <c r="FB73">
        <v>1.3414900000000001</v>
      </c>
      <c r="FC73">
        <v>20.2636</v>
      </c>
      <c r="FD73">
        <v>5.2172900000000002</v>
      </c>
      <c r="FE73">
        <v>12.0062</v>
      </c>
      <c r="FF73">
        <v>4.9846000000000004</v>
      </c>
      <c r="FG73">
        <v>3.2845</v>
      </c>
      <c r="FH73">
        <v>6541</v>
      </c>
      <c r="FI73">
        <v>9999</v>
      </c>
      <c r="FJ73">
        <v>9999</v>
      </c>
      <c r="FK73">
        <v>491.9</v>
      </c>
      <c r="FL73">
        <v>1.8658399999999999</v>
      </c>
      <c r="FM73">
        <v>1.8621799999999999</v>
      </c>
      <c r="FN73">
        <v>1.8643099999999999</v>
      </c>
      <c r="FO73">
        <v>1.8603499999999999</v>
      </c>
      <c r="FP73">
        <v>1.8611</v>
      </c>
      <c r="FQ73">
        <v>1.86015</v>
      </c>
      <c r="FR73">
        <v>1.86188</v>
      </c>
      <c r="FS73">
        <v>1.85843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2.8000000000000001E-2</v>
      </c>
      <c r="GH73">
        <v>0.20899999999999999</v>
      </c>
      <c r="GI73">
        <v>-0.28020601178602</v>
      </c>
      <c r="GJ73">
        <v>8.4540356221501391E-4</v>
      </c>
      <c r="GK73">
        <v>6.8779579211309249E-8</v>
      </c>
      <c r="GL73">
        <v>-1.3381725072044801E-10</v>
      </c>
      <c r="GM73">
        <v>-9.3789221326153124E-2</v>
      </c>
      <c r="GN73">
        <v>8.8717001971158594E-4</v>
      </c>
      <c r="GO73">
        <v>5.46455871630479E-4</v>
      </c>
      <c r="GP73">
        <v>-9.435533427115459E-6</v>
      </c>
      <c r="GQ73">
        <v>1</v>
      </c>
      <c r="GR73">
        <v>2082</v>
      </c>
      <c r="GS73">
        <v>3</v>
      </c>
      <c r="GT73">
        <v>35</v>
      </c>
      <c r="GU73">
        <v>34.700000000000003</v>
      </c>
      <c r="GV73">
        <v>34.6</v>
      </c>
      <c r="GW73">
        <v>1.26953</v>
      </c>
      <c r="GX73">
        <v>2.5976599999999999</v>
      </c>
      <c r="GY73">
        <v>2.04834</v>
      </c>
      <c r="GZ73">
        <v>2.6208499999999999</v>
      </c>
      <c r="HA73">
        <v>2.1972700000000001</v>
      </c>
      <c r="HB73">
        <v>2.34131</v>
      </c>
      <c r="HC73">
        <v>42.724200000000003</v>
      </c>
      <c r="HD73">
        <v>13.0025</v>
      </c>
      <c r="HE73">
        <v>18</v>
      </c>
      <c r="HF73">
        <v>574.71900000000005</v>
      </c>
      <c r="HG73">
        <v>724.39499999999998</v>
      </c>
      <c r="HH73">
        <v>30.9999</v>
      </c>
      <c r="HI73">
        <v>35.707599999999999</v>
      </c>
      <c r="HJ73">
        <v>29.9998</v>
      </c>
      <c r="HK73">
        <v>35.614699999999999</v>
      </c>
      <c r="HL73">
        <v>35.593600000000002</v>
      </c>
      <c r="HM73">
        <v>25.4114</v>
      </c>
      <c r="HN73">
        <v>27.7852</v>
      </c>
      <c r="HO73">
        <v>90.970399999999998</v>
      </c>
      <c r="HP73">
        <v>31</v>
      </c>
      <c r="HQ73">
        <v>391.24599999999998</v>
      </c>
      <c r="HR73">
        <v>35.9161</v>
      </c>
      <c r="HS73">
        <v>98.903499999999994</v>
      </c>
      <c r="HT73">
        <v>98.542900000000003</v>
      </c>
    </row>
    <row r="74" spans="1:228" x14ac:dyDescent="0.2">
      <c r="A74">
        <v>59</v>
      </c>
      <c r="B74">
        <v>1665511282</v>
      </c>
      <c r="C74">
        <v>231.5</v>
      </c>
      <c r="D74" t="s">
        <v>476</v>
      </c>
      <c r="E74" t="s">
        <v>477</v>
      </c>
      <c r="F74">
        <v>4</v>
      </c>
      <c r="G74">
        <v>1665511280</v>
      </c>
      <c r="H74">
        <f t="shared" si="0"/>
        <v>2.8809688334504985E-3</v>
      </c>
      <c r="I74">
        <f t="shared" si="1"/>
        <v>2.8809688334504986</v>
      </c>
      <c r="J74">
        <f t="shared" si="2"/>
        <v>13.869286497356576</v>
      </c>
      <c r="K74">
        <f t="shared" si="3"/>
        <v>364.55328571428572</v>
      </c>
      <c r="L74">
        <f t="shared" si="4"/>
        <v>224.03135928286304</v>
      </c>
      <c r="M74">
        <f t="shared" si="5"/>
        <v>22.696899646909721</v>
      </c>
      <c r="N74">
        <f t="shared" si="6"/>
        <v>36.933353296139536</v>
      </c>
      <c r="O74">
        <f t="shared" si="7"/>
        <v>0.17127367147131289</v>
      </c>
      <c r="P74">
        <f t="shared" si="8"/>
        <v>3.6809330070541839</v>
      </c>
      <c r="Q74">
        <f t="shared" si="9"/>
        <v>0.16696633994197674</v>
      </c>
      <c r="R74">
        <f t="shared" si="10"/>
        <v>0.104731936717228</v>
      </c>
      <c r="S74">
        <f t="shared" si="11"/>
        <v>226.11888823218291</v>
      </c>
      <c r="T74">
        <f t="shared" si="12"/>
        <v>34.504968678014187</v>
      </c>
      <c r="U74">
        <f t="shared" si="13"/>
        <v>34.285099999999993</v>
      </c>
      <c r="V74">
        <f t="shared" si="14"/>
        <v>5.4285694062764618</v>
      </c>
      <c r="W74">
        <f t="shared" si="15"/>
        <v>70.229089419595482</v>
      </c>
      <c r="X74">
        <f t="shared" si="16"/>
        <v>3.7597361777703302</v>
      </c>
      <c r="Y74">
        <f t="shared" si="17"/>
        <v>5.3535311490473063</v>
      </c>
      <c r="Z74">
        <f t="shared" si="18"/>
        <v>1.6688332285061316</v>
      </c>
      <c r="AA74">
        <f t="shared" si="19"/>
        <v>-127.05072555516699</v>
      </c>
      <c r="AB74">
        <f t="shared" si="20"/>
        <v>-49.577595675884943</v>
      </c>
      <c r="AC74">
        <f t="shared" si="21"/>
        <v>-3.119849124398169</v>
      </c>
      <c r="AD74">
        <f t="shared" si="22"/>
        <v>46.370717876732805</v>
      </c>
      <c r="AE74">
        <f t="shared" si="23"/>
        <v>36.948509405794837</v>
      </c>
      <c r="AF74">
        <f t="shared" si="24"/>
        <v>3.058582441175703</v>
      </c>
      <c r="AG74">
        <f t="shared" si="25"/>
        <v>13.869286497356576</v>
      </c>
      <c r="AH74">
        <v>394.07196787584519</v>
      </c>
      <c r="AI74">
        <v>381.1587333333332</v>
      </c>
      <c r="AJ74">
        <v>1.704256296551552</v>
      </c>
      <c r="AK74">
        <v>66.780331799911551</v>
      </c>
      <c r="AL74">
        <f t="shared" si="26"/>
        <v>2.8809688334504986</v>
      </c>
      <c r="AM74">
        <v>35.888210315009289</v>
      </c>
      <c r="AN74">
        <v>37.095074725274763</v>
      </c>
      <c r="AO74">
        <v>-1.033810602990546E-2</v>
      </c>
      <c r="AP74">
        <v>86.713876980670847</v>
      </c>
      <c r="AQ74">
        <v>99</v>
      </c>
      <c r="AR74">
        <v>15</v>
      </c>
      <c r="AS74">
        <f t="shared" si="27"/>
        <v>1</v>
      </c>
      <c r="AT74">
        <f t="shared" si="28"/>
        <v>0</v>
      </c>
      <c r="AU74">
        <f t="shared" si="29"/>
        <v>47186.930141583543</v>
      </c>
      <c r="AV74">
        <f t="shared" si="30"/>
        <v>1200.037142857143</v>
      </c>
      <c r="AW74">
        <f t="shared" si="31"/>
        <v>1025.9550135918048</v>
      </c>
      <c r="AX74">
        <f t="shared" si="32"/>
        <v>0.85493604902022469</v>
      </c>
      <c r="AY74">
        <f t="shared" si="33"/>
        <v>0.18842657460903356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1665511280</v>
      </c>
      <c r="BF74">
        <v>364.55328571428572</v>
      </c>
      <c r="BG74">
        <v>380.36285714285708</v>
      </c>
      <c r="BH74">
        <v>37.110742857142853</v>
      </c>
      <c r="BI74">
        <v>35.887514285714289</v>
      </c>
      <c r="BJ74">
        <v>364.52285714285722</v>
      </c>
      <c r="BK74">
        <v>36.901785714285722</v>
      </c>
      <c r="BL74">
        <v>650.05885714285716</v>
      </c>
      <c r="BM74">
        <v>101.21128571428569</v>
      </c>
      <c r="BN74">
        <v>9.9975885714285714E-2</v>
      </c>
      <c r="BO74">
        <v>34.035271428571427</v>
      </c>
      <c r="BP74">
        <v>34.285099999999993</v>
      </c>
      <c r="BQ74">
        <v>999.89999999999986</v>
      </c>
      <c r="BR74">
        <v>0</v>
      </c>
      <c r="BS74">
        <v>0</v>
      </c>
      <c r="BT74">
        <v>8997.1428571428569</v>
      </c>
      <c r="BU74">
        <v>0</v>
      </c>
      <c r="BV74">
        <v>85.500657142857136</v>
      </c>
      <c r="BW74">
        <v>-15.8094</v>
      </c>
      <c r="BX74">
        <v>378.60371428571432</v>
      </c>
      <c r="BY74">
        <v>394.52114285714288</v>
      </c>
      <c r="BZ74">
        <v>1.2232099999999999</v>
      </c>
      <c r="CA74">
        <v>380.36285714285708</v>
      </c>
      <c r="CB74">
        <v>35.887514285714289</v>
      </c>
      <c r="CC74">
        <v>3.7560314285714291</v>
      </c>
      <c r="CD74">
        <v>3.6322271428571429</v>
      </c>
      <c r="CE74">
        <v>27.823785714285709</v>
      </c>
      <c r="CF74">
        <v>27.250828571428571</v>
      </c>
      <c r="CG74">
        <v>1200.037142857143</v>
      </c>
      <c r="CH74">
        <v>0.50004885714285718</v>
      </c>
      <c r="CI74">
        <v>0.49995114285714293</v>
      </c>
      <c r="CJ74">
        <v>0</v>
      </c>
      <c r="CK74">
        <v>858.49171428571412</v>
      </c>
      <c r="CL74">
        <v>4.9990899999999998</v>
      </c>
      <c r="CM74">
        <v>8884.0785714285721</v>
      </c>
      <c r="CN74">
        <v>9558.307142857142</v>
      </c>
      <c r="CO74">
        <v>44.5</v>
      </c>
      <c r="CP74">
        <v>46.392714285714291</v>
      </c>
      <c r="CQ74">
        <v>45.375</v>
      </c>
      <c r="CR74">
        <v>45.375</v>
      </c>
      <c r="CS74">
        <v>45.936999999999998</v>
      </c>
      <c r="CT74">
        <v>597.5771428571428</v>
      </c>
      <c r="CU74">
        <v>597.46</v>
      </c>
      <c r="CV74">
        <v>0</v>
      </c>
      <c r="CW74">
        <v>1665511286.7</v>
      </c>
      <c r="CX74">
        <v>0</v>
      </c>
      <c r="CY74">
        <v>1665509202.5999999</v>
      </c>
      <c r="CZ74" t="s">
        <v>356</v>
      </c>
      <c r="DA74">
        <v>1665509196.0999999</v>
      </c>
      <c r="DB74">
        <v>1665509202.5999999</v>
      </c>
      <c r="DC74">
        <v>7</v>
      </c>
      <c r="DD74">
        <v>0.13</v>
      </c>
      <c r="DE74">
        <v>-8.9999999999999993E-3</v>
      </c>
      <c r="DF74">
        <v>7.2999999999999995E-2</v>
      </c>
      <c r="DG74">
        <v>0.20300000000000001</v>
      </c>
      <c r="DH74">
        <v>415</v>
      </c>
      <c r="DI74">
        <v>36</v>
      </c>
      <c r="DJ74">
        <v>0.62</v>
      </c>
      <c r="DK74">
        <v>0.42</v>
      </c>
      <c r="DL74">
        <v>-15.5948025</v>
      </c>
      <c r="DM74">
        <v>-1.6166645403377109</v>
      </c>
      <c r="DN74">
        <v>0.1613026696733505</v>
      </c>
      <c r="DO74">
        <v>0</v>
      </c>
      <c r="DP74">
        <v>1.1817532500000001</v>
      </c>
      <c r="DQ74">
        <v>0.42408371482176088</v>
      </c>
      <c r="DR74">
        <v>4.606272801232577E-2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3.29434</v>
      </c>
      <c r="EB74">
        <v>2.6253000000000002</v>
      </c>
      <c r="EC74">
        <v>9.15295E-2</v>
      </c>
      <c r="ED74">
        <v>9.38277E-2</v>
      </c>
      <c r="EE74">
        <v>0.14699599999999999</v>
      </c>
      <c r="EF74">
        <v>0.14230799999999999</v>
      </c>
      <c r="EG74">
        <v>27428.7</v>
      </c>
      <c r="EH74">
        <v>27957.1</v>
      </c>
      <c r="EI74">
        <v>28098.5</v>
      </c>
      <c r="EJ74">
        <v>29708.6</v>
      </c>
      <c r="EK74">
        <v>32914.1</v>
      </c>
      <c r="EL74">
        <v>35413.9</v>
      </c>
      <c r="EM74">
        <v>39588.699999999997</v>
      </c>
      <c r="EN74">
        <v>42517.8</v>
      </c>
      <c r="EO74">
        <v>2.0252300000000001</v>
      </c>
      <c r="EP74">
        <v>2.1286299999999998</v>
      </c>
      <c r="EQ74">
        <v>9.1724100000000003E-2</v>
      </c>
      <c r="ER74">
        <v>0</v>
      </c>
      <c r="ES74">
        <v>32.799399999999999</v>
      </c>
      <c r="ET74">
        <v>999.9</v>
      </c>
      <c r="EU74">
        <v>71.5</v>
      </c>
      <c r="EV74">
        <v>37.6</v>
      </c>
      <c r="EW74">
        <v>46.019100000000002</v>
      </c>
      <c r="EX74">
        <v>57.319200000000002</v>
      </c>
      <c r="EY74">
        <v>-1.7107399999999999</v>
      </c>
      <c r="EZ74">
        <v>2</v>
      </c>
      <c r="FA74">
        <v>0.67867100000000002</v>
      </c>
      <c r="FB74">
        <v>1.33927</v>
      </c>
      <c r="FC74">
        <v>20.2636</v>
      </c>
      <c r="FD74">
        <v>5.21699</v>
      </c>
      <c r="FE74">
        <v>12.007099999999999</v>
      </c>
      <c r="FF74">
        <v>4.9851999999999999</v>
      </c>
      <c r="FG74">
        <v>3.2845</v>
      </c>
      <c r="FH74">
        <v>6541.3</v>
      </c>
      <c r="FI74">
        <v>9999</v>
      </c>
      <c r="FJ74">
        <v>9999</v>
      </c>
      <c r="FK74">
        <v>491.9</v>
      </c>
      <c r="FL74">
        <v>1.8658399999999999</v>
      </c>
      <c r="FM74">
        <v>1.8621799999999999</v>
      </c>
      <c r="FN74">
        <v>1.8643099999999999</v>
      </c>
      <c r="FO74">
        <v>1.86036</v>
      </c>
      <c r="FP74">
        <v>1.86111</v>
      </c>
      <c r="FQ74">
        <v>1.86012</v>
      </c>
      <c r="FR74">
        <v>1.86188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3.4000000000000002E-2</v>
      </c>
      <c r="GH74">
        <v>0.2089</v>
      </c>
      <c r="GI74">
        <v>-0.28020601178602</v>
      </c>
      <c r="GJ74">
        <v>8.4540356221501391E-4</v>
      </c>
      <c r="GK74">
        <v>6.8779579211309249E-8</v>
      </c>
      <c r="GL74">
        <v>-1.3381725072044801E-10</v>
      </c>
      <c r="GM74">
        <v>-9.3789221326153124E-2</v>
      </c>
      <c r="GN74">
        <v>8.8717001971158594E-4</v>
      </c>
      <c r="GO74">
        <v>5.46455871630479E-4</v>
      </c>
      <c r="GP74">
        <v>-9.435533427115459E-6</v>
      </c>
      <c r="GQ74">
        <v>1</v>
      </c>
      <c r="GR74">
        <v>2082</v>
      </c>
      <c r="GS74">
        <v>3</v>
      </c>
      <c r="GT74">
        <v>35</v>
      </c>
      <c r="GU74">
        <v>34.799999999999997</v>
      </c>
      <c r="GV74">
        <v>34.700000000000003</v>
      </c>
      <c r="GW74">
        <v>1.2878400000000001</v>
      </c>
      <c r="GX74">
        <v>2.6171899999999999</v>
      </c>
      <c r="GY74">
        <v>2.04834</v>
      </c>
      <c r="GZ74">
        <v>2.6208499999999999</v>
      </c>
      <c r="HA74">
        <v>2.1972700000000001</v>
      </c>
      <c r="HB74">
        <v>2.34985</v>
      </c>
      <c r="HC74">
        <v>42.724200000000003</v>
      </c>
      <c r="HD74">
        <v>13.0025</v>
      </c>
      <c r="HE74">
        <v>18</v>
      </c>
      <c r="HF74">
        <v>574.58399999999995</v>
      </c>
      <c r="HG74">
        <v>724.49</v>
      </c>
      <c r="HH74">
        <v>30.999600000000001</v>
      </c>
      <c r="HI74">
        <v>35.706800000000001</v>
      </c>
      <c r="HJ74">
        <v>29.9999</v>
      </c>
      <c r="HK74">
        <v>35.611600000000003</v>
      </c>
      <c r="HL74">
        <v>35.5916</v>
      </c>
      <c r="HM74">
        <v>25.777799999999999</v>
      </c>
      <c r="HN74">
        <v>27.7852</v>
      </c>
      <c r="HO74">
        <v>90.589600000000004</v>
      </c>
      <c r="HP74">
        <v>31</v>
      </c>
      <c r="HQ74">
        <v>397.92500000000001</v>
      </c>
      <c r="HR74">
        <v>35.9161</v>
      </c>
      <c r="HS74">
        <v>98.903899999999993</v>
      </c>
      <c r="HT74">
        <v>98.543700000000001</v>
      </c>
    </row>
    <row r="75" spans="1:228" x14ac:dyDescent="0.2">
      <c r="A75">
        <v>60</v>
      </c>
      <c r="B75">
        <v>1665511286</v>
      </c>
      <c r="C75">
        <v>235.5</v>
      </c>
      <c r="D75" t="s">
        <v>478</v>
      </c>
      <c r="E75" t="s">
        <v>479</v>
      </c>
      <c r="F75">
        <v>4</v>
      </c>
      <c r="G75">
        <v>1665511283.6875</v>
      </c>
      <c r="H75">
        <f t="shared" si="0"/>
        <v>2.870822019276709E-3</v>
      </c>
      <c r="I75">
        <f t="shared" si="1"/>
        <v>2.8708220192767091</v>
      </c>
      <c r="J75">
        <f t="shared" si="2"/>
        <v>14.506691390365742</v>
      </c>
      <c r="K75">
        <f t="shared" si="3"/>
        <v>370.56762500000002</v>
      </c>
      <c r="L75">
        <f t="shared" si="4"/>
        <v>223.25766972306758</v>
      </c>
      <c r="M75">
        <f t="shared" si="5"/>
        <v>22.618980403983475</v>
      </c>
      <c r="N75">
        <f t="shared" si="6"/>
        <v>37.543444122760455</v>
      </c>
      <c r="O75">
        <f t="shared" si="7"/>
        <v>0.17049209702283616</v>
      </c>
      <c r="P75">
        <f t="shared" si="8"/>
        <v>3.6799096003565706</v>
      </c>
      <c r="Q75">
        <f t="shared" si="9"/>
        <v>0.16622230439275246</v>
      </c>
      <c r="R75">
        <f t="shared" si="10"/>
        <v>0.10426365772319315</v>
      </c>
      <c r="S75">
        <f t="shared" si="11"/>
        <v>226.11665885794181</v>
      </c>
      <c r="T75">
        <f t="shared" si="12"/>
        <v>34.502732895616973</v>
      </c>
      <c r="U75">
        <f t="shared" si="13"/>
        <v>34.281612499999987</v>
      </c>
      <c r="V75">
        <f t="shared" si="14"/>
        <v>5.4275156434664078</v>
      </c>
      <c r="W75">
        <f t="shared" si="15"/>
        <v>70.196382003119894</v>
      </c>
      <c r="X75">
        <f t="shared" si="16"/>
        <v>3.757048212061648</v>
      </c>
      <c r="Y75">
        <f t="shared" si="17"/>
        <v>5.3521963737314344</v>
      </c>
      <c r="Z75">
        <f t="shared" si="18"/>
        <v>1.6704674314047598</v>
      </c>
      <c r="AA75">
        <f t="shared" si="19"/>
        <v>-126.60325105010287</v>
      </c>
      <c r="AB75">
        <f t="shared" si="20"/>
        <v>-49.759014513782681</v>
      </c>
      <c r="AC75">
        <f t="shared" si="21"/>
        <v>-3.1320146536714817</v>
      </c>
      <c r="AD75">
        <f t="shared" si="22"/>
        <v>46.622378640384774</v>
      </c>
      <c r="AE75">
        <f t="shared" si="23"/>
        <v>37.278841572701921</v>
      </c>
      <c r="AF75">
        <f t="shared" si="24"/>
        <v>3.0231291141778631</v>
      </c>
      <c r="AG75">
        <f t="shared" si="25"/>
        <v>14.506691390365742</v>
      </c>
      <c r="AH75">
        <v>400.96327819478472</v>
      </c>
      <c r="AI75">
        <v>387.88159999999982</v>
      </c>
      <c r="AJ75">
        <v>1.678035866258663</v>
      </c>
      <c r="AK75">
        <v>66.780331799911551</v>
      </c>
      <c r="AL75">
        <f t="shared" si="26"/>
        <v>2.8708220192767091</v>
      </c>
      <c r="AM75">
        <v>35.88235741342843</v>
      </c>
      <c r="AN75">
        <v>37.071348351648361</v>
      </c>
      <c r="AO75">
        <v>-7.7114324801096524E-3</v>
      </c>
      <c r="AP75">
        <v>86.713876980670847</v>
      </c>
      <c r="AQ75">
        <v>99</v>
      </c>
      <c r="AR75">
        <v>15</v>
      </c>
      <c r="AS75">
        <f t="shared" si="27"/>
        <v>1</v>
      </c>
      <c r="AT75">
        <f t="shared" si="28"/>
        <v>0</v>
      </c>
      <c r="AU75">
        <f t="shared" si="29"/>
        <v>47169.391350566671</v>
      </c>
      <c r="AV75">
        <f t="shared" si="30"/>
        <v>1200.02</v>
      </c>
      <c r="AW75">
        <f t="shared" si="31"/>
        <v>1025.9408760921979</v>
      </c>
      <c r="AX75">
        <f t="shared" si="32"/>
        <v>0.85493648113547926</v>
      </c>
      <c r="AY75">
        <f t="shared" si="33"/>
        <v>0.188427408591475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1665511283.6875</v>
      </c>
      <c r="BF75">
        <v>370.56762500000002</v>
      </c>
      <c r="BG75">
        <v>386.51712500000002</v>
      </c>
      <c r="BH75">
        <v>37.083449999999999</v>
      </c>
      <c r="BI75">
        <v>35.874324999999999</v>
      </c>
      <c r="BJ75">
        <v>370.53187500000001</v>
      </c>
      <c r="BK75">
        <v>36.874600000000001</v>
      </c>
      <c r="BL75">
        <v>650.03674999999998</v>
      </c>
      <c r="BM75">
        <v>101.21325</v>
      </c>
      <c r="BN75">
        <v>0.1000909125</v>
      </c>
      <c r="BO75">
        <v>34.030799999999999</v>
      </c>
      <c r="BP75">
        <v>34.281612499999987</v>
      </c>
      <c r="BQ75">
        <v>999.9</v>
      </c>
      <c r="BR75">
        <v>0</v>
      </c>
      <c r="BS75">
        <v>0</v>
      </c>
      <c r="BT75">
        <v>8993.4375</v>
      </c>
      <c r="BU75">
        <v>0</v>
      </c>
      <c r="BV75">
        <v>85.403162500000008</v>
      </c>
      <c r="BW75">
        <v>-15.9495375</v>
      </c>
      <c r="BX75">
        <v>384.83862499999998</v>
      </c>
      <c r="BY75">
        <v>400.89912500000003</v>
      </c>
      <c r="BZ75">
        <v>1.20914375</v>
      </c>
      <c r="CA75">
        <v>386.51712500000002</v>
      </c>
      <c r="CB75">
        <v>35.874324999999999</v>
      </c>
      <c r="CC75">
        <v>3.75333125</v>
      </c>
      <c r="CD75">
        <v>3.6309499999999999</v>
      </c>
      <c r="CE75">
        <v>27.811462500000001</v>
      </c>
      <c r="CF75">
        <v>27.244837499999999</v>
      </c>
      <c r="CG75">
        <v>1200.02</v>
      </c>
      <c r="CH75">
        <v>0.500033375</v>
      </c>
      <c r="CI75">
        <v>0.499966625</v>
      </c>
      <c r="CJ75">
        <v>0</v>
      </c>
      <c r="CK75">
        <v>858.30274999999995</v>
      </c>
      <c r="CL75">
        <v>4.9990899999999998</v>
      </c>
      <c r="CM75">
        <v>8882.9812500000007</v>
      </c>
      <c r="CN75">
        <v>9558.1175000000003</v>
      </c>
      <c r="CO75">
        <v>44.5</v>
      </c>
      <c r="CP75">
        <v>46.390500000000003</v>
      </c>
      <c r="CQ75">
        <v>45.327749999999988</v>
      </c>
      <c r="CR75">
        <v>45.359250000000003</v>
      </c>
      <c r="CS75">
        <v>45.936999999999998</v>
      </c>
      <c r="CT75">
        <v>597.55124999999998</v>
      </c>
      <c r="CU75">
        <v>597.46875</v>
      </c>
      <c r="CV75">
        <v>0</v>
      </c>
      <c r="CW75">
        <v>1665511290.9000001</v>
      </c>
      <c r="CX75">
        <v>0</v>
      </c>
      <c r="CY75">
        <v>1665509202.5999999</v>
      </c>
      <c r="CZ75" t="s">
        <v>356</v>
      </c>
      <c r="DA75">
        <v>1665509196.0999999</v>
      </c>
      <c r="DB75">
        <v>1665509202.5999999</v>
      </c>
      <c r="DC75">
        <v>7</v>
      </c>
      <c r="DD75">
        <v>0.13</v>
      </c>
      <c r="DE75">
        <v>-8.9999999999999993E-3</v>
      </c>
      <c r="DF75">
        <v>7.2999999999999995E-2</v>
      </c>
      <c r="DG75">
        <v>0.20300000000000001</v>
      </c>
      <c r="DH75">
        <v>415</v>
      </c>
      <c r="DI75">
        <v>36</v>
      </c>
      <c r="DJ75">
        <v>0.62</v>
      </c>
      <c r="DK75">
        <v>0.42</v>
      </c>
      <c r="DL75">
        <v>-15.7004325</v>
      </c>
      <c r="DM75">
        <v>-1.676295309568488</v>
      </c>
      <c r="DN75">
        <v>0.16727964070307549</v>
      </c>
      <c r="DO75">
        <v>0</v>
      </c>
      <c r="DP75">
        <v>1.1987235000000001</v>
      </c>
      <c r="DQ75">
        <v>0.25565966228892978</v>
      </c>
      <c r="DR75">
        <v>3.6170184513629459E-2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3.2942900000000002</v>
      </c>
      <c r="EB75">
        <v>2.6253199999999999</v>
      </c>
      <c r="EC75">
        <v>9.2788499999999996E-2</v>
      </c>
      <c r="ED75">
        <v>9.5113500000000004E-2</v>
      </c>
      <c r="EE75">
        <v>0.146929</v>
      </c>
      <c r="EF75">
        <v>0.14227300000000001</v>
      </c>
      <c r="EG75">
        <v>27390.7</v>
      </c>
      <c r="EH75">
        <v>27917.9</v>
      </c>
      <c r="EI75">
        <v>28098.6</v>
      </c>
      <c r="EJ75">
        <v>29709.200000000001</v>
      </c>
      <c r="EK75">
        <v>32917.599999999999</v>
      </c>
      <c r="EL75">
        <v>35415.9</v>
      </c>
      <c r="EM75">
        <v>39589.599999999999</v>
      </c>
      <c r="EN75">
        <v>42518.3</v>
      </c>
      <c r="EO75">
        <v>2.0255999999999998</v>
      </c>
      <c r="EP75">
        <v>2.1285699999999999</v>
      </c>
      <c r="EQ75">
        <v>9.1217500000000007E-2</v>
      </c>
      <c r="ER75">
        <v>0</v>
      </c>
      <c r="ES75">
        <v>32.800400000000003</v>
      </c>
      <c r="ET75">
        <v>999.9</v>
      </c>
      <c r="EU75">
        <v>71.5</v>
      </c>
      <c r="EV75">
        <v>37.6</v>
      </c>
      <c r="EW75">
        <v>46.019199999999998</v>
      </c>
      <c r="EX75">
        <v>57.199199999999998</v>
      </c>
      <c r="EY75">
        <v>-1.71875</v>
      </c>
      <c r="EZ75">
        <v>2</v>
      </c>
      <c r="FA75">
        <v>0.67862299999999998</v>
      </c>
      <c r="FB75">
        <v>1.3366499999999999</v>
      </c>
      <c r="FC75">
        <v>20.263500000000001</v>
      </c>
      <c r="FD75">
        <v>5.2168400000000004</v>
      </c>
      <c r="FE75">
        <v>12.006500000000001</v>
      </c>
      <c r="FF75">
        <v>4.9852499999999997</v>
      </c>
      <c r="FG75">
        <v>3.2845</v>
      </c>
      <c r="FH75">
        <v>6541.3</v>
      </c>
      <c r="FI75">
        <v>9999</v>
      </c>
      <c r="FJ75">
        <v>9999</v>
      </c>
      <c r="FK75">
        <v>491.9</v>
      </c>
      <c r="FL75">
        <v>1.8658399999999999</v>
      </c>
      <c r="FM75">
        <v>1.8621799999999999</v>
      </c>
      <c r="FN75">
        <v>1.86432</v>
      </c>
      <c r="FO75">
        <v>1.8603499999999999</v>
      </c>
      <c r="FP75">
        <v>1.86111</v>
      </c>
      <c r="FQ75">
        <v>1.86012</v>
      </c>
      <c r="FR75">
        <v>1.86188</v>
      </c>
      <c r="FS75">
        <v>1.8584400000000001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3.9E-2</v>
      </c>
      <c r="GH75">
        <v>0.20880000000000001</v>
      </c>
      <c r="GI75">
        <v>-0.28020601178602</v>
      </c>
      <c r="GJ75">
        <v>8.4540356221501391E-4</v>
      </c>
      <c r="GK75">
        <v>6.8779579211309249E-8</v>
      </c>
      <c r="GL75">
        <v>-1.3381725072044801E-10</v>
      </c>
      <c r="GM75">
        <v>-9.3789221326153124E-2</v>
      </c>
      <c r="GN75">
        <v>8.8717001971158594E-4</v>
      </c>
      <c r="GO75">
        <v>5.46455871630479E-4</v>
      </c>
      <c r="GP75">
        <v>-9.435533427115459E-6</v>
      </c>
      <c r="GQ75">
        <v>1</v>
      </c>
      <c r="GR75">
        <v>2082</v>
      </c>
      <c r="GS75">
        <v>3</v>
      </c>
      <c r="GT75">
        <v>35</v>
      </c>
      <c r="GU75">
        <v>34.799999999999997</v>
      </c>
      <c r="GV75">
        <v>34.700000000000003</v>
      </c>
      <c r="GW75">
        <v>1.3049299999999999</v>
      </c>
      <c r="GX75">
        <v>2.6086399999999998</v>
      </c>
      <c r="GY75">
        <v>2.04834</v>
      </c>
      <c r="GZ75">
        <v>2.6208499999999999</v>
      </c>
      <c r="HA75">
        <v>2.1972700000000001</v>
      </c>
      <c r="HB75">
        <v>2.36816</v>
      </c>
      <c r="HC75">
        <v>42.750999999999998</v>
      </c>
      <c r="HD75">
        <v>12.9938</v>
      </c>
      <c r="HE75">
        <v>18</v>
      </c>
      <c r="HF75">
        <v>574.83399999999995</v>
      </c>
      <c r="HG75">
        <v>724.40899999999999</v>
      </c>
      <c r="HH75">
        <v>30.999400000000001</v>
      </c>
      <c r="HI75">
        <v>35.7042</v>
      </c>
      <c r="HJ75">
        <v>29.9999</v>
      </c>
      <c r="HK75">
        <v>35.609200000000001</v>
      </c>
      <c r="HL75">
        <v>35.588700000000003</v>
      </c>
      <c r="HM75">
        <v>26.1388</v>
      </c>
      <c r="HN75">
        <v>27.7852</v>
      </c>
      <c r="HO75">
        <v>90.589600000000004</v>
      </c>
      <c r="HP75">
        <v>31</v>
      </c>
      <c r="HQ75">
        <v>404.60399999999998</v>
      </c>
      <c r="HR75">
        <v>35.9161</v>
      </c>
      <c r="HS75">
        <v>98.905299999999997</v>
      </c>
      <c r="HT75">
        <v>98.545199999999994</v>
      </c>
    </row>
    <row r="76" spans="1:228" x14ac:dyDescent="0.2">
      <c r="A76">
        <v>61</v>
      </c>
      <c r="B76">
        <v>1665511290</v>
      </c>
      <c r="C76">
        <v>239.5</v>
      </c>
      <c r="D76" t="s">
        <v>480</v>
      </c>
      <c r="E76" t="s">
        <v>481</v>
      </c>
      <c r="F76">
        <v>4</v>
      </c>
      <c r="G76">
        <v>1665511288</v>
      </c>
      <c r="H76">
        <f t="shared" si="0"/>
        <v>2.8527923511504844E-3</v>
      </c>
      <c r="I76">
        <f t="shared" si="1"/>
        <v>2.8527923511504842</v>
      </c>
      <c r="J76">
        <f t="shared" si="2"/>
        <v>14.691360428623792</v>
      </c>
      <c r="K76">
        <f t="shared" si="3"/>
        <v>377.5971428571429</v>
      </c>
      <c r="L76">
        <f t="shared" si="4"/>
        <v>227.44166537254691</v>
      </c>
      <c r="M76">
        <f t="shared" si="5"/>
        <v>23.043006777948484</v>
      </c>
      <c r="N76">
        <f t="shared" si="6"/>
        <v>38.255846869301756</v>
      </c>
      <c r="O76">
        <f t="shared" si="7"/>
        <v>0.16935721925445435</v>
      </c>
      <c r="P76">
        <f t="shared" si="8"/>
        <v>3.6867193797149067</v>
      </c>
      <c r="Q76">
        <f t="shared" si="9"/>
        <v>0.1651508996865714</v>
      </c>
      <c r="R76">
        <f t="shared" si="10"/>
        <v>0.10358853190921993</v>
      </c>
      <c r="S76">
        <f t="shared" si="11"/>
        <v>226.11825947834396</v>
      </c>
      <c r="T76">
        <f t="shared" si="12"/>
        <v>34.49867203968136</v>
      </c>
      <c r="U76">
        <f t="shared" si="13"/>
        <v>34.274214285714287</v>
      </c>
      <c r="V76">
        <f t="shared" si="14"/>
        <v>5.4252808306688314</v>
      </c>
      <c r="W76">
        <f t="shared" si="15"/>
        <v>70.175919027703571</v>
      </c>
      <c r="X76">
        <f t="shared" si="16"/>
        <v>3.7544840249452021</v>
      </c>
      <c r="Y76">
        <f t="shared" si="17"/>
        <v>5.3501031079664703</v>
      </c>
      <c r="Z76">
        <f t="shared" si="18"/>
        <v>1.6707968057236293</v>
      </c>
      <c r="AA76">
        <f t="shared" si="19"/>
        <v>-125.80814268573636</v>
      </c>
      <c r="AB76">
        <f t="shared" si="20"/>
        <v>-49.774785977738617</v>
      </c>
      <c r="AC76">
        <f t="shared" si="21"/>
        <v>-3.1270002541579163</v>
      </c>
      <c r="AD76">
        <f t="shared" si="22"/>
        <v>47.408330560711079</v>
      </c>
      <c r="AE76">
        <f t="shared" si="23"/>
        <v>37.855068502548917</v>
      </c>
      <c r="AF76">
        <f t="shared" si="24"/>
        <v>2.9748158463756944</v>
      </c>
      <c r="AG76">
        <f t="shared" si="25"/>
        <v>14.691360428623792</v>
      </c>
      <c r="AH76">
        <v>407.97166893541288</v>
      </c>
      <c r="AI76">
        <v>394.6894484848483</v>
      </c>
      <c r="AJ76">
        <v>1.707526890221452</v>
      </c>
      <c r="AK76">
        <v>66.780331799911551</v>
      </c>
      <c r="AL76">
        <f t="shared" si="26"/>
        <v>2.8527923511504842</v>
      </c>
      <c r="AM76">
        <v>35.86783647792717</v>
      </c>
      <c r="AN76">
        <v>37.053130769230783</v>
      </c>
      <c r="AO76">
        <v>-8.3593125936009E-3</v>
      </c>
      <c r="AP76">
        <v>86.713876980670847</v>
      </c>
      <c r="AQ76">
        <v>99</v>
      </c>
      <c r="AR76">
        <v>15</v>
      </c>
      <c r="AS76">
        <f t="shared" si="27"/>
        <v>1</v>
      </c>
      <c r="AT76">
        <f t="shared" si="28"/>
        <v>0</v>
      </c>
      <c r="AU76">
        <f t="shared" si="29"/>
        <v>47291.860784333985</v>
      </c>
      <c r="AV76">
        <f t="shared" si="30"/>
        <v>1200.014285714286</v>
      </c>
      <c r="AW76">
        <f t="shared" si="31"/>
        <v>1025.9373779680539</v>
      </c>
      <c r="AX76">
        <f t="shared" si="32"/>
        <v>0.85493763714436444</v>
      </c>
      <c r="AY76">
        <f t="shared" si="33"/>
        <v>0.18842963968862364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1665511288</v>
      </c>
      <c r="BF76">
        <v>377.5971428571429</v>
      </c>
      <c r="BG76">
        <v>393.78814285714282</v>
      </c>
      <c r="BH76">
        <v>37.057928571428583</v>
      </c>
      <c r="BI76">
        <v>35.868028571428567</v>
      </c>
      <c r="BJ76">
        <v>377.55528571428567</v>
      </c>
      <c r="BK76">
        <v>36.849142857142851</v>
      </c>
      <c r="BL76">
        <v>650.00028571428561</v>
      </c>
      <c r="BM76">
        <v>101.214</v>
      </c>
      <c r="BN76">
        <v>9.9920385714285714E-2</v>
      </c>
      <c r="BO76">
        <v>34.023785714285722</v>
      </c>
      <c r="BP76">
        <v>34.274214285714287</v>
      </c>
      <c r="BQ76">
        <v>999.89999999999986</v>
      </c>
      <c r="BR76">
        <v>0</v>
      </c>
      <c r="BS76">
        <v>0</v>
      </c>
      <c r="BT76">
        <v>9016.8742857142861</v>
      </c>
      <c r="BU76">
        <v>0</v>
      </c>
      <c r="BV76">
        <v>85.288942857142857</v>
      </c>
      <c r="BW76">
        <v>-16.19097142857143</v>
      </c>
      <c r="BX76">
        <v>392.12842857142851</v>
      </c>
      <c r="BY76">
        <v>408.43799999999999</v>
      </c>
      <c r="BZ76">
        <v>1.189911428571429</v>
      </c>
      <c r="CA76">
        <v>393.78814285714282</v>
      </c>
      <c r="CB76">
        <v>35.868028571428567</v>
      </c>
      <c r="CC76">
        <v>3.7507742857142858</v>
      </c>
      <c r="CD76">
        <v>3.630337142857142</v>
      </c>
      <c r="CE76">
        <v>27.799785714285711</v>
      </c>
      <c r="CF76">
        <v>27.241957142857139</v>
      </c>
      <c r="CG76">
        <v>1200.014285714286</v>
      </c>
      <c r="CH76">
        <v>0.49999485714285719</v>
      </c>
      <c r="CI76">
        <v>0.50000528571428571</v>
      </c>
      <c r="CJ76">
        <v>0</v>
      </c>
      <c r="CK76">
        <v>858.01085714285716</v>
      </c>
      <c r="CL76">
        <v>4.9990899999999998</v>
      </c>
      <c r="CM76">
        <v>8881.8942857142847</v>
      </c>
      <c r="CN76">
        <v>9557.9457142857154</v>
      </c>
      <c r="CO76">
        <v>44.5</v>
      </c>
      <c r="CP76">
        <v>46.375</v>
      </c>
      <c r="CQ76">
        <v>45.311999999999998</v>
      </c>
      <c r="CR76">
        <v>45.321000000000012</v>
      </c>
      <c r="CS76">
        <v>45.936999999999998</v>
      </c>
      <c r="CT76">
        <v>597.50285714285724</v>
      </c>
      <c r="CU76">
        <v>597.51285714285711</v>
      </c>
      <c r="CV76">
        <v>0</v>
      </c>
      <c r="CW76">
        <v>1665511294.5</v>
      </c>
      <c r="CX76">
        <v>0</v>
      </c>
      <c r="CY76">
        <v>1665509202.5999999</v>
      </c>
      <c r="CZ76" t="s">
        <v>356</v>
      </c>
      <c r="DA76">
        <v>1665509196.0999999</v>
      </c>
      <c r="DB76">
        <v>1665509202.5999999</v>
      </c>
      <c r="DC76">
        <v>7</v>
      </c>
      <c r="DD76">
        <v>0.13</v>
      </c>
      <c r="DE76">
        <v>-8.9999999999999993E-3</v>
      </c>
      <c r="DF76">
        <v>7.2999999999999995E-2</v>
      </c>
      <c r="DG76">
        <v>0.20300000000000001</v>
      </c>
      <c r="DH76">
        <v>415</v>
      </c>
      <c r="DI76">
        <v>36</v>
      </c>
      <c r="DJ76">
        <v>0.62</v>
      </c>
      <c r="DK76">
        <v>0.42</v>
      </c>
      <c r="DL76">
        <v>-15.84506</v>
      </c>
      <c r="DM76">
        <v>-1.903762851782403</v>
      </c>
      <c r="DN76">
        <v>0.19253085700738989</v>
      </c>
      <c r="DO76">
        <v>0</v>
      </c>
      <c r="DP76">
        <v>1.20519825</v>
      </c>
      <c r="DQ76">
        <v>7.5435984990614963E-2</v>
      </c>
      <c r="DR76">
        <v>3.1499451573598868E-2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3.2941400000000001</v>
      </c>
      <c r="EB76">
        <v>2.6252800000000001</v>
      </c>
      <c r="EC76">
        <v>9.4058500000000003E-2</v>
      </c>
      <c r="ED76">
        <v>9.6376500000000004E-2</v>
      </c>
      <c r="EE76">
        <v>0.14688599999999999</v>
      </c>
      <c r="EF76">
        <v>0.14227799999999999</v>
      </c>
      <c r="EG76">
        <v>27352.400000000001</v>
      </c>
      <c r="EH76">
        <v>27878.6</v>
      </c>
      <c r="EI76">
        <v>28098.7</v>
      </c>
      <c r="EJ76">
        <v>29708.9</v>
      </c>
      <c r="EK76">
        <v>32919.1</v>
      </c>
      <c r="EL76">
        <v>35415.4</v>
      </c>
      <c r="EM76">
        <v>39589.4</v>
      </c>
      <c r="EN76">
        <v>42517.9</v>
      </c>
      <c r="EO76">
        <v>2.02535</v>
      </c>
      <c r="EP76">
        <v>2.1285699999999999</v>
      </c>
      <c r="EQ76">
        <v>9.0695899999999996E-2</v>
      </c>
      <c r="ER76">
        <v>0</v>
      </c>
      <c r="ES76">
        <v>32.800400000000003</v>
      </c>
      <c r="ET76">
        <v>999.9</v>
      </c>
      <c r="EU76">
        <v>71.5</v>
      </c>
      <c r="EV76">
        <v>37.6</v>
      </c>
      <c r="EW76">
        <v>46.020099999999999</v>
      </c>
      <c r="EX76">
        <v>57.469200000000001</v>
      </c>
      <c r="EY76">
        <v>-1.7107399999999999</v>
      </c>
      <c r="EZ76">
        <v>2</v>
      </c>
      <c r="FA76">
        <v>0.67838399999999999</v>
      </c>
      <c r="FB76">
        <v>1.3307</v>
      </c>
      <c r="FC76">
        <v>20.263999999999999</v>
      </c>
      <c r="FD76">
        <v>5.21699</v>
      </c>
      <c r="FE76">
        <v>12.007099999999999</v>
      </c>
      <c r="FF76">
        <v>4.9849500000000004</v>
      </c>
      <c r="FG76">
        <v>3.2845</v>
      </c>
      <c r="FH76">
        <v>6541.3</v>
      </c>
      <c r="FI76">
        <v>9999</v>
      </c>
      <c r="FJ76">
        <v>9999</v>
      </c>
      <c r="FK76">
        <v>491.9</v>
      </c>
      <c r="FL76">
        <v>1.8658399999999999</v>
      </c>
      <c r="FM76">
        <v>1.8621799999999999</v>
      </c>
      <c r="FN76">
        <v>1.86429</v>
      </c>
      <c r="FO76">
        <v>1.86036</v>
      </c>
      <c r="FP76">
        <v>1.86111</v>
      </c>
      <c r="FQ76">
        <v>1.86012</v>
      </c>
      <c r="FR76">
        <v>1.86188</v>
      </c>
      <c r="FS76">
        <v>1.85843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4.4999999999999998E-2</v>
      </c>
      <c r="GH76">
        <v>0.20880000000000001</v>
      </c>
      <c r="GI76">
        <v>-0.28020601178602</v>
      </c>
      <c r="GJ76">
        <v>8.4540356221501391E-4</v>
      </c>
      <c r="GK76">
        <v>6.8779579211309249E-8</v>
      </c>
      <c r="GL76">
        <v>-1.3381725072044801E-10</v>
      </c>
      <c r="GM76">
        <v>-9.3789221326153124E-2</v>
      </c>
      <c r="GN76">
        <v>8.8717001971158594E-4</v>
      </c>
      <c r="GO76">
        <v>5.46455871630479E-4</v>
      </c>
      <c r="GP76">
        <v>-9.435533427115459E-6</v>
      </c>
      <c r="GQ76">
        <v>1</v>
      </c>
      <c r="GR76">
        <v>2082</v>
      </c>
      <c r="GS76">
        <v>3</v>
      </c>
      <c r="GT76">
        <v>35</v>
      </c>
      <c r="GU76">
        <v>34.9</v>
      </c>
      <c r="GV76">
        <v>34.799999999999997</v>
      </c>
      <c r="GW76">
        <v>1.32324</v>
      </c>
      <c r="GX76">
        <v>2.6147499999999999</v>
      </c>
      <c r="GY76">
        <v>2.04834</v>
      </c>
      <c r="GZ76">
        <v>2.6208499999999999</v>
      </c>
      <c r="HA76">
        <v>2.1972700000000001</v>
      </c>
      <c r="HB76">
        <v>2.2924799999999999</v>
      </c>
      <c r="HC76">
        <v>42.724200000000003</v>
      </c>
      <c r="HD76">
        <v>12.984999999999999</v>
      </c>
      <c r="HE76">
        <v>18</v>
      </c>
      <c r="HF76">
        <v>574.63900000000001</v>
      </c>
      <c r="HG76">
        <v>724.39</v>
      </c>
      <c r="HH76">
        <v>30.998799999999999</v>
      </c>
      <c r="HI76">
        <v>35.701900000000002</v>
      </c>
      <c r="HJ76">
        <v>29.9998</v>
      </c>
      <c r="HK76">
        <v>35.607500000000002</v>
      </c>
      <c r="HL76">
        <v>35.587000000000003</v>
      </c>
      <c r="HM76">
        <v>26.500299999999999</v>
      </c>
      <c r="HN76">
        <v>27.7852</v>
      </c>
      <c r="HO76">
        <v>90.589600000000004</v>
      </c>
      <c r="HP76">
        <v>31</v>
      </c>
      <c r="HQ76">
        <v>411.28199999999998</v>
      </c>
      <c r="HR76">
        <v>35.926699999999997</v>
      </c>
      <c r="HS76">
        <v>98.905100000000004</v>
      </c>
      <c r="HT76">
        <v>98.544200000000004</v>
      </c>
    </row>
    <row r="77" spans="1:228" x14ac:dyDescent="0.2">
      <c r="A77">
        <v>62</v>
      </c>
      <c r="B77">
        <v>1665511294</v>
      </c>
      <c r="C77">
        <v>243.5</v>
      </c>
      <c r="D77" t="s">
        <v>482</v>
      </c>
      <c r="E77" t="s">
        <v>483</v>
      </c>
      <c r="F77">
        <v>4</v>
      </c>
      <c r="G77">
        <v>1665511291.6875</v>
      </c>
      <c r="H77">
        <f t="shared" si="0"/>
        <v>2.9041949927274924E-3</v>
      </c>
      <c r="I77">
        <f t="shared" si="1"/>
        <v>2.9041949927274922</v>
      </c>
      <c r="J77">
        <f t="shared" si="2"/>
        <v>15.037783163049783</v>
      </c>
      <c r="K77">
        <f t="shared" si="3"/>
        <v>383.66562499999998</v>
      </c>
      <c r="L77">
        <f t="shared" si="4"/>
        <v>232.79637528397868</v>
      </c>
      <c r="M77">
        <f t="shared" si="5"/>
        <v>23.585917648005815</v>
      </c>
      <c r="N77">
        <f t="shared" si="6"/>
        <v>38.871334764478398</v>
      </c>
      <c r="O77">
        <f t="shared" si="7"/>
        <v>0.17273149804555366</v>
      </c>
      <c r="P77">
        <f t="shared" si="8"/>
        <v>3.6868067587083617</v>
      </c>
      <c r="Q77">
        <f t="shared" si="9"/>
        <v>0.16835832683473007</v>
      </c>
      <c r="R77">
        <f t="shared" si="10"/>
        <v>0.10560764450181767</v>
      </c>
      <c r="S77">
        <f t="shared" si="11"/>
        <v>226.1038724479661</v>
      </c>
      <c r="T77">
        <f t="shared" si="12"/>
        <v>34.479103499631478</v>
      </c>
      <c r="U77">
        <f t="shared" si="13"/>
        <v>34.262712499999999</v>
      </c>
      <c r="V77">
        <f t="shared" si="14"/>
        <v>5.4218080219157603</v>
      </c>
      <c r="W77">
        <f t="shared" si="15"/>
        <v>70.186947723521584</v>
      </c>
      <c r="X77">
        <f t="shared" si="16"/>
        <v>3.7532397702863967</v>
      </c>
      <c r="Y77">
        <f t="shared" si="17"/>
        <v>5.3474896572950446</v>
      </c>
      <c r="Z77">
        <f t="shared" si="18"/>
        <v>1.6685682516293636</v>
      </c>
      <c r="AA77">
        <f t="shared" si="19"/>
        <v>-128.0749991792824</v>
      </c>
      <c r="AB77">
        <f t="shared" si="20"/>
        <v>-49.231141765055391</v>
      </c>
      <c r="AC77">
        <f t="shared" si="21"/>
        <v>-3.0924675595326603</v>
      </c>
      <c r="AD77">
        <f t="shared" si="22"/>
        <v>45.705263944095655</v>
      </c>
      <c r="AE77">
        <f t="shared" si="23"/>
        <v>38.168523781634526</v>
      </c>
      <c r="AF77">
        <f t="shared" si="24"/>
        <v>2.9402093579743309</v>
      </c>
      <c r="AG77">
        <f t="shared" si="25"/>
        <v>15.037783163049783</v>
      </c>
      <c r="AH77">
        <v>414.95130198423732</v>
      </c>
      <c r="AI77">
        <v>401.51813333333308</v>
      </c>
      <c r="AJ77">
        <v>1.707651349907269</v>
      </c>
      <c r="AK77">
        <v>66.780331799911551</v>
      </c>
      <c r="AL77">
        <f t="shared" si="26"/>
        <v>2.9041949927274922</v>
      </c>
      <c r="AM77">
        <v>35.869330940127263</v>
      </c>
      <c r="AN77">
        <v>37.039098901098917</v>
      </c>
      <c r="AO77">
        <v>-1.516224855671128E-3</v>
      </c>
      <c r="AP77">
        <v>86.713876980670847</v>
      </c>
      <c r="AQ77">
        <v>99</v>
      </c>
      <c r="AR77">
        <v>15</v>
      </c>
      <c r="AS77">
        <f t="shared" si="27"/>
        <v>1</v>
      </c>
      <c r="AT77">
        <f t="shared" si="28"/>
        <v>0</v>
      </c>
      <c r="AU77">
        <f t="shared" si="29"/>
        <v>47294.779975558435</v>
      </c>
      <c r="AV77">
        <f t="shared" si="30"/>
        <v>1199.93875</v>
      </c>
      <c r="AW77">
        <f t="shared" si="31"/>
        <v>1025.872719921226</v>
      </c>
      <c r="AX77">
        <f t="shared" si="32"/>
        <v>0.85493757070619314</v>
      </c>
      <c r="AY77">
        <f t="shared" si="33"/>
        <v>0.18842951146295267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1665511291.6875</v>
      </c>
      <c r="BF77">
        <v>383.66562499999998</v>
      </c>
      <c r="BG77">
        <v>399.98987499999998</v>
      </c>
      <c r="BH77">
        <v>37.045012499999999</v>
      </c>
      <c r="BI77">
        <v>35.868862499999999</v>
      </c>
      <c r="BJ77">
        <v>383.61862500000001</v>
      </c>
      <c r="BK77">
        <v>36.836249999999993</v>
      </c>
      <c r="BL77">
        <v>649.95799999999997</v>
      </c>
      <c r="BM77">
        <v>101.215625</v>
      </c>
      <c r="BN77">
        <v>0.1000317375</v>
      </c>
      <c r="BO77">
        <v>34.015024999999987</v>
      </c>
      <c r="BP77">
        <v>34.262712499999999</v>
      </c>
      <c r="BQ77">
        <v>999.9</v>
      </c>
      <c r="BR77">
        <v>0</v>
      </c>
      <c r="BS77">
        <v>0</v>
      </c>
      <c r="BT77">
        <v>9017.03125</v>
      </c>
      <c r="BU77">
        <v>0</v>
      </c>
      <c r="BV77">
        <v>85.201525000000004</v>
      </c>
      <c r="BW77">
        <v>-16.324349999999999</v>
      </c>
      <c r="BX77">
        <v>398.42512499999998</v>
      </c>
      <c r="BY77">
        <v>414.87074999999999</v>
      </c>
      <c r="BZ77">
        <v>1.1761312500000001</v>
      </c>
      <c r="CA77">
        <v>399.98987499999998</v>
      </c>
      <c r="CB77">
        <v>35.868862499999999</v>
      </c>
      <c r="CC77">
        <v>3.7495349999999998</v>
      </c>
      <c r="CD77">
        <v>3.6304924999999999</v>
      </c>
      <c r="CE77">
        <v>27.794149999999998</v>
      </c>
      <c r="CF77">
        <v>27.242687499999999</v>
      </c>
      <c r="CG77">
        <v>1199.93875</v>
      </c>
      <c r="CH77">
        <v>0.49999674999999999</v>
      </c>
      <c r="CI77">
        <v>0.50000350000000005</v>
      </c>
      <c r="CJ77">
        <v>0</v>
      </c>
      <c r="CK77">
        <v>857.96612500000003</v>
      </c>
      <c r="CL77">
        <v>4.9990899999999998</v>
      </c>
      <c r="CM77">
        <v>8880.8887500000001</v>
      </c>
      <c r="CN77">
        <v>9557.3325000000004</v>
      </c>
      <c r="CO77">
        <v>44.5</v>
      </c>
      <c r="CP77">
        <v>46.375</v>
      </c>
      <c r="CQ77">
        <v>45.335624999999993</v>
      </c>
      <c r="CR77">
        <v>45.311999999999998</v>
      </c>
      <c r="CS77">
        <v>45.929250000000003</v>
      </c>
      <c r="CT77">
        <v>597.46749999999997</v>
      </c>
      <c r="CU77">
        <v>597.47249999999997</v>
      </c>
      <c r="CV77">
        <v>0</v>
      </c>
      <c r="CW77">
        <v>1665511298.7</v>
      </c>
      <c r="CX77">
        <v>0</v>
      </c>
      <c r="CY77">
        <v>1665509202.5999999</v>
      </c>
      <c r="CZ77" t="s">
        <v>356</v>
      </c>
      <c r="DA77">
        <v>1665509196.0999999</v>
      </c>
      <c r="DB77">
        <v>1665509202.5999999</v>
      </c>
      <c r="DC77">
        <v>7</v>
      </c>
      <c r="DD77">
        <v>0.13</v>
      </c>
      <c r="DE77">
        <v>-8.9999999999999993E-3</v>
      </c>
      <c r="DF77">
        <v>7.2999999999999995E-2</v>
      </c>
      <c r="DG77">
        <v>0.20300000000000001</v>
      </c>
      <c r="DH77">
        <v>415</v>
      </c>
      <c r="DI77">
        <v>36</v>
      </c>
      <c r="DJ77">
        <v>0.62</v>
      </c>
      <c r="DK77">
        <v>0.42</v>
      </c>
      <c r="DL77">
        <v>-15.981595</v>
      </c>
      <c r="DM77">
        <v>-2.2813395872419959</v>
      </c>
      <c r="DN77">
        <v>0.2266457786392678</v>
      </c>
      <c r="DO77">
        <v>0</v>
      </c>
      <c r="DP77">
        <v>1.2094782500000001</v>
      </c>
      <c r="DQ77">
        <v>-0.2213620637898697</v>
      </c>
      <c r="DR77">
        <v>2.5071093203877241E-2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3.2942999999999998</v>
      </c>
      <c r="EB77">
        <v>2.62561</v>
      </c>
      <c r="EC77">
        <v>9.5327599999999998E-2</v>
      </c>
      <c r="ED77">
        <v>9.7640900000000003E-2</v>
      </c>
      <c r="EE77">
        <v>0.14685599999999999</v>
      </c>
      <c r="EF77">
        <v>0.14228299999999999</v>
      </c>
      <c r="EG77">
        <v>27314</v>
      </c>
      <c r="EH77">
        <v>27840.6</v>
      </c>
      <c r="EI77">
        <v>28098.6</v>
      </c>
      <c r="EJ77">
        <v>29710</v>
      </c>
      <c r="EK77">
        <v>32920.199999999997</v>
      </c>
      <c r="EL77">
        <v>35416.199999999997</v>
      </c>
      <c r="EM77">
        <v>39589.1</v>
      </c>
      <c r="EN77">
        <v>42518.9</v>
      </c>
      <c r="EO77">
        <v>2.0254500000000002</v>
      </c>
      <c r="EP77">
        <v>2.1286200000000002</v>
      </c>
      <c r="EQ77">
        <v>9.0256299999999998E-2</v>
      </c>
      <c r="ER77">
        <v>0</v>
      </c>
      <c r="ES77">
        <v>32.798499999999997</v>
      </c>
      <c r="ET77">
        <v>999.9</v>
      </c>
      <c r="EU77">
        <v>71.5</v>
      </c>
      <c r="EV77">
        <v>37.6</v>
      </c>
      <c r="EW77">
        <v>46.020099999999999</v>
      </c>
      <c r="EX77">
        <v>57.289200000000001</v>
      </c>
      <c r="EY77">
        <v>-1.8629800000000001</v>
      </c>
      <c r="EZ77">
        <v>2</v>
      </c>
      <c r="FA77">
        <v>0.67801599999999995</v>
      </c>
      <c r="FB77">
        <v>1.32538</v>
      </c>
      <c r="FC77">
        <v>20.2637</v>
      </c>
      <c r="FD77">
        <v>5.2175900000000004</v>
      </c>
      <c r="FE77">
        <v>12.0061</v>
      </c>
      <c r="FF77">
        <v>4.9854000000000003</v>
      </c>
      <c r="FG77">
        <v>3.2844799999999998</v>
      </c>
      <c r="FH77">
        <v>6541.6</v>
      </c>
      <c r="FI77">
        <v>9999</v>
      </c>
      <c r="FJ77">
        <v>9999</v>
      </c>
      <c r="FK77">
        <v>491.9</v>
      </c>
      <c r="FL77">
        <v>1.8658399999999999</v>
      </c>
      <c r="FM77">
        <v>1.8621799999999999</v>
      </c>
      <c r="FN77">
        <v>1.8643099999999999</v>
      </c>
      <c r="FO77">
        <v>1.8603499999999999</v>
      </c>
      <c r="FP77">
        <v>1.86111</v>
      </c>
      <c r="FQ77">
        <v>1.86012</v>
      </c>
      <c r="FR77">
        <v>1.86188</v>
      </c>
      <c r="FS77">
        <v>1.85842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0.05</v>
      </c>
      <c r="GH77">
        <v>0.2087</v>
      </c>
      <c r="GI77">
        <v>-0.28020601178602</v>
      </c>
      <c r="GJ77">
        <v>8.4540356221501391E-4</v>
      </c>
      <c r="GK77">
        <v>6.8779579211309249E-8</v>
      </c>
      <c r="GL77">
        <v>-1.3381725072044801E-10</v>
      </c>
      <c r="GM77">
        <v>-9.3789221326153124E-2</v>
      </c>
      <c r="GN77">
        <v>8.8717001971158594E-4</v>
      </c>
      <c r="GO77">
        <v>5.46455871630479E-4</v>
      </c>
      <c r="GP77">
        <v>-9.435533427115459E-6</v>
      </c>
      <c r="GQ77">
        <v>1</v>
      </c>
      <c r="GR77">
        <v>2082</v>
      </c>
      <c r="GS77">
        <v>3</v>
      </c>
      <c r="GT77">
        <v>35</v>
      </c>
      <c r="GU77">
        <v>35</v>
      </c>
      <c r="GV77">
        <v>34.9</v>
      </c>
      <c r="GW77">
        <v>1.34155</v>
      </c>
      <c r="GX77">
        <v>2.6184099999999999</v>
      </c>
      <c r="GY77">
        <v>2.04834</v>
      </c>
      <c r="GZ77">
        <v>2.6196299999999999</v>
      </c>
      <c r="HA77">
        <v>2.1972700000000001</v>
      </c>
      <c r="HB77">
        <v>2.3290999999999999</v>
      </c>
      <c r="HC77">
        <v>42.750999999999998</v>
      </c>
      <c r="HD77">
        <v>12.984999999999999</v>
      </c>
      <c r="HE77">
        <v>18</v>
      </c>
      <c r="HF77">
        <v>574.68799999999999</v>
      </c>
      <c r="HG77">
        <v>724.40899999999999</v>
      </c>
      <c r="HH77">
        <v>30.998699999999999</v>
      </c>
      <c r="HI77">
        <v>35.699399999999997</v>
      </c>
      <c r="HJ77">
        <v>29.9999</v>
      </c>
      <c r="HK77">
        <v>35.604900000000001</v>
      </c>
      <c r="HL77">
        <v>35.584600000000002</v>
      </c>
      <c r="HM77">
        <v>26.859500000000001</v>
      </c>
      <c r="HN77">
        <v>27.7852</v>
      </c>
      <c r="HO77">
        <v>90.589600000000004</v>
      </c>
      <c r="HP77">
        <v>31</v>
      </c>
      <c r="HQ77">
        <v>417.96</v>
      </c>
      <c r="HR77">
        <v>35.9328</v>
      </c>
      <c r="HS77">
        <v>98.904600000000002</v>
      </c>
      <c r="HT77">
        <v>98.5471</v>
      </c>
    </row>
    <row r="78" spans="1:228" x14ac:dyDescent="0.2">
      <c r="A78">
        <v>63</v>
      </c>
      <c r="B78">
        <v>1665511298</v>
      </c>
      <c r="C78">
        <v>247.5</v>
      </c>
      <c r="D78" t="s">
        <v>484</v>
      </c>
      <c r="E78" t="s">
        <v>485</v>
      </c>
      <c r="F78">
        <v>4</v>
      </c>
      <c r="G78">
        <v>1665511296</v>
      </c>
      <c r="H78">
        <f t="shared" si="0"/>
        <v>2.9055531732811186E-3</v>
      </c>
      <c r="I78">
        <f t="shared" si="1"/>
        <v>2.9055531732811186</v>
      </c>
      <c r="J78">
        <f t="shared" si="2"/>
        <v>15.615919508851523</v>
      </c>
      <c r="K78">
        <f t="shared" si="3"/>
        <v>390.76485714285718</v>
      </c>
      <c r="L78">
        <f t="shared" si="4"/>
        <v>234.51308217653082</v>
      </c>
      <c r="M78">
        <f t="shared" si="5"/>
        <v>23.760248314697545</v>
      </c>
      <c r="N78">
        <f t="shared" si="6"/>
        <v>39.591266944257384</v>
      </c>
      <c r="O78">
        <f t="shared" si="7"/>
        <v>0.17297960993594169</v>
      </c>
      <c r="P78">
        <f t="shared" si="8"/>
        <v>3.6841405729608407</v>
      </c>
      <c r="Q78">
        <f t="shared" si="9"/>
        <v>0.1685909511413515</v>
      </c>
      <c r="R78">
        <f t="shared" si="10"/>
        <v>0.10575437407222232</v>
      </c>
      <c r="S78">
        <f t="shared" si="11"/>
        <v>226.11643851971371</v>
      </c>
      <c r="T78">
        <f t="shared" si="12"/>
        <v>34.473928847564046</v>
      </c>
      <c r="U78">
        <f t="shared" si="13"/>
        <v>34.255071428571434</v>
      </c>
      <c r="V78">
        <f t="shared" si="14"/>
        <v>5.4195019723707221</v>
      </c>
      <c r="W78">
        <f t="shared" si="15"/>
        <v>70.191867584275727</v>
      </c>
      <c r="X78">
        <f t="shared" si="16"/>
        <v>3.7524001835665417</v>
      </c>
      <c r="Y78">
        <f t="shared" si="17"/>
        <v>5.3459187121089631</v>
      </c>
      <c r="Z78">
        <f t="shared" si="18"/>
        <v>1.6671017888041804</v>
      </c>
      <c r="AA78">
        <f t="shared" si="19"/>
        <v>-128.13489494169733</v>
      </c>
      <c r="AB78">
        <f t="shared" si="20"/>
        <v>-48.724172945299429</v>
      </c>
      <c r="AC78">
        <f t="shared" si="21"/>
        <v>-3.0626440250355755</v>
      </c>
      <c r="AD78">
        <f t="shared" si="22"/>
        <v>46.194726607681375</v>
      </c>
      <c r="AE78">
        <f t="shared" si="23"/>
        <v>38.490648472946333</v>
      </c>
      <c r="AF78">
        <f t="shared" si="24"/>
        <v>2.9138615866607287</v>
      </c>
      <c r="AG78">
        <f t="shared" si="25"/>
        <v>15.615919508851523</v>
      </c>
      <c r="AH78">
        <v>421.92306512082831</v>
      </c>
      <c r="AI78">
        <v>408.32283636363633</v>
      </c>
      <c r="AJ78">
        <v>1.6879152761009391</v>
      </c>
      <c r="AK78">
        <v>66.780331799911551</v>
      </c>
      <c r="AL78">
        <f t="shared" si="26"/>
        <v>2.9055531732811186</v>
      </c>
      <c r="AM78">
        <v>35.86922238055984</v>
      </c>
      <c r="AN78">
        <v>37.034910989011017</v>
      </c>
      <c r="AO78">
        <v>-6.7203291590636988E-4</v>
      </c>
      <c r="AP78">
        <v>86.713876980670847</v>
      </c>
      <c r="AQ78">
        <v>99</v>
      </c>
      <c r="AR78">
        <v>15</v>
      </c>
      <c r="AS78">
        <f t="shared" si="27"/>
        <v>1</v>
      </c>
      <c r="AT78">
        <f t="shared" si="28"/>
        <v>0</v>
      </c>
      <c r="AU78">
        <f t="shared" si="29"/>
        <v>47248.07092625236</v>
      </c>
      <c r="AV78">
        <f t="shared" si="30"/>
        <v>1200.011428571428</v>
      </c>
      <c r="AW78">
        <f t="shared" si="31"/>
        <v>1025.9342707356025</v>
      </c>
      <c r="AX78">
        <f t="shared" si="32"/>
        <v>0.8549370833550658</v>
      </c>
      <c r="AY78">
        <f t="shared" si="33"/>
        <v>0.18842857087527698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1665511296</v>
      </c>
      <c r="BF78">
        <v>390.76485714285718</v>
      </c>
      <c r="BG78">
        <v>407.22500000000002</v>
      </c>
      <c r="BH78">
        <v>37.036099999999998</v>
      </c>
      <c r="BI78">
        <v>35.870642857142862</v>
      </c>
      <c r="BJ78">
        <v>390.71214285714279</v>
      </c>
      <c r="BK78">
        <v>36.827357142857139</v>
      </c>
      <c r="BL78">
        <v>650.04942857142851</v>
      </c>
      <c r="BM78">
        <v>101.21728571428569</v>
      </c>
      <c r="BN78">
        <v>0.10008257142857151</v>
      </c>
      <c r="BO78">
        <v>34.00975714285714</v>
      </c>
      <c r="BP78">
        <v>34.255071428571434</v>
      </c>
      <c r="BQ78">
        <v>999.89999999999986</v>
      </c>
      <c r="BR78">
        <v>0</v>
      </c>
      <c r="BS78">
        <v>0</v>
      </c>
      <c r="BT78">
        <v>9007.6785714285706</v>
      </c>
      <c r="BU78">
        <v>0</v>
      </c>
      <c r="BV78">
        <v>85.178071428571442</v>
      </c>
      <c r="BW78">
        <v>-16.460214285714279</v>
      </c>
      <c r="BX78">
        <v>405.79371428571432</v>
      </c>
      <c r="BY78">
        <v>422.37599999999992</v>
      </c>
      <c r="BZ78">
        <v>1.1654471428571429</v>
      </c>
      <c r="CA78">
        <v>407.22500000000002</v>
      </c>
      <c r="CB78">
        <v>35.870642857142862</v>
      </c>
      <c r="CC78">
        <v>3.748694285714286</v>
      </c>
      <c r="CD78">
        <v>3.6307285714285711</v>
      </c>
      <c r="CE78">
        <v>27.790314285714281</v>
      </c>
      <c r="CF78">
        <v>27.2438</v>
      </c>
      <c r="CG78">
        <v>1200.011428571428</v>
      </c>
      <c r="CH78">
        <v>0.50001471428571442</v>
      </c>
      <c r="CI78">
        <v>0.49998542857142853</v>
      </c>
      <c r="CJ78">
        <v>0</v>
      </c>
      <c r="CK78">
        <v>857.94785714285695</v>
      </c>
      <c r="CL78">
        <v>4.9990899999999998</v>
      </c>
      <c r="CM78">
        <v>8881.6857142857152</v>
      </c>
      <c r="CN78">
        <v>9558.0057142857149</v>
      </c>
      <c r="CO78">
        <v>44.482000000000014</v>
      </c>
      <c r="CP78">
        <v>46.375</v>
      </c>
      <c r="CQ78">
        <v>45.311999999999998</v>
      </c>
      <c r="CR78">
        <v>45.311999999999998</v>
      </c>
      <c r="CS78">
        <v>45.936999999999998</v>
      </c>
      <c r="CT78">
        <v>597.52285714285711</v>
      </c>
      <c r="CU78">
        <v>597.48857142857139</v>
      </c>
      <c r="CV78">
        <v>0</v>
      </c>
      <c r="CW78">
        <v>1665511302.9000001</v>
      </c>
      <c r="CX78">
        <v>0</v>
      </c>
      <c r="CY78">
        <v>1665509202.5999999</v>
      </c>
      <c r="CZ78" t="s">
        <v>356</v>
      </c>
      <c r="DA78">
        <v>1665509196.0999999</v>
      </c>
      <c r="DB78">
        <v>1665509202.5999999</v>
      </c>
      <c r="DC78">
        <v>7</v>
      </c>
      <c r="DD78">
        <v>0.13</v>
      </c>
      <c r="DE78">
        <v>-8.9999999999999993E-3</v>
      </c>
      <c r="DF78">
        <v>7.2999999999999995E-2</v>
      </c>
      <c r="DG78">
        <v>0.20300000000000001</v>
      </c>
      <c r="DH78">
        <v>415</v>
      </c>
      <c r="DI78">
        <v>36</v>
      </c>
      <c r="DJ78">
        <v>0.62</v>
      </c>
      <c r="DK78">
        <v>0.42</v>
      </c>
      <c r="DL78">
        <v>-16.122525</v>
      </c>
      <c r="DM78">
        <v>-2.551332833020604</v>
      </c>
      <c r="DN78">
        <v>0.2475940000787579</v>
      </c>
      <c r="DO78">
        <v>0</v>
      </c>
      <c r="DP78">
        <v>1.19582275</v>
      </c>
      <c r="DQ78">
        <v>-0.2433488555347128</v>
      </c>
      <c r="DR78">
        <v>2.3926165905499779E-2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3.2943600000000002</v>
      </c>
      <c r="EB78">
        <v>2.62527</v>
      </c>
      <c r="EC78">
        <v>9.6568799999999996E-2</v>
      </c>
      <c r="ED78">
        <v>9.8869799999999994E-2</v>
      </c>
      <c r="EE78">
        <v>0.14685300000000001</v>
      </c>
      <c r="EF78">
        <v>0.142286</v>
      </c>
      <c r="EG78">
        <v>27276.799999999999</v>
      </c>
      <c r="EH78">
        <v>27802.799999999999</v>
      </c>
      <c r="EI78">
        <v>28098.9</v>
      </c>
      <c r="EJ78">
        <v>29710.1</v>
      </c>
      <c r="EK78">
        <v>32921</v>
      </c>
      <c r="EL78">
        <v>35417</v>
      </c>
      <c r="EM78">
        <v>39589.9</v>
      </c>
      <c r="EN78">
        <v>42520</v>
      </c>
      <c r="EO78">
        <v>2.0255000000000001</v>
      </c>
      <c r="EP78">
        <v>2.1286299999999998</v>
      </c>
      <c r="EQ78">
        <v>9.0032799999999996E-2</v>
      </c>
      <c r="ER78">
        <v>0</v>
      </c>
      <c r="ES78">
        <v>32.795200000000001</v>
      </c>
      <c r="ET78">
        <v>999.9</v>
      </c>
      <c r="EU78">
        <v>71.5</v>
      </c>
      <c r="EV78">
        <v>37.6</v>
      </c>
      <c r="EW78">
        <v>46.015500000000003</v>
      </c>
      <c r="EX78">
        <v>57.619199999999999</v>
      </c>
      <c r="EY78">
        <v>-1.89503</v>
      </c>
      <c r="EZ78">
        <v>2</v>
      </c>
      <c r="FA78">
        <v>0.67799299999999996</v>
      </c>
      <c r="FB78">
        <v>1.3204199999999999</v>
      </c>
      <c r="FC78">
        <v>20.2637</v>
      </c>
      <c r="FD78">
        <v>5.2183400000000004</v>
      </c>
      <c r="FE78">
        <v>12.006399999999999</v>
      </c>
      <c r="FF78">
        <v>4.9855499999999999</v>
      </c>
      <c r="FG78">
        <v>3.2845499999999999</v>
      </c>
      <c r="FH78">
        <v>6541.6</v>
      </c>
      <c r="FI78">
        <v>9999</v>
      </c>
      <c r="FJ78">
        <v>9999</v>
      </c>
      <c r="FK78">
        <v>491.9</v>
      </c>
      <c r="FL78">
        <v>1.8658399999999999</v>
      </c>
      <c r="FM78">
        <v>1.8621799999999999</v>
      </c>
      <c r="FN78">
        <v>1.8643099999999999</v>
      </c>
      <c r="FO78">
        <v>1.8603499999999999</v>
      </c>
      <c r="FP78">
        <v>1.86111</v>
      </c>
      <c r="FQ78">
        <v>1.8601700000000001</v>
      </c>
      <c r="FR78">
        <v>1.86188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5.6000000000000001E-2</v>
      </c>
      <c r="GH78">
        <v>0.20880000000000001</v>
      </c>
      <c r="GI78">
        <v>-0.28020601178602</v>
      </c>
      <c r="GJ78">
        <v>8.4540356221501391E-4</v>
      </c>
      <c r="GK78">
        <v>6.8779579211309249E-8</v>
      </c>
      <c r="GL78">
        <v>-1.3381725072044801E-10</v>
      </c>
      <c r="GM78">
        <v>-9.3789221326153124E-2</v>
      </c>
      <c r="GN78">
        <v>8.8717001971158594E-4</v>
      </c>
      <c r="GO78">
        <v>5.46455871630479E-4</v>
      </c>
      <c r="GP78">
        <v>-9.435533427115459E-6</v>
      </c>
      <c r="GQ78">
        <v>1</v>
      </c>
      <c r="GR78">
        <v>2082</v>
      </c>
      <c r="GS78">
        <v>3</v>
      </c>
      <c r="GT78">
        <v>35</v>
      </c>
      <c r="GU78">
        <v>35</v>
      </c>
      <c r="GV78">
        <v>34.9</v>
      </c>
      <c r="GW78">
        <v>1.3610800000000001</v>
      </c>
      <c r="GX78">
        <v>2.6098599999999998</v>
      </c>
      <c r="GY78">
        <v>2.04834</v>
      </c>
      <c r="GZ78">
        <v>2.6208499999999999</v>
      </c>
      <c r="HA78">
        <v>2.1972700000000001</v>
      </c>
      <c r="HB78">
        <v>2.34131</v>
      </c>
      <c r="HC78">
        <v>42.750999999999998</v>
      </c>
      <c r="HD78">
        <v>12.984999999999999</v>
      </c>
      <c r="HE78">
        <v>18</v>
      </c>
      <c r="HF78">
        <v>574.70500000000004</v>
      </c>
      <c r="HG78">
        <v>724.37599999999998</v>
      </c>
      <c r="HH78">
        <v>30.9986</v>
      </c>
      <c r="HI78">
        <v>35.696899999999999</v>
      </c>
      <c r="HJ78">
        <v>29.9999</v>
      </c>
      <c r="HK78">
        <v>35.602600000000002</v>
      </c>
      <c r="HL78">
        <v>35.581800000000001</v>
      </c>
      <c r="HM78">
        <v>27.221499999999999</v>
      </c>
      <c r="HN78">
        <v>27.7852</v>
      </c>
      <c r="HO78">
        <v>90.215699999999998</v>
      </c>
      <c r="HP78">
        <v>31</v>
      </c>
      <c r="HQ78">
        <v>424.63799999999998</v>
      </c>
      <c r="HR78">
        <v>35.942399999999999</v>
      </c>
      <c r="HS78">
        <v>98.906199999999998</v>
      </c>
      <c r="HT78">
        <v>98.548699999999997</v>
      </c>
    </row>
    <row r="79" spans="1:228" x14ac:dyDescent="0.2">
      <c r="A79">
        <v>64</v>
      </c>
      <c r="B79">
        <v>1665511302</v>
      </c>
      <c r="C79">
        <v>251.5</v>
      </c>
      <c r="D79" t="s">
        <v>486</v>
      </c>
      <c r="E79" t="s">
        <v>487</v>
      </c>
      <c r="F79">
        <v>4</v>
      </c>
      <c r="G79">
        <v>1665511299.6875</v>
      </c>
      <c r="H79">
        <f t="shared" si="0"/>
        <v>2.9014302283354469E-3</v>
      </c>
      <c r="I79">
        <f t="shared" si="1"/>
        <v>2.9014302283354469</v>
      </c>
      <c r="J79">
        <f t="shared" si="2"/>
        <v>15.190890078653091</v>
      </c>
      <c r="K79">
        <f t="shared" si="3"/>
        <v>396.80987499999998</v>
      </c>
      <c r="L79">
        <f t="shared" si="4"/>
        <v>244.30290655645334</v>
      </c>
      <c r="M79">
        <f t="shared" si="5"/>
        <v>24.752525517560301</v>
      </c>
      <c r="N79">
        <f t="shared" si="6"/>
        <v>40.204378633897839</v>
      </c>
      <c r="O79">
        <f t="shared" si="7"/>
        <v>0.17290529604787319</v>
      </c>
      <c r="P79">
        <f t="shared" si="8"/>
        <v>3.6784910894006377</v>
      </c>
      <c r="Q79">
        <f t="shared" si="9"/>
        <v>0.16851380556228457</v>
      </c>
      <c r="R79">
        <f t="shared" si="10"/>
        <v>0.10570639653564831</v>
      </c>
      <c r="S79">
        <f t="shared" si="11"/>
        <v>226.1011331104574</v>
      </c>
      <c r="T79">
        <f t="shared" si="12"/>
        <v>34.467934405845646</v>
      </c>
      <c r="U79">
        <f t="shared" si="13"/>
        <v>34.249137500000003</v>
      </c>
      <c r="V79">
        <f t="shared" si="14"/>
        <v>5.4177117211179784</v>
      </c>
      <c r="W79">
        <f t="shared" si="15"/>
        <v>70.216723614457905</v>
      </c>
      <c r="X79">
        <f t="shared" si="16"/>
        <v>3.7521679554461653</v>
      </c>
      <c r="Y79">
        <f t="shared" si="17"/>
        <v>5.3436955789170124</v>
      </c>
      <c r="Z79">
        <f t="shared" si="18"/>
        <v>1.6655437656718131</v>
      </c>
      <c r="AA79">
        <f t="shared" si="19"/>
        <v>-127.9530730695932</v>
      </c>
      <c r="AB79">
        <f t="shared" si="20"/>
        <v>-48.95153231122061</v>
      </c>
      <c r="AC79">
        <f t="shared" si="21"/>
        <v>-3.0814591729155922</v>
      </c>
      <c r="AD79">
        <f t="shared" si="22"/>
        <v>46.115068556727984</v>
      </c>
      <c r="AE79">
        <f t="shared" si="23"/>
        <v>38.599617484839193</v>
      </c>
      <c r="AF79">
        <f t="shared" si="24"/>
        <v>2.9263377552397962</v>
      </c>
      <c r="AG79">
        <f t="shared" si="25"/>
        <v>15.190890078653091</v>
      </c>
      <c r="AH79">
        <v>428.75451260798542</v>
      </c>
      <c r="AI79">
        <v>415.19190909090912</v>
      </c>
      <c r="AJ79">
        <v>1.723341811470753</v>
      </c>
      <c r="AK79">
        <v>66.780331799911551</v>
      </c>
      <c r="AL79">
        <f t="shared" si="26"/>
        <v>2.9014302283354469</v>
      </c>
      <c r="AM79">
        <v>35.869604521850903</v>
      </c>
      <c r="AN79">
        <v>37.029889010989031</v>
      </c>
      <c r="AO79">
        <v>5.5597250709962037E-5</v>
      </c>
      <c r="AP79">
        <v>86.713876980670847</v>
      </c>
      <c r="AQ79">
        <v>99</v>
      </c>
      <c r="AR79">
        <v>15</v>
      </c>
      <c r="AS79">
        <f t="shared" si="27"/>
        <v>1</v>
      </c>
      <c r="AT79">
        <f t="shared" si="28"/>
        <v>0</v>
      </c>
      <c r="AU79">
        <f t="shared" si="29"/>
        <v>47148.526513051955</v>
      </c>
      <c r="AV79">
        <f t="shared" si="30"/>
        <v>1199.92</v>
      </c>
      <c r="AW79">
        <f t="shared" si="31"/>
        <v>1025.8571010935011</v>
      </c>
      <c r="AX79">
        <f t="shared" si="32"/>
        <v>0.85493791343881353</v>
      </c>
      <c r="AY79">
        <f t="shared" si="33"/>
        <v>0.18843017293691028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1665511299.6875</v>
      </c>
      <c r="BF79">
        <v>396.80987499999998</v>
      </c>
      <c r="BG79">
        <v>413.325875</v>
      </c>
      <c r="BH79">
        <v>37.033212499999998</v>
      </c>
      <c r="BI79">
        <v>35.862675000000003</v>
      </c>
      <c r="BJ79">
        <v>396.75237499999997</v>
      </c>
      <c r="BK79">
        <v>36.824462500000003</v>
      </c>
      <c r="BL79">
        <v>650.00125000000003</v>
      </c>
      <c r="BM79">
        <v>101.218875</v>
      </c>
      <c r="BN79">
        <v>0.10012225</v>
      </c>
      <c r="BO79">
        <v>34.002299999999998</v>
      </c>
      <c r="BP79">
        <v>34.249137500000003</v>
      </c>
      <c r="BQ79">
        <v>999.9</v>
      </c>
      <c r="BR79">
        <v>0</v>
      </c>
      <c r="BS79">
        <v>0</v>
      </c>
      <c r="BT79">
        <v>8988.0450000000019</v>
      </c>
      <c r="BU79">
        <v>0</v>
      </c>
      <c r="BV79">
        <v>85.147962499999991</v>
      </c>
      <c r="BW79">
        <v>-16.516024999999999</v>
      </c>
      <c r="BX79">
        <v>412.07012500000002</v>
      </c>
      <c r="BY79">
        <v>428.70037500000001</v>
      </c>
      <c r="BZ79">
        <v>1.17055</v>
      </c>
      <c r="CA79">
        <v>413.325875</v>
      </c>
      <c r="CB79">
        <v>35.862675000000003</v>
      </c>
      <c r="CC79">
        <v>3.7484562499999998</v>
      </c>
      <c r="CD79">
        <v>3.62997375</v>
      </c>
      <c r="CE79">
        <v>27.789212500000001</v>
      </c>
      <c r="CF79">
        <v>27.240224999999999</v>
      </c>
      <c r="CG79">
        <v>1199.92</v>
      </c>
      <c r="CH79">
        <v>0.49998637499999998</v>
      </c>
      <c r="CI79">
        <v>0.50001399999999996</v>
      </c>
      <c r="CJ79">
        <v>0</v>
      </c>
      <c r="CK79">
        <v>857.62599999999998</v>
      </c>
      <c r="CL79">
        <v>4.9990899999999998</v>
      </c>
      <c r="CM79">
        <v>8881.0387499999997</v>
      </c>
      <c r="CN79">
        <v>9557.1737499999981</v>
      </c>
      <c r="CO79">
        <v>44.436999999999998</v>
      </c>
      <c r="CP79">
        <v>46.375</v>
      </c>
      <c r="CQ79">
        <v>45.311999999999998</v>
      </c>
      <c r="CR79">
        <v>45.257750000000001</v>
      </c>
      <c r="CS79">
        <v>45.890500000000003</v>
      </c>
      <c r="CT79">
        <v>597.44375000000002</v>
      </c>
      <c r="CU79">
        <v>597.47625000000005</v>
      </c>
      <c r="CV79">
        <v>0</v>
      </c>
      <c r="CW79">
        <v>1665511306.5</v>
      </c>
      <c r="CX79">
        <v>0</v>
      </c>
      <c r="CY79">
        <v>1665509202.5999999</v>
      </c>
      <c r="CZ79" t="s">
        <v>356</v>
      </c>
      <c r="DA79">
        <v>1665509196.0999999</v>
      </c>
      <c r="DB79">
        <v>1665509202.5999999</v>
      </c>
      <c r="DC79">
        <v>7</v>
      </c>
      <c r="DD79">
        <v>0.13</v>
      </c>
      <c r="DE79">
        <v>-8.9999999999999993E-3</v>
      </c>
      <c r="DF79">
        <v>7.2999999999999995E-2</v>
      </c>
      <c r="DG79">
        <v>0.20300000000000001</v>
      </c>
      <c r="DH79">
        <v>415</v>
      </c>
      <c r="DI79">
        <v>36</v>
      </c>
      <c r="DJ79">
        <v>0.62</v>
      </c>
      <c r="DK79">
        <v>0.42</v>
      </c>
      <c r="DL79">
        <v>-16.274760975609759</v>
      </c>
      <c r="DM79">
        <v>-2.1457233449477848</v>
      </c>
      <c r="DN79">
        <v>0.21788184746028461</v>
      </c>
      <c r="DO79">
        <v>0</v>
      </c>
      <c r="DP79">
        <v>1.183300731707317</v>
      </c>
      <c r="DQ79">
        <v>-0.15244473867595781</v>
      </c>
      <c r="DR79">
        <v>1.6564840725014299E-2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3.29419</v>
      </c>
      <c r="EB79">
        <v>2.6253899999999999</v>
      </c>
      <c r="EC79">
        <v>9.7818699999999995E-2</v>
      </c>
      <c r="ED79">
        <v>0.10011299999999999</v>
      </c>
      <c r="EE79">
        <v>0.14682899999999999</v>
      </c>
      <c r="EF79">
        <v>0.14224100000000001</v>
      </c>
      <c r="EG79">
        <v>27239.3</v>
      </c>
      <c r="EH79">
        <v>27765</v>
      </c>
      <c r="EI79">
        <v>28099.200000000001</v>
      </c>
      <c r="EJ79">
        <v>29710.7</v>
      </c>
      <c r="EK79">
        <v>32921.699999999997</v>
      </c>
      <c r="EL79">
        <v>35419.800000000003</v>
      </c>
      <c r="EM79">
        <v>39589.5</v>
      </c>
      <c r="EN79">
        <v>42521</v>
      </c>
      <c r="EO79">
        <v>2.0259499999999999</v>
      </c>
      <c r="EP79">
        <v>2.1286200000000002</v>
      </c>
      <c r="EQ79">
        <v>8.9608099999999996E-2</v>
      </c>
      <c r="ER79">
        <v>0</v>
      </c>
      <c r="ES79">
        <v>32.790500000000002</v>
      </c>
      <c r="ET79">
        <v>999.9</v>
      </c>
      <c r="EU79">
        <v>71.5</v>
      </c>
      <c r="EV79">
        <v>37.6</v>
      </c>
      <c r="EW79">
        <v>46.015900000000002</v>
      </c>
      <c r="EX79">
        <v>57.679200000000002</v>
      </c>
      <c r="EY79">
        <v>-1.75881</v>
      </c>
      <c r="EZ79">
        <v>2</v>
      </c>
      <c r="FA79">
        <v>0.67764199999999997</v>
      </c>
      <c r="FB79">
        <v>1.3146500000000001</v>
      </c>
      <c r="FC79">
        <v>20.2638</v>
      </c>
      <c r="FD79">
        <v>5.2175900000000004</v>
      </c>
      <c r="FE79">
        <v>12.006500000000001</v>
      </c>
      <c r="FF79">
        <v>4.9857500000000003</v>
      </c>
      <c r="FG79">
        <v>3.2845800000000001</v>
      </c>
      <c r="FH79">
        <v>6542</v>
      </c>
      <c r="FI79">
        <v>9999</v>
      </c>
      <c r="FJ79">
        <v>9999</v>
      </c>
      <c r="FK79">
        <v>491.9</v>
      </c>
      <c r="FL79">
        <v>1.8658399999999999</v>
      </c>
      <c r="FM79">
        <v>1.8621799999999999</v>
      </c>
      <c r="FN79">
        <v>1.8643099999999999</v>
      </c>
      <c r="FO79">
        <v>1.8603499999999999</v>
      </c>
      <c r="FP79">
        <v>1.86111</v>
      </c>
      <c r="FQ79">
        <v>1.86016</v>
      </c>
      <c r="FR79">
        <v>1.86188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6.0999999999999999E-2</v>
      </c>
      <c r="GH79">
        <v>0.2087</v>
      </c>
      <c r="GI79">
        <v>-0.28020601178602</v>
      </c>
      <c r="GJ79">
        <v>8.4540356221501391E-4</v>
      </c>
      <c r="GK79">
        <v>6.8779579211309249E-8</v>
      </c>
      <c r="GL79">
        <v>-1.3381725072044801E-10</v>
      </c>
      <c r="GM79">
        <v>-9.3789221326153124E-2</v>
      </c>
      <c r="GN79">
        <v>8.8717001971158594E-4</v>
      </c>
      <c r="GO79">
        <v>5.46455871630479E-4</v>
      </c>
      <c r="GP79">
        <v>-9.435533427115459E-6</v>
      </c>
      <c r="GQ79">
        <v>1</v>
      </c>
      <c r="GR79">
        <v>2082</v>
      </c>
      <c r="GS79">
        <v>3</v>
      </c>
      <c r="GT79">
        <v>35</v>
      </c>
      <c r="GU79">
        <v>35.1</v>
      </c>
      <c r="GV79">
        <v>35</v>
      </c>
      <c r="GW79">
        <v>1.3781699999999999</v>
      </c>
      <c r="GX79">
        <v>2.6037599999999999</v>
      </c>
      <c r="GY79">
        <v>2.04834</v>
      </c>
      <c r="GZ79">
        <v>2.6220699999999999</v>
      </c>
      <c r="HA79">
        <v>2.1972700000000001</v>
      </c>
      <c r="HB79">
        <v>2.3803700000000001</v>
      </c>
      <c r="HC79">
        <v>42.750999999999998</v>
      </c>
      <c r="HD79">
        <v>12.9763</v>
      </c>
      <c r="HE79">
        <v>18</v>
      </c>
      <c r="HF79">
        <v>575.01</v>
      </c>
      <c r="HG79">
        <v>724.35199999999998</v>
      </c>
      <c r="HH79">
        <v>30.9985</v>
      </c>
      <c r="HI79">
        <v>35.694299999999998</v>
      </c>
      <c r="HJ79">
        <v>29.9998</v>
      </c>
      <c r="HK79">
        <v>35.600200000000001</v>
      </c>
      <c r="HL79">
        <v>35.579700000000003</v>
      </c>
      <c r="HM79">
        <v>27.579499999999999</v>
      </c>
      <c r="HN79">
        <v>27.7852</v>
      </c>
      <c r="HO79">
        <v>90.215699999999998</v>
      </c>
      <c r="HP79">
        <v>31</v>
      </c>
      <c r="HQ79">
        <v>431.33800000000002</v>
      </c>
      <c r="HR79">
        <v>35.956200000000003</v>
      </c>
      <c r="HS79">
        <v>98.906000000000006</v>
      </c>
      <c r="HT79">
        <v>98.550899999999999</v>
      </c>
    </row>
    <row r="80" spans="1:228" x14ac:dyDescent="0.2">
      <c r="A80">
        <v>65</v>
      </c>
      <c r="B80">
        <v>1665511306</v>
      </c>
      <c r="C80">
        <v>255.5</v>
      </c>
      <c r="D80" t="s">
        <v>488</v>
      </c>
      <c r="E80" t="s">
        <v>489</v>
      </c>
      <c r="F80">
        <v>4</v>
      </c>
      <c r="G80">
        <v>1665511304</v>
      </c>
      <c r="H80">
        <f t="shared" ref="H80:H143" si="34">(I80)/1000</f>
        <v>2.9049960440148282E-3</v>
      </c>
      <c r="I80">
        <f t="shared" ref="I80:I143" si="35">IF(BD80, AL80, AF80)</f>
        <v>2.9049960440148284</v>
      </c>
      <c r="J80">
        <f t="shared" ref="J80:J143" si="36">IF(BD80, AG80, AE80)</f>
        <v>15.711713632919004</v>
      </c>
      <c r="K80">
        <f t="shared" ref="K80:K143" si="37">BF80 - IF(AS80&gt;1, J80*AZ80*100/(AU80*BT80), 0)</f>
        <v>403.92528571428568</v>
      </c>
      <c r="L80">
        <f t="shared" ref="L80:L143" si="38">((R80-H80/2)*K80-J80)/(R80+H80/2)</f>
        <v>246.87056069093478</v>
      </c>
      <c r="M80">
        <f t="shared" ref="M80:M143" si="39">L80*(BM80+BN80)/1000</f>
        <v>25.012716684696326</v>
      </c>
      <c r="N80">
        <f t="shared" ref="N80:N143" si="40">(BF80 - IF(AS80&gt;1, J80*AZ80*100/(AU80*BT80), 0))*(BM80+BN80)/1000</f>
        <v>40.925368764423276</v>
      </c>
      <c r="O80">
        <f t="shared" ref="O80:O143" si="41">2/((1/Q80-1/P80)+SIGN(Q80)*SQRT((1/Q80-1/P80)*(1/Q80-1/P80) + 4*BA80/((BA80+1)*(BA80+1))*(2*1/Q80*1/P80-1/P80*1/P80)))</f>
        <v>0.17349069589266125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3.6817821691519095</v>
      </c>
      <c r="Q80">
        <f t="shared" ref="Q80:Q143" si="43">H80*(1000-(1000*0.61365*EXP(17.502*U80/(240.97+U80))/(BM80+BN80)+BH80)/2)/(1000*0.61365*EXP(17.502*U80/(240.97+U80))/(BM80+BN80)-BH80)</f>
        <v>0.16907367163505857</v>
      </c>
      <c r="R80">
        <f t="shared" ref="R80:R143" si="44">1/((BA80+1)/(O80/1.6)+1/(P80/1.37)) + BA80/((BA80+1)/(O80/1.6) + BA80/(P80/1.37))</f>
        <v>0.10605853029940149</v>
      </c>
      <c r="S80">
        <f t="shared" ref="S80:S143" si="45">(AV80*AY80)</f>
        <v>226.11927343479306</v>
      </c>
      <c r="T80">
        <f t="shared" ref="T80:T143" si="46">(BO80+(S80+2*0.95*0.0000000567*(((BO80+$B$6)+273)^4-(BO80+273)^4)-44100*H80)/(1.84*29.3*P80+8*0.95*0.0000000567*(BO80+273)^3))</f>
        <v>34.456900327820279</v>
      </c>
      <c r="U80">
        <f t="shared" ref="U80:U143" si="47">($C$6*BP80+$D$6*BQ80+$E$6*T80)</f>
        <v>34.233814285714288</v>
      </c>
      <c r="V80">
        <f t="shared" ref="V80:V143" si="48">0.61365*EXP(17.502*U80/(240.97+U80))</f>
        <v>5.4130911242208271</v>
      </c>
      <c r="W80">
        <f t="shared" ref="W80:W143" si="49">(X80/Y80*100)</f>
        <v>70.233410881119028</v>
      </c>
      <c r="X80">
        <f t="shared" ref="X80:X143" si="50">BH80*(BM80+BN80)/1000</f>
        <v>3.7509697399986499</v>
      </c>
      <c r="Y80">
        <f t="shared" ref="Y80:Y143" si="51">0.61365*EXP(17.502*BO80/(240.97+BO80))</f>
        <v>5.340719883799677</v>
      </c>
      <c r="Z80">
        <f t="shared" ref="Z80:Z143" si="52">(V80-BH80*(BM80+BN80)/1000)</f>
        <v>1.6621213842221771</v>
      </c>
      <c r="AA80">
        <f t="shared" ref="AA80:AA143" si="53">(-H80*44100)</f>
        <v>-128.11032554105392</v>
      </c>
      <c r="AB80">
        <f t="shared" ref="AB80:AB143" si="54">2*29.3*P80*0.92*(BO80-U80)</f>
        <v>-47.935876033250231</v>
      </c>
      <c r="AC80">
        <f t="shared" ref="AC80:AC143" si="55">2*0.95*0.0000000567*(((BO80+$B$6)+273)^4-(U80+273)^4)</f>
        <v>-3.0144544600393992</v>
      </c>
      <c r="AD80">
        <f t="shared" ref="AD80:AD143" si="56">S80+AC80+AA80+AB80</f>
        <v>47.058617400449513</v>
      </c>
      <c r="AE80">
        <f t="shared" ref="AE80:AE143" si="57">BL80*AS80*(BG80-BF80*(1000-AS80*BI80)/(1000-AS80*BH80))/(100*AZ80)</f>
        <v>39.100786471591128</v>
      </c>
      <c r="AF80">
        <f t="shared" ref="AF80:AF143" si="58">1000*BL80*AS80*(BH80-BI80)/(100*AZ80*(1000-AS80*BH80))</f>
        <v>2.9258084249541683</v>
      </c>
      <c r="AG80">
        <f t="shared" ref="AG80:AG143" si="59">(AH80 - AI80 - BM80*1000/(8.314*(BO80+273.15)) * AK80/BL80 * AJ80) * BL80/(100*AZ80) * (1000 - BI80)/1000</f>
        <v>15.711713632919004</v>
      </c>
      <c r="AH80">
        <v>435.84235831292477</v>
      </c>
      <c r="AI80">
        <v>422.0452484848484</v>
      </c>
      <c r="AJ80">
        <v>1.725819458334525</v>
      </c>
      <c r="AK80">
        <v>66.780331799911551</v>
      </c>
      <c r="AL80">
        <f t="shared" ref="AL80:AL143" si="60">(AN80 - AM80 + BM80*1000/(8.314*(BO80+273.15)) * AP80/BL80 * AO80) * BL80/(100*AZ80) * 1000/(1000 - AN80)</f>
        <v>2.9049960440148284</v>
      </c>
      <c r="AM80">
        <v>35.853216456304636</v>
      </c>
      <c r="AN80">
        <v>37.01745714285714</v>
      </c>
      <c r="AO80">
        <v>-4.2217775460929728E-4</v>
      </c>
      <c r="AP80">
        <v>86.713876980670847</v>
      </c>
      <c r="AQ80">
        <v>99</v>
      </c>
      <c r="AR80">
        <v>15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47208.7252681842</v>
      </c>
      <c r="AV80">
        <f t="shared" ref="AV80:AV143" si="64">$B$10*BU80+$C$10*BV80+$F$10*CG80*(1-CJ80)</f>
        <v>1200.015714285714</v>
      </c>
      <c r="AW80">
        <f t="shared" ref="AW80:AW143" si="65">AV80*AX80</f>
        <v>1025.9389851993744</v>
      </c>
      <c r="AX80">
        <f t="shared" ref="AX80:AX143" si="66">($B$10*$D$8+$C$10*$D$8+$F$10*((CT80+CL80)/MAX(CT80+CL80+CU80, 0.1)*$I$8+CU80/MAX(CT80+CL80+CU80, 0.1)*$J$8))/($B$10+$C$10+$F$10)</f>
        <v>0.85493795871668621</v>
      </c>
      <c r="AY80">
        <f t="shared" ref="AY80:AY143" si="67">($B$10*$K$8+$C$10*$K$8+$F$10*((CT80+CL80)/MAX(CT80+CL80+CU80, 0.1)*$P$8+CU80/MAX(CT80+CL80+CU80, 0.1)*$Q$8))/($B$10+$C$10+$F$10)</f>
        <v>0.18843026032320431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1665511304</v>
      </c>
      <c r="BF80">
        <v>403.92528571428568</v>
      </c>
      <c r="BG80">
        <v>420.65785714285721</v>
      </c>
      <c r="BH80">
        <v>37.021328571428583</v>
      </c>
      <c r="BI80">
        <v>35.850999999999999</v>
      </c>
      <c r="BJ80">
        <v>403.86142857142858</v>
      </c>
      <c r="BK80">
        <v>36.812642857142848</v>
      </c>
      <c r="BL80">
        <v>650.00771428571431</v>
      </c>
      <c r="BM80">
        <v>101.2191428571428</v>
      </c>
      <c r="BN80">
        <v>0.10001247142857141</v>
      </c>
      <c r="BO80">
        <v>33.992314285714293</v>
      </c>
      <c r="BP80">
        <v>34.233814285714288</v>
      </c>
      <c r="BQ80">
        <v>999.89999999999986</v>
      </c>
      <c r="BR80">
        <v>0</v>
      </c>
      <c r="BS80">
        <v>0</v>
      </c>
      <c r="BT80">
        <v>8999.3742857142861</v>
      </c>
      <c r="BU80">
        <v>0</v>
      </c>
      <c r="BV80">
        <v>85.19789999999999</v>
      </c>
      <c r="BW80">
        <v>-16.732714285714291</v>
      </c>
      <c r="BX80">
        <v>419.45371428571428</v>
      </c>
      <c r="BY80">
        <v>436.29942857142851</v>
      </c>
      <c r="BZ80">
        <v>1.17035</v>
      </c>
      <c r="CA80">
        <v>420.65785714285721</v>
      </c>
      <c r="CB80">
        <v>35.850999999999999</v>
      </c>
      <c r="CC80">
        <v>3.7472685714285712</v>
      </c>
      <c r="CD80">
        <v>3.6288071428571431</v>
      </c>
      <c r="CE80">
        <v>27.783771428571431</v>
      </c>
      <c r="CF80">
        <v>27.234771428571431</v>
      </c>
      <c r="CG80">
        <v>1200.015714285714</v>
      </c>
      <c r="CH80">
        <v>0.49998500000000001</v>
      </c>
      <c r="CI80">
        <v>0.50001542857142856</v>
      </c>
      <c r="CJ80">
        <v>0</v>
      </c>
      <c r="CK80">
        <v>857.7941428571429</v>
      </c>
      <c r="CL80">
        <v>4.9990899999999998</v>
      </c>
      <c r="CM80">
        <v>8882.7242857142865</v>
      </c>
      <c r="CN80">
        <v>9557.9242857142854</v>
      </c>
      <c r="CO80">
        <v>44.436999999999998</v>
      </c>
      <c r="CP80">
        <v>46.375</v>
      </c>
      <c r="CQ80">
        <v>45.311999999999998</v>
      </c>
      <c r="CR80">
        <v>45.25</v>
      </c>
      <c r="CS80">
        <v>45.875</v>
      </c>
      <c r="CT80">
        <v>597.49142857142863</v>
      </c>
      <c r="CU80">
        <v>597.52714285714296</v>
      </c>
      <c r="CV80">
        <v>0</v>
      </c>
      <c r="CW80">
        <v>1665511310.7</v>
      </c>
      <c r="CX80">
        <v>0</v>
      </c>
      <c r="CY80">
        <v>1665509202.5999999</v>
      </c>
      <c r="CZ80" t="s">
        <v>356</v>
      </c>
      <c r="DA80">
        <v>1665509196.0999999</v>
      </c>
      <c r="DB80">
        <v>1665509202.5999999</v>
      </c>
      <c r="DC80">
        <v>7</v>
      </c>
      <c r="DD80">
        <v>0.13</v>
      </c>
      <c r="DE80">
        <v>-8.9999999999999993E-3</v>
      </c>
      <c r="DF80">
        <v>7.2999999999999995E-2</v>
      </c>
      <c r="DG80">
        <v>0.20300000000000001</v>
      </c>
      <c r="DH80">
        <v>415</v>
      </c>
      <c r="DI80">
        <v>36</v>
      </c>
      <c r="DJ80">
        <v>0.62</v>
      </c>
      <c r="DK80">
        <v>0.42</v>
      </c>
      <c r="DL80">
        <v>-16.431297560975612</v>
      </c>
      <c r="DM80">
        <v>-1.896265505226489</v>
      </c>
      <c r="DN80">
        <v>0.1899616180587925</v>
      </c>
      <c r="DO80">
        <v>0</v>
      </c>
      <c r="DP80">
        <v>1.175585121951219</v>
      </c>
      <c r="DQ80">
        <v>-7.6209198606272913E-2</v>
      </c>
      <c r="DR80">
        <v>1.013184839081183E-2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3.29426</v>
      </c>
      <c r="EB80">
        <v>2.62521</v>
      </c>
      <c r="EC80">
        <v>9.90534E-2</v>
      </c>
      <c r="ED80">
        <v>0.10134799999999999</v>
      </c>
      <c r="EE80">
        <v>0.14680399999999999</v>
      </c>
      <c r="EF80">
        <v>0.14224800000000001</v>
      </c>
      <c r="EG80">
        <v>27201.9</v>
      </c>
      <c r="EH80">
        <v>27726.5</v>
      </c>
      <c r="EI80">
        <v>28099.1</v>
      </c>
      <c r="EJ80">
        <v>29710.400000000001</v>
      </c>
      <c r="EK80">
        <v>32923</v>
      </c>
      <c r="EL80">
        <v>35418.9</v>
      </c>
      <c r="EM80">
        <v>39589.800000000003</v>
      </c>
      <c r="EN80">
        <v>42520.2</v>
      </c>
      <c r="EO80">
        <v>2.0259</v>
      </c>
      <c r="EP80">
        <v>2.12873</v>
      </c>
      <c r="EQ80">
        <v>8.9354799999999998E-2</v>
      </c>
      <c r="ER80">
        <v>0</v>
      </c>
      <c r="ES80">
        <v>32.783799999999999</v>
      </c>
      <c r="ET80">
        <v>999.9</v>
      </c>
      <c r="EU80">
        <v>71.5</v>
      </c>
      <c r="EV80">
        <v>37.6</v>
      </c>
      <c r="EW80">
        <v>46.015799999999999</v>
      </c>
      <c r="EX80">
        <v>57.2592</v>
      </c>
      <c r="EY80">
        <v>-1.7307699999999999</v>
      </c>
      <c r="EZ80">
        <v>2</v>
      </c>
      <c r="FA80">
        <v>0.67743399999999998</v>
      </c>
      <c r="FB80">
        <v>1.30793</v>
      </c>
      <c r="FC80">
        <v>20.2639</v>
      </c>
      <c r="FD80">
        <v>5.2172900000000002</v>
      </c>
      <c r="FE80">
        <v>12.0053</v>
      </c>
      <c r="FF80">
        <v>4.9859</v>
      </c>
      <c r="FG80">
        <v>3.2845</v>
      </c>
      <c r="FH80">
        <v>6542</v>
      </c>
      <c r="FI80">
        <v>9999</v>
      </c>
      <c r="FJ80">
        <v>9999</v>
      </c>
      <c r="FK80">
        <v>491.9</v>
      </c>
      <c r="FL80">
        <v>1.8658399999999999</v>
      </c>
      <c r="FM80">
        <v>1.8622000000000001</v>
      </c>
      <c r="FN80">
        <v>1.86432</v>
      </c>
      <c r="FO80">
        <v>1.8603499999999999</v>
      </c>
      <c r="FP80">
        <v>1.86111</v>
      </c>
      <c r="FQ80">
        <v>1.86016</v>
      </c>
      <c r="FR80">
        <v>1.86188</v>
      </c>
      <c r="FS80">
        <v>1.85842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6.6000000000000003E-2</v>
      </c>
      <c r="GH80">
        <v>0.2087</v>
      </c>
      <c r="GI80">
        <v>-0.28020601178602</v>
      </c>
      <c r="GJ80">
        <v>8.4540356221501391E-4</v>
      </c>
      <c r="GK80">
        <v>6.8779579211309249E-8</v>
      </c>
      <c r="GL80">
        <v>-1.3381725072044801E-10</v>
      </c>
      <c r="GM80">
        <v>-9.3789221326153124E-2</v>
      </c>
      <c r="GN80">
        <v>8.8717001971158594E-4</v>
      </c>
      <c r="GO80">
        <v>5.46455871630479E-4</v>
      </c>
      <c r="GP80">
        <v>-9.435533427115459E-6</v>
      </c>
      <c r="GQ80">
        <v>1</v>
      </c>
      <c r="GR80">
        <v>2082</v>
      </c>
      <c r="GS80">
        <v>3</v>
      </c>
      <c r="GT80">
        <v>35</v>
      </c>
      <c r="GU80">
        <v>35.200000000000003</v>
      </c>
      <c r="GV80">
        <v>35.1</v>
      </c>
      <c r="GW80">
        <v>1.3952599999999999</v>
      </c>
      <c r="GX80">
        <v>2.6037599999999999</v>
      </c>
      <c r="GY80">
        <v>2.04834</v>
      </c>
      <c r="GZ80">
        <v>2.6220699999999999</v>
      </c>
      <c r="HA80">
        <v>2.1972700000000001</v>
      </c>
      <c r="HB80">
        <v>2.3706100000000001</v>
      </c>
      <c r="HC80">
        <v>42.750999999999998</v>
      </c>
      <c r="HD80">
        <v>12.984999999999999</v>
      </c>
      <c r="HE80">
        <v>18</v>
      </c>
      <c r="HF80">
        <v>574.95699999999999</v>
      </c>
      <c r="HG80">
        <v>724.41899999999998</v>
      </c>
      <c r="HH80">
        <v>30.9983</v>
      </c>
      <c r="HI80">
        <v>35.692</v>
      </c>
      <c r="HJ80">
        <v>29.9999</v>
      </c>
      <c r="HK80">
        <v>35.598399999999998</v>
      </c>
      <c r="HL80">
        <v>35.577199999999998</v>
      </c>
      <c r="HM80">
        <v>27.936699999999998</v>
      </c>
      <c r="HN80">
        <v>27.514600000000002</v>
      </c>
      <c r="HO80">
        <v>90.215699999999998</v>
      </c>
      <c r="HP80">
        <v>31</v>
      </c>
      <c r="HQ80">
        <v>438.01600000000002</v>
      </c>
      <c r="HR80">
        <v>35.974200000000003</v>
      </c>
      <c r="HS80">
        <v>98.906300000000002</v>
      </c>
      <c r="HT80">
        <v>98.549400000000006</v>
      </c>
    </row>
    <row r="81" spans="1:228" x14ac:dyDescent="0.2">
      <c r="A81">
        <v>66</v>
      </c>
      <c r="B81">
        <v>1665511310</v>
      </c>
      <c r="C81">
        <v>259.5</v>
      </c>
      <c r="D81" t="s">
        <v>490</v>
      </c>
      <c r="E81" t="s">
        <v>491</v>
      </c>
      <c r="F81">
        <v>4</v>
      </c>
      <c r="G81">
        <v>1665511307.6875</v>
      </c>
      <c r="H81">
        <f t="shared" si="34"/>
        <v>2.903066981530394E-3</v>
      </c>
      <c r="I81">
        <f t="shared" si="35"/>
        <v>2.9030669815303942</v>
      </c>
      <c r="J81">
        <f t="shared" si="36"/>
        <v>16.413251829899522</v>
      </c>
      <c r="K81">
        <f t="shared" si="37"/>
        <v>409.98412500000001</v>
      </c>
      <c r="L81">
        <f t="shared" si="38"/>
        <v>246.4914200761221</v>
      </c>
      <c r="M81">
        <f t="shared" si="39"/>
        <v>24.973977394844212</v>
      </c>
      <c r="N81">
        <f t="shared" si="40"/>
        <v>41.538704539220767</v>
      </c>
      <c r="O81">
        <f t="shared" si="41"/>
        <v>0.17375983243092999</v>
      </c>
      <c r="P81">
        <f t="shared" si="42"/>
        <v>3.6821832864905453</v>
      </c>
      <c r="Q81">
        <f t="shared" si="43"/>
        <v>0.16932975112300189</v>
      </c>
      <c r="R81">
        <f t="shared" si="44"/>
        <v>0.10621971223444809</v>
      </c>
      <c r="S81">
        <f t="shared" si="45"/>
        <v>226.11629244811752</v>
      </c>
      <c r="T81">
        <f t="shared" si="46"/>
        <v>34.452141382643276</v>
      </c>
      <c r="U81">
        <f t="shared" si="47"/>
        <v>34.220087500000012</v>
      </c>
      <c r="V81">
        <f t="shared" si="48"/>
        <v>5.4089548280026438</v>
      </c>
      <c r="W81">
        <f t="shared" si="49"/>
        <v>70.243324869070833</v>
      </c>
      <c r="X81">
        <f t="shared" si="50"/>
        <v>3.7504316943395448</v>
      </c>
      <c r="Y81">
        <f t="shared" si="51"/>
        <v>5.3392001322974316</v>
      </c>
      <c r="Z81">
        <f t="shared" si="52"/>
        <v>1.658523133663099</v>
      </c>
      <c r="AA81">
        <f t="shared" si="53"/>
        <v>-128.02525388549037</v>
      </c>
      <c r="AB81">
        <f t="shared" si="54"/>
        <v>-46.228916391352989</v>
      </c>
      <c r="AC81">
        <f t="shared" si="55"/>
        <v>-2.9065280329765204</v>
      </c>
      <c r="AD81">
        <f t="shared" si="56"/>
        <v>48.955594138297634</v>
      </c>
      <c r="AE81">
        <f t="shared" si="57"/>
        <v>39.426297826520624</v>
      </c>
      <c r="AF81">
        <f t="shared" si="58"/>
        <v>2.8500313576004968</v>
      </c>
      <c r="AG81">
        <f t="shared" si="59"/>
        <v>16.413251829899522</v>
      </c>
      <c r="AH81">
        <v>442.80879145659202</v>
      </c>
      <c r="AI81">
        <v>428.81953939393918</v>
      </c>
      <c r="AJ81">
        <v>1.6984980056325161</v>
      </c>
      <c r="AK81">
        <v>66.780331799911551</v>
      </c>
      <c r="AL81">
        <f t="shared" si="60"/>
        <v>2.9030669815303942</v>
      </c>
      <c r="AM81">
        <v>35.855120461492049</v>
      </c>
      <c r="AN81">
        <v>37.017879120879122</v>
      </c>
      <c r="AO81">
        <v>-2.7314079420142891E-4</v>
      </c>
      <c r="AP81">
        <v>86.713876980670847</v>
      </c>
      <c r="AQ81">
        <v>99</v>
      </c>
      <c r="AR81">
        <v>15</v>
      </c>
      <c r="AS81">
        <f t="shared" si="61"/>
        <v>1</v>
      </c>
      <c r="AT81">
        <f t="shared" si="62"/>
        <v>0</v>
      </c>
      <c r="AU81">
        <f t="shared" si="63"/>
        <v>47216.65230906647</v>
      </c>
      <c r="AV81">
        <f t="shared" si="64"/>
        <v>1200.0074999999999</v>
      </c>
      <c r="AW81">
        <f t="shared" si="65"/>
        <v>1025.9312199213043</v>
      </c>
      <c r="AX81">
        <f t="shared" si="66"/>
        <v>0.85493733990937915</v>
      </c>
      <c r="AY81">
        <f t="shared" si="67"/>
        <v>0.18842906602510195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1665511307.6875</v>
      </c>
      <c r="BF81">
        <v>409.98412500000001</v>
      </c>
      <c r="BG81">
        <v>426.84750000000003</v>
      </c>
      <c r="BH81">
        <v>37.016500000000008</v>
      </c>
      <c r="BI81">
        <v>35.876399999999997</v>
      </c>
      <c r="BJ81">
        <v>409.91537499999998</v>
      </c>
      <c r="BK81">
        <v>36.807812499999997</v>
      </c>
      <c r="BL81">
        <v>649.96399999999994</v>
      </c>
      <c r="BM81">
        <v>101.218</v>
      </c>
      <c r="BN81">
        <v>9.9836487500000001E-2</v>
      </c>
      <c r="BO81">
        <v>33.987212499999998</v>
      </c>
      <c r="BP81">
        <v>34.220087500000012</v>
      </c>
      <c r="BQ81">
        <v>999.9</v>
      </c>
      <c r="BR81">
        <v>0</v>
      </c>
      <c r="BS81">
        <v>0</v>
      </c>
      <c r="BT81">
        <v>9000.8599999999988</v>
      </c>
      <c r="BU81">
        <v>0</v>
      </c>
      <c r="BV81">
        <v>85.260212499999994</v>
      </c>
      <c r="BW81">
        <v>-16.863512499999999</v>
      </c>
      <c r="BX81">
        <v>425.74349999999998</v>
      </c>
      <c r="BY81">
        <v>442.73112500000002</v>
      </c>
      <c r="BZ81">
        <v>1.1401012500000001</v>
      </c>
      <c r="CA81">
        <v>426.84750000000003</v>
      </c>
      <c r="CB81">
        <v>35.876399999999997</v>
      </c>
      <c r="CC81">
        <v>3.7467375000000001</v>
      </c>
      <c r="CD81">
        <v>3.6313399999999998</v>
      </c>
      <c r="CE81">
        <v>27.78135</v>
      </c>
      <c r="CF81">
        <v>27.246649999999999</v>
      </c>
      <c r="CG81">
        <v>1200.0074999999999</v>
      </c>
      <c r="CH81">
        <v>0.50000700000000009</v>
      </c>
      <c r="CI81">
        <v>0.49999312499999998</v>
      </c>
      <c r="CJ81">
        <v>0</v>
      </c>
      <c r="CK81">
        <v>857.78974999999991</v>
      </c>
      <c r="CL81">
        <v>4.9990899999999998</v>
      </c>
      <c r="CM81">
        <v>8883.8349999999991</v>
      </c>
      <c r="CN81">
        <v>9557.9562499999993</v>
      </c>
      <c r="CO81">
        <v>44.436999999999998</v>
      </c>
      <c r="CP81">
        <v>46.375</v>
      </c>
      <c r="CQ81">
        <v>45.311999999999998</v>
      </c>
      <c r="CR81">
        <v>45.25</v>
      </c>
      <c r="CS81">
        <v>45.875</v>
      </c>
      <c r="CT81">
        <v>597.51125000000002</v>
      </c>
      <c r="CU81">
        <v>597.49750000000006</v>
      </c>
      <c r="CV81">
        <v>0</v>
      </c>
      <c r="CW81">
        <v>1665511314.9000001</v>
      </c>
      <c r="CX81">
        <v>0</v>
      </c>
      <c r="CY81">
        <v>1665509202.5999999</v>
      </c>
      <c r="CZ81" t="s">
        <v>356</v>
      </c>
      <c r="DA81">
        <v>1665509196.0999999</v>
      </c>
      <c r="DB81">
        <v>1665509202.5999999</v>
      </c>
      <c r="DC81">
        <v>7</v>
      </c>
      <c r="DD81">
        <v>0.13</v>
      </c>
      <c r="DE81">
        <v>-8.9999999999999993E-3</v>
      </c>
      <c r="DF81">
        <v>7.2999999999999995E-2</v>
      </c>
      <c r="DG81">
        <v>0.20300000000000001</v>
      </c>
      <c r="DH81">
        <v>415</v>
      </c>
      <c r="DI81">
        <v>36</v>
      </c>
      <c r="DJ81">
        <v>0.62</v>
      </c>
      <c r="DK81">
        <v>0.42</v>
      </c>
      <c r="DL81">
        <v>-16.567841463414631</v>
      </c>
      <c r="DM81">
        <v>-2.014455052264819</v>
      </c>
      <c r="DN81">
        <v>0.20203469392428089</v>
      </c>
      <c r="DO81">
        <v>0</v>
      </c>
      <c r="DP81">
        <v>1.165128048780488</v>
      </c>
      <c r="DQ81">
        <v>-0.10543317073170751</v>
      </c>
      <c r="DR81">
        <v>1.4729555027722101E-2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3.29419</v>
      </c>
      <c r="EB81">
        <v>2.6253000000000002</v>
      </c>
      <c r="EC81">
        <v>0.100273</v>
      </c>
      <c r="ED81">
        <v>0.10256800000000001</v>
      </c>
      <c r="EE81">
        <v>0.146809</v>
      </c>
      <c r="EF81">
        <v>0.14237900000000001</v>
      </c>
      <c r="EG81">
        <v>27165</v>
      </c>
      <c r="EH81">
        <v>27688.9</v>
      </c>
      <c r="EI81">
        <v>28099.1</v>
      </c>
      <c r="EJ81">
        <v>29710.5</v>
      </c>
      <c r="EK81">
        <v>32922.699999999997</v>
      </c>
      <c r="EL81">
        <v>35413.699999999997</v>
      </c>
      <c r="EM81">
        <v>39589.5</v>
      </c>
      <c r="EN81">
        <v>42520.3</v>
      </c>
      <c r="EO81">
        <v>2.0253999999999999</v>
      </c>
      <c r="EP81">
        <v>2.1290200000000001</v>
      </c>
      <c r="EQ81">
        <v>8.8907799999999995E-2</v>
      </c>
      <c r="ER81">
        <v>0</v>
      </c>
      <c r="ES81">
        <v>32.776200000000003</v>
      </c>
      <c r="ET81">
        <v>999.9</v>
      </c>
      <c r="EU81">
        <v>71.5</v>
      </c>
      <c r="EV81">
        <v>37.6</v>
      </c>
      <c r="EW81">
        <v>46.012</v>
      </c>
      <c r="EX81">
        <v>57.4392</v>
      </c>
      <c r="EY81">
        <v>-1.6706700000000001</v>
      </c>
      <c r="EZ81">
        <v>2</v>
      </c>
      <c r="FA81">
        <v>0.67734499999999997</v>
      </c>
      <c r="FB81">
        <v>1.30074</v>
      </c>
      <c r="FC81">
        <v>20.263400000000001</v>
      </c>
      <c r="FD81">
        <v>5.2138499999999999</v>
      </c>
      <c r="FE81">
        <v>12.0068</v>
      </c>
      <c r="FF81">
        <v>4.9844999999999997</v>
      </c>
      <c r="FG81">
        <v>3.2839</v>
      </c>
      <c r="FH81">
        <v>6542</v>
      </c>
      <c r="FI81">
        <v>9999</v>
      </c>
      <c r="FJ81">
        <v>9999</v>
      </c>
      <c r="FK81">
        <v>491.9</v>
      </c>
      <c r="FL81">
        <v>1.8658399999999999</v>
      </c>
      <c r="FM81">
        <v>1.8621799999999999</v>
      </c>
      <c r="FN81">
        <v>1.8643000000000001</v>
      </c>
      <c r="FO81">
        <v>1.8603499999999999</v>
      </c>
      <c r="FP81">
        <v>1.86111</v>
      </c>
      <c r="FQ81">
        <v>1.8601399999999999</v>
      </c>
      <c r="FR81">
        <v>1.86188</v>
      </c>
      <c r="FS81">
        <v>1.8584099999999999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7.1999999999999995E-2</v>
      </c>
      <c r="GH81">
        <v>0.2087</v>
      </c>
      <c r="GI81">
        <v>-0.28020601178602</v>
      </c>
      <c r="GJ81">
        <v>8.4540356221501391E-4</v>
      </c>
      <c r="GK81">
        <v>6.8779579211309249E-8</v>
      </c>
      <c r="GL81">
        <v>-1.3381725072044801E-10</v>
      </c>
      <c r="GM81">
        <v>-9.3789221326153124E-2</v>
      </c>
      <c r="GN81">
        <v>8.8717001971158594E-4</v>
      </c>
      <c r="GO81">
        <v>5.46455871630479E-4</v>
      </c>
      <c r="GP81">
        <v>-9.435533427115459E-6</v>
      </c>
      <c r="GQ81">
        <v>1</v>
      </c>
      <c r="GR81">
        <v>2082</v>
      </c>
      <c r="GS81">
        <v>3</v>
      </c>
      <c r="GT81">
        <v>35</v>
      </c>
      <c r="GU81">
        <v>35.200000000000003</v>
      </c>
      <c r="GV81">
        <v>35.1</v>
      </c>
      <c r="GW81">
        <v>1.41357</v>
      </c>
      <c r="GX81">
        <v>2.6049799999999999</v>
      </c>
      <c r="GY81">
        <v>2.04834</v>
      </c>
      <c r="GZ81">
        <v>2.6208499999999999</v>
      </c>
      <c r="HA81">
        <v>2.1972700000000001</v>
      </c>
      <c r="HB81">
        <v>2.34985</v>
      </c>
      <c r="HC81">
        <v>42.750999999999998</v>
      </c>
      <c r="HD81">
        <v>12.9763</v>
      </c>
      <c r="HE81">
        <v>18</v>
      </c>
      <c r="HF81">
        <v>574.57000000000005</v>
      </c>
      <c r="HG81">
        <v>724.67499999999995</v>
      </c>
      <c r="HH81">
        <v>30.998200000000001</v>
      </c>
      <c r="HI81">
        <v>35.688699999999997</v>
      </c>
      <c r="HJ81">
        <v>29.9998</v>
      </c>
      <c r="HK81">
        <v>35.595300000000002</v>
      </c>
      <c r="HL81">
        <v>35.574800000000003</v>
      </c>
      <c r="HM81">
        <v>28.293199999999999</v>
      </c>
      <c r="HN81">
        <v>27.514600000000002</v>
      </c>
      <c r="HO81">
        <v>90.215699999999998</v>
      </c>
      <c r="HP81">
        <v>31</v>
      </c>
      <c r="HQ81">
        <v>444.69400000000002</v>
      </c>
      <c r="HR81">
        <v>35.843000000000004</v>
      </c>
      <c r="HS81">
        <v>98.905900000000003</v>
      </c>
      <c r="HT81">
        <v>98.549599999999998</v>
      </c>
    </row>
    <row r="82" spans="1:228" x14ac:dyDescent="0.2">
      <c r="A82">
        <v>67</v>
      </c>
      <c r="B82">
        <v>1665511314</v>
      </c>
      <c r="C82">
        <v>263.5</v>
      </c>
      <c r="D82" t="s">
        <v>492</v>
      </c>
      <c r="E82" t="s">
        <v>493</v>
      </c>
      <c r="F82">
        <v>4</v>
      </c>
      <c r="G82">
        <v>1665511312</v>
      </c>
      <c r="H82">
        <f t="shared" si="34"/>
        <v>2.828743658950846E-3</v>
      </c>
      <c r="I82">
        <f t="shared" si="35"/>
        <v>2.8287436589508461</v>
      </c>
      <c r="J82">
        <f t="shared" si="36"/>
        <v>16.762794434983512</v>
      </c>
      <c r="K82">
        <f t="shared" si="37"/>
        <v>417.06828571428571</v>
      </c>
      <c r="L82">
        <f t="shared" si="38"/>
        <v>246.52371556373402</v>
      </c>
      <c r="M82">
        <f t="shared" si="39"/>
        <v>24.976839273787373</v>
      </c>
      <c r="N82">
        <f t="shared" si="40"/>
        <v>42.255762349917262</v>
      </c>
      <c r="O82">
        <f t="shared" si="41"/>
        <v>0.16969932246147357</v>
      </c>
      <c r="P82">
        <f t="shared" si="42"/>
        <v>3.686468473907917</v>
      </c>
      <c r="Q82">
        <f t="shared" si="43"/>
        <v>0.1654759406138788</v>
      </c>
      <c r="R82">
        <f t="shared" si="44"/>
        <v>0.1037931624104486</v>
      </c>
      <c r="S82">
        <f t="shared" si="45"/>
        <v>226.13419110477631</v>
      </c>
      <c r="T82">
        <f t="shared" si="46"/>
        <v>34.464809825620037</v>
      </c>
      <c r="U82">
        <f t="shared" si="47"/>
        <v>34.207500000000003</v>
      </c>
      <c r="V82">
        <f t="shared" si="48"/>
        <v>5.4051642488688438</v>
      </c>
      <c r="W82">
        <f t="shared" si="49"/>
        <v>70.272286441240979</v>
      </c>
      <c r="X82">
        <f t="shared" si="50"/>
        <v>3.7514701008600104</v>
      </c>
      <c r="Y82">
        <f t="shared" si="51"/>
        <v>5.3384773583492935</v>
      </c>
      <c r="Z82">
        <f t="shared" si="52"/>
        <v>1.6536941480088334</v>
      </c>
      <c r="AA82">
        <f t="shared" si="53"/>
        <v>-124.74759535973232</v>
      </c>
      <c r="AB82">
        <f t="shared" si="54"/>
        <v>-44.263325851650649</v>
      </c>
      <c r="AC82">
        <f t="shared" si="55"/>
        <v>-2.7795076175207454</v>
      </c>
      <c r="AD82">
        <f t="shared" si="56"/>
        <v>54.343762275872592</v>
      </c>
      <c r="AE82">
        <f t="shared" si="57"/>
        <v>39.871076482508492</v>
      </c>
      <c r="AF82">
        <f t="shared" si="58"/>
        <v>2.8004459662235219</v>
      </c>
      <c r="AG82">
        <f t="shared" si="59"/>
        <v>16.762794434983512</v>
      </c>
      <c r="AH82">
        <v>449.82546588556812</v>
      </c>
      <c r="AI82">
        <v>435.66192121212117</v>
      </c>
      <c r="AJ82">
        <v>1.70452205299138</v>
      </c>
      <c r="AK82">
        <v>66.780331799911551</v>
      </c>
      <c r="AL82">
        <f t="shared" si="60"/>
        <v>2.8287436589508461</v>
      </c>
      <c r="AM82">
        <v>35.903195940683858</v>
      </c>
      <c r="AN82">
        <v>37.033952747252783</v>
      </c>
      <c r="AO82">
        <v>1.372728528200773E-4</v>
      </c>
      <c r="AP82">
        <v>86.713876980670847</v>
      </c>
      <c r="AQ82">
        <v>100</v>
      </c>
      <c r="AR82">
        <v>15</v>
      </c>
      <c r="AS82">
        <f t="shared" si="61"/>
        <v>1</v>
      </c>
      <c r="AT82">
        <f t="shared" si="62"/>
        <v>0</v>
      </c>
      <c r="AU82">
        <f t="shared" si="63"/>
        <v>47293.411822625203</v>
      </c>
      <c r="AV82">
        <f t="shared" si="64"/>
        <v>1200.0928571428569</v>
      </c>
      <c r="AW82">
        <f t="shared" si="65"/>
        <v>1026.0051352874486</v>
      </c>
      <c r="AX82">
        <f t="shared" si="66"/>
        <v>0.85493812347998577</v>
      </c>
      <c r="AY82">
        <f t="shared" si="67"/>
        <v>0.18843057831637247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1665511312</v>
      </c>
      <c r="BF82">
        <v>417.06828571428571</v>
      </c>
      <c r="BG82">
        <v>434.11500000000001</v>
      </c>
      <c r="BH82">
        <v>37.027357142857149</v>
      </c>
      <c r="BI82">
        <v>35.90718571428571</v>
      </c>
      <c r="BJ82">
        <v>416.99357142857139</v>
      </c>
      <c r="BK82">
        <v>36.818657142857141</v>
      </c>
      <c r="BL82">
        <v>650.01057142857155</v>
      </c>
      <c r="BM82">
        <v>101.2162857142857</v>
      </c>
      <c r="BN82">
        <v>9.9886714285714287E-2</v>
      </c>
      <c r="BO82">
        <v>33.984785714285707</v>
      </c>
      <c r="BP82">
        <v>34.207500000000003</v>
      </c>
      <c r="BQ82">
        <v>999.89999999999986</v>
      </c>
      <c r="BR82">
        <v>0</v>
      </c>
      <c r="BS82">
        <v>0</v>
      </c>
      <c r="BT82">
        <v>9015.8042857142846</v>
      </c>
      <c r="BU82">
        <v>0</v>
      </c>
      <c r="BV82">
        <v>85.121785714285707</v>
      </c>
      <c r="BW82">
        <v>-17.046914285714291</v>
      </c>
      <c r="BX82">
        <v>433.10485714285721</v>
      </c>
      <c r="BY82">
        <v>450.28328571428568</v>
      </c>
      <c r="BZ82">
        <v>1.120201428571429</v>
      </c>
      <c r="CA82">
        <v>434.11500000000001</v>
      </c>
      <c r="CB82">
        <v>35.90718571428571</v>
      </c>
      <c r="CC82">
        <v>3.747775714285714</v>
      </c>
      <c r="CD82">
        <v>3.6343928571428572</v>
      </c>
      <c r="CE82">
        <v>27.786085714285711</v>
      </c>
      <c r="CF82">
        <v>27.260999999999999</v>
      </c>
      <c r="CG82">
        <v>1200.0928571428569</v>
      </c>
      <c r="CH82">
        <v>0.49997885714285722</v>
      </c>
      <c r="CI82">
        <v>0.50002128571428572</v>
      </c>
      <c r="CJ82">
        <v>0</v>
      </c>
      <c r="CK82">
        <v>858.02599999999984</v>
      </c>
      <c r="CL82">
        <v>4.9990899999999998</v>
      </c>
      <c r="CM82">
        <v>8885.7014285714286</v>
      </c>
      <c r="CN82">
        <v>9558.5271428571414</v>
      </c>
      <c r="CO82">
        <v>44.436999999999998</v>
      </c>
      <c r="CP82">
        <v>46.375</v>
      </c>
      <c r="CQ82">
        <v>45.311999999999998</v>
      </c>
      <c r="CR82">
        <v>45.25</v>
      </c>
      <c r="CS82">
        <v>45.875</v>
      </c>
      <c r="CT82">
        <v>597.52428571428572</v>
      </c>
      <c r="CU82">
        <v>597.57285714285706</v>
      </c>
      <c r="CV82">
        <v>0</v>
      </c>
      <c r="CW82">
        <v>1665511318.5</v>
      </c>
      <c r="CX82">
        <v>0</v>
      </c>
      <c r="CY82">
        <v>1665509202.5999999</v>
      </c>
      <c r="CZ82" t="s">
        <v>356</v>
      </c>
      <c r="DA82">
        <v>1665509196.0999999</v>
      </c>
      <c r="DB82">
        <v>1665509202.5999999</v>
      </c>
      <c r="DC82">
        <v>7</v>
      </c>
      <c r="DD82">
        <v>0.13</v>
      </c>
      <c r="DE82">
        <v>-8.9999999999999993E-3</v>
      </c>
      <c r="DF82">
        <v>7.2999999999999995E-2</v>
      </c>
      <c r="DG82">
        <v>0.20300000000000001</v>
      </c>
      <c r="DH82">
        <v>415</v>
      </c>
      <c r="DI82">
        <v>36</v>
      </c>
      <c r="DJ82">
        <v>0.62</v>
      </c>
      <c r="DK82">
        <v>0.42</v>
      </c>
      <c r="DL82">
        <v>-16.709736585365849</v>
      </c>
      <c r="DM82">
        <v>-2.237801393728247</v>
      </c>
      <c r="DN82">
        <v>0.2237572876655913</v>
      </c>
      <c r="DO82">
        <v>0</v>
      </c>
      <c r="DP82">
        <v>1.153834634146341</v>
      </c>
      <c r="DQ82">
        <v>-0.177668362369337</v>
      </c>
      <c r="DR82">
        <v>2.1558622416005788E-2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3.2940399999999999</v>
      </c>
      <c r="EB82">
        <v>2.6246100000000001</v>
      </c>
      <c r="EC82">
        <v>0.101484</v>
      </c>
      <c r="ED82">
        <v>0.10377599999999999</v>
      </c>
      <c r="EE82">
        <v>0.14684900000000001</v>
      </c>
      <c r="EF82">
        <v>0.14238400000000001</v>
      </c>
      <c r="EG82">
        <v>27128.3</v>
      </c>
      <c r="EH82">
        <v>27652.3</v>
      </c>
      <c r="EI82">
        <v>28098.9</v>
      </c>
      <c r="EJ82">
        <v>29711.200000000001</v>
      </c>
      <c r="EK82">
        <v>32920.800000000003</v>
      </c>
      <c r="EL82">
        <v>35414.400000000001</v>
      </c>
      <c r="EM82">
        <v>39589</v>
      </c>
      <c r="EN82">
        <v>42521.3</v>
      </c>
      <c r="EO82">
        <v>2.02373</v>
      </c>
      <c r="EP82">
        <v>2.12913</v>
      </c>
      <c r="EQ82">
        <v>8.8162699999999997E-2</v>
      </c>
      <c r="ER82">
        <v>0</v>
      </c>
      <c r="ES82">
        <v>32.769199999999998</v>
      </c>
      <c r="ET82">
        <v>999.9</v>
      </c>
      <c r="EU82">
        <v>71.5</v>
      </c>
      <c r="EV82">
        <v>37.6</v>
      </c>
      <c r="EW82">
        <v>46.0199</v>
      </c>
      <c r="EX82">
        <v>57.499200000000002</v>
      </c>
      <c r="EY82">
        <v>-1.65465</v>
      </c>
      <c r="EZ82">
        <v>2</v>
      </c>
      <c r="FA82">
        <v>0.67694600000000005</v>
      </c>
      <c r="FB82">
        <v>1.29619</v>
      </c>
      <c r="FC82">
        <v>20.264099999999999</v>
      </c>
      <c r="FD82">
        <v>5.2175900000000004</v>
      </c>
      <c r="FE82">
        <v>12.0068</v>
      </c>
      <c r="FF82">
        <v>4.9860499999999996</v>
      </c>
      <c r="FG82">
        <v>3.2845</v>
      </c>
      <c r="FH82">
        <v>6542.3</v>
      </c>
      <c r="FI82">
        <v>9999</v>
      </c>
      <c r="FJ82">
        <v>9999</v>
      </c>
      <c r="FK82">
        <v>491.9</v>
      </c>
      <c r="FL82">
        <v>1.8658399999999999</v>
      </c>
      <c r="FM82">
        <v>1.8621799999999999</v>
      </c>
      <c r="FN82">
        <v>1.8643099999999999</v>
      </c>
      <c r="FO82">
        <v>1.86036</v>
      </c>
      <c r="FP82">
        <v>1.8611</v>
      </c>
      <c r="FQ82">
        <v>1.8601300000000001</v>
      </c>
      <c r="FR82">
        <v>1.86188</v>
      </c>
      <c r="FS82">
        <v>1.85842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7.8E-2</v>
      </c>
      <c r="GH82">
        <v>0.2087</v>
      </c>
      <c r="GI82">
        <v>-0.28020601178602</v>
      </c>
      <c r="GJ82">
        <v>8.4540356221501391E-4</v>
      </c>
      <c r="GK82">
        <v>6.8779579211309249E-8</v>
      </c>
      <c r="GL82">
        <v>-1.3381725072044801E-10</v>
      </c>
      <c r="GM82">
        <v>-9.3789221326153124E-2</v>
      </c>
      <c r="GN82">
        <v>8.8717001971158594E-4</v>
      </c>
      <c r="GO82">
        <v>5.46455871630479E-4</v>
      </c>
      <c r="GP82">
        <v>-9.435533427115459E-6</v>
      </c>
      <c r="GQ82">
        <v>1</v>
      </c>
      <c r="GR82">
        <v>2082</v>
      </c>
      <c r="GS82">
        <v>3</v>
      </c>
      <c r="GT82">
        <v>35</v>
      </c>
      <c r="GU82">
        <v>35.299999999999997</v>
      </c>
      <c r="GV82">
        <v>35.200000000000003</v>
      </c>
      <c r="GW82">
        <v>1.43188</v>
      </c>
      <c r="GX82">
        <v>2.6147499999999999</v>
      </c>
      <c r="GY82">
        <v>2.04834</v>
      </c>
      <c r="GZ82">
        <v>2.6208499999999999</v>
      </c>
      <c r="HA82">
        <v>2.1972700000000001</v>
      </c>
      <c r="HB82">
        <v>2.3046899999999999</v>
      </c>
      <c r="HC82">
        <v>42.777799999999999</v>
      </c>
      <c r="HD82">
        <v>12.967499999999999</v>
      </c>
      <c r="HE82">
        <v>18</v>
      </c>
      <c r="HF82">
        <v>573.33199999999999</v>
      </c>
      <c r="HG82">
        <v>724.73699999999997</v>
      </c>
      <c r="HH82">
        <v>30.9985</v>
      </c>
      <c r="HI82">
        <v>35.685400000000001</v>
      </c>
      <c r="HJ82">
        <v>29.9998</v>
      </c>
      <c r="HK82">
        <v>35.591999999999999</v>
      </c>
      <c r="HL82">
        <v>35.572000000000003</v>
      </c>
      <c r="HM82">
        <v>28.648299999999999</v>
      </c>
      <c r="HN82">
        <v>27.514600000000002</v>
      </c>
      <c r="HO82">
        <v>89.838800000000006</v>
      </c>
      <c r="HP82">
        <v>31</v>
      </c>
      <c r="HQ82">
        <v>451.37299999999999</v>
      </c>
      <c r="HR82">
        <v>35.798999999999999</v>
      </c>
      <c r="HS82">
        <v>98.905000000000001</v>
      </c>
      <c r="HT82">
        <v>98.552000000000007</v>
      </c>
    </row>
    <row r="83" spans="1:228" x14ac:dyDescent="0.2">
      <c r="A83">
        <v>68</v>
      </c>
      <c r="B83">
        <v>1665511318</v>
      </c>
      <c r="C83">
        <v>267.5</v>
      </c>
      <c r="D83" t="s">
        <v>494</v>
      </c>
      <c r="E83" t="s">
        <v>495</v>
      </c>
      <c r="F83">
        <v>4</v>
      </c>
      <c r="G83">
        <v>1665511315.6875</v>
      </c>
      <c r="H83">
        <f t="shared" si="34"/>
        <v>2.8395802786914414E-3</v>
      </c>
      <c r="I83">
        <f t="shared" si="35"/>
        <v>2.8395802786914413</v>
      </c>
      <c r="J83">
        <f t="shared" si="36"/>
        <v>16.512332292317051</v>
      </c>
      <c r="K83">
        <f t="shared" si="37"/>
        <v>423.14187500000003</v>
      </c>
      <c r="L83">
        <f t="shared" si="38"/>
        <v>255.9598281056887</v>
      </c>
      <c r="M83">
        <f t="shared" si="39"/>
        <v>25.932583611189198</v>
      </c>
      <c r="N83">
        <f t="shared" si="40"/>
        <v>42.870641592640567</v>
      </c>
      <c r="O83">
        <f t="shared" si="41"/>
        <v>0.17094494526536158</v>
      </c>
      <c r="P83">
        <f t="shared" si="42"/>
        <v>3.6818760787465825</v>
      </c>
      <c r="Q83">
        <f t="shared" si="43"/>
        <v>0.1666549783252774</v>
      </c>
      <c r="R83">
        <f t="shared" si="44"/>
        <v>0.10453583096184753</v>
      </c>
      <c r="S83">
        <f t="shared" si="45"/>
        <v>226.12220350095632</v>
      </c>
      <c r="T83">
        <f t="shared" si="46"/>
        <v>34.457816793437516</v>
      </c>
      <c r="U83">
        <f t="shared" si="47"/>
        <v>34.193312499999998</v>
      </c>
      <c r="V83">
        <f t="shared" si="48"/>
        <v>5.4008946173801649</v>
      </c>
      <c r="W83">
        <f t="shared" si="49"/>
        <v>70.314022505184255</v>
      </c>
      <c r="X83">
        <f t="shared" si="50"/>
        <v>3.752601924672935</v>
      </c>
      <c r="Y83">
        <f t="shared" si="51"/>
        <v>5.3369182859596114</v>
      </c>
      <c r="Z83">
        <f t="shared" si="52"/>
        <v>1.6482926927072299</v>
      </c>
      <c r="AA83">
        <f t="shared" si="53"/>
        <v>-125.22549029029257</v>
      </c>
      <c r="AB83">
        <f t="shared" si="54"/>
        <v>-42.431279766179543</v>
      </c>
      <c r="AC83">
        <f t="shared" si="55"/>
        <v>-2.6675348741115479</v>
      </c>
      <c r="AD83">
        <f t="shared" si="56"/>
        <v>55.797898570372666</v>
      </c>
      <c r="AE83">
        <f t="shared" si="57"/>
        <v>40.000652918611173</v>
      </c>
      <c r="AF83">
        <f t="shared" si="58"/>
        <v>2.84948602170198</v>
      </c>
      <c r="AG83">
        <f t="shared" si="59"/>
        <v>16.512332292317051</v>
      </c>
      <c r="AH83">
        <v>456.7199982914106</v>
      </c>
      <c r="AI83">
        <v>442.55173939393939</v>
      </c>
      <c r="AJ83">
        <v>1.730872461806227</v>
      </c>
      <c r="AK83">
        <v>66.780331799911551</v>
      </c>
      <c r="AL83">
        <f t="shared" si="60"/>
        <v>2.8395802786914413</v>
      </c>
      <c r="AM83">
        <v>35.90642945754913</v>
      </c>
      <c r="AN83">
        <v>37.040927472527478</v>
      </c>
      <c r="AO83">
        <v>3.2815956405568759E-4</v>
      </c>
      <c r="AP83">
        <v>86.713876980670847</v>
      </c>
      <c r="AQ83">
        <v>103</v>
      </c>
      <c r="AR83">
        <v>16</v>
      </c>
      <c r="AS83">
        <f t="shared" si="61"/>
        <v>1</v>
      </c>
      <c r="AT83">
        <f t="shared" si="62"/>
        <v>0</v>
      </c>
      <c r="AU83">
        <f t="shared" si="63"/>
        <v>47212.338346492157</v>
      </c>
      <c r="AV83">
        <f t="shared" si="64"/>
        <v>1200.04</v>
      </c>
      <c r="AW83">
        <f t="shared" si="65"/>
        <v>1025.9588950782156</v>
      </c>
      <c r="AX83">
        <f t="shared" si="66"/>
        <v>0.85493724799024673</v>
      </c>
      <c r="AY83">
        <f t="shared" si="67"/>
        <v>0.18842888862117624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1665511315.6875</v>
      </c>
      <c r="BF83">
        <v>423.14187500000003</v>
      </c>
      <c r="BG83">
        <v>440.2645</v>
      </c>
      <c r="BH83">
        <v>37.038937500000003</v>
      </c>
      <c r="BI83">
        <v>35.898737500000003</v>
      </c>
      <c r="BJ83">
        <v>423.06224999999989</v>
      </c>
      <c r="BK83">
        <v>36.830199999999998</v>
      </c>
      <c r="BL83">
        <v>649.76749999999993</v>
      </c>
      <c r="BM83">
        <v>101.21575</v>
      </c>
      <c r="BN83">
        <v>9.9303237500000002E-2</v>
      </c>
      <c r="BO83">
        <v>33.979550000000003</v>
      </c>
      <c r="BP83">
        <v>34.193312499999998</v>
      </c>
      <c r="BQ83">
        <v>999.9</v>
      </c>
      <c r="BR83">
        <v>0</v>
      </c>
      <c r="BS83">
        <v>0</v>
      </c>
      <c r="BT83">
        <v>9000</v>
      </c>
      <c r="BU83">
        <v>0</v>
      </c>
      <c r="BV83">
        <v>85.125187499999996</v>
      </c>
      <c r="BW83">
        <v>-17.122824999999999</v>
      </c>
      <c r="BX83">
        <v>439.417125</v>
      </c>
      <c r="BY83">
        <v>456.65787499999999</v>
      </c>
      <c r="BZ83">
        <v>1.1402099999999999</v>
      </c>
      <c r="CA83">
        <v>440.2645</v>
      </c>
      <c r="CB83">
        <v>35.898737500000003</v>
      </c>
      <c r="CC83">
        <v>3.7489287500000001</v>
      </c>
      <c r="CD83">
        <v>3.6335225000000002</v>
      </c>
      <c r="CE83">
        <v>27.791362500000002</v>
      </c>
      <c r="CF83">
        <v>27.256900000000002</v>
      </c>
      <c r="CG83">
        <v>1200.04</v>
      </c>
      <c r="CH83">
        <v>0.50000725000000013</v>
      </c>
      <c r="CI83">
        <v>0.49999300000000008</v>
      </c>
      <c r="CJ83">
        <v>0</v>
      </c>
      <c r="CK83">
        <v>857.96174999999994</v>
      </c>
      <c r="CL83">
        <v>4.9990899999999998</v>
      </c>
      <c r="CM83">
        <v>8886.7949999999983</v>
      </c>
      <c r="CN83">
        <v>9558.192500000001</v>
      </c>
      <c r="CO83">
        <v>44.436999999999998</v>
      </c>
      <c r="CP83">
        <v>46.351374999999997</v>
      </c>
      <c r="CQ83">
        <v>45.28875</v>
      </c>
      <c r="CR83">
        <v>45.25</v>
      </c>
      <c r="CS83">
        <v>45.875</v>
      </c>
      <c r="CT83">
        <v>597.53250000000003</v>
      </c>
      <c r="CU83">
        <v>597.51125000000002</v>
      </c>
      <c r="CV83">
        <v>0</v>
      </c>
      <c r="CW83">
        <v>1665511322.7</v>
      </c>
      <c r="CX83">
        <v>0</v>
      </c>
      <c r="CY83">
        <v>1665509202.5999999</v>
      </c>
      <c r="CZ83" t="s">
        <v>356</v>
      </c>
      <c r="DA83">
        <v>1665509196.0999999</v>
      </c>
      <c r="DB83">
        <v>1665509202.5999999</v>
      </c>
      <c r="DC83">
        <v>7</v>
      </c>
      <c r="DD83">
        <v>0.13</v>
      </c>
      <c r="DE83">
        <v>-8.9999999999999993E-3</v>
      </c>
      <c r="DF83">
        <v>7.2999999999999995E-2</v>
      </c>
      <c r="DG83">
        <v>0.20300000000000001</v>
      </c>
      <c r="DH83">
        <v>415</v>
      </c>
      <c r="DI83">
        <v>36</v>
      </c>
      <c r="DJ83">
        <v>0.62</v>
      </c>
      <c r="DK83">
        <v>0.42</v>
      </c>
      <c r="DL83">
        <v>-16.810009756097561</v>
      </c>
      <c r="DM83">
        <v>-2.273180487804876</v>
      </c>
      <c r="DN83">
        <v>0.22689774295588991</v>
      </c>
      <c r="DO83">
        <v>0</v>
      </c>
      <c r="DP83">
        <v>1.149417804878049</v>
      </c>
      <c r="DQ83">
        <v>-0.17172209059233051</v>
      </c>
      <c r="DR83">
        <v>2.149649018568825E-2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3.29373</v>
      </c>
      <c r="EB83">
        <v>2.6250800000000001</v>
      </c>
      <c r="EC83">
        <v>0.102703</v>
      </c>
      <c r="ED83">
        <v>0.10498300000000001</v>
      </c>
      <c r="EE83">
        <v>0.14686099999999999</v>
      </c>
      <c r="EF83">
        <v>0.14233399999999999</v>
      </c>
      <c r="EG83">
        <v>27091.8</v>
      </c>
      <c r="EH83">
        <v>27614.799999999999</v>
      </c>
      <c r="EI83">
        <v>28099.3</v>
      </c>
      <c r="EJ83">
        <v>29710.9</v>
      </c>
      <c r="EK83">
        <v>32920.800000000003</v>
      </c>
      <c r="EL83">
        <v>35415.9</v>
      </c>
      <c r="EM83">
        <v>39589.4</v>
      </c>
      <c r="EN83">
        <v>42520.4</v>
      </c>
      <c r="EO83">
        <v>2.0195699999999999</v>
      </c>
      <c r="EP83">
        <v>2.1292</v>
      </c>
      <c r="EQ83">
        <v>8.8341500000000003E-2</v>
      </c>
      <c r="ER83">
        <v>0</v>
      </c>
      <c r="ES83">
        <v>32.763100000000001</v>
      </c>
      <c r="ET83">
        <v>999.9</v>
      </c>
      <c r="EU83">
        <v>71.5</v>
      </c>
      <c r="EV83">
        <v>37.6</v>
      </c>
      <c r="EW83">
        <v>46.019100000000002</v>
      </c>
      <c r="EX83">
        <v>57.199199999999998</v>
      </c>
      <c r="EY83">
        <v>-1.5184299999999999</v>
      </c>
      <c r="EZ83">
        <v>2</v>
      </c>
      <c r="FA83">
        <v>0.67684200000000005</v>
      </c>
      <c r="FB83">
        <v>1.2950999999999999</v>
      </c>
      <c r="FC83">
        <v>20.263999999999999</v>
      </c>
      <c r="FD83">
        <v>5.2175900000000004</v>
      </c>
      <c r="FE83">
        <v>12.0068</v>
      </c>
      <c r="FF83">
        <v>4.9860499999999996</v>
      </c>
      <c r="FG83">
        <v>3.2845</v>
      </c>
      <c r="FH83">
        <v>6542.3</v>
      </c>
      <c r="FI83">
        <v>9999</v>
      </c>
      <c r="FJ83">
        <v>9999</v>
      </c>
      <c r="FK83">
        <v>491.9</v>
      </c>
      <c r="FL83">
        <v>1.8658399999999999</v>
      </c>
      <c r="FM83">
        <v>1.8621799999999999</v>
      </c>
      <c r="FN83">
        <v>1.8643000000000001</v>
      </c>
      <c r="FO83">
        <v>1.8603499999999999</v>
      </c>
      <c r="FP83">
        <v>1.86111</v>
      </c>
      <c r="FQ83">
        <v>1.8601399999999999</v>
      </c>
      <c r="FR83">
        <v>1.86188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8.3000000000000004E-2</v>
      </c>
      <c r="GH83">
        <v>0.2087</v>
      </c>
      <c r="GI83">
        <v>-0.28020601178602</v>
      </c>
      <c r="GJ83">
        <v>8.4540356221501391E-4</v>
      </c>
      <c r="GK83">
        <v>6.8779579211309249E-8</v>
      </c>
      <c r="GL83">
        <v>-1.3381725072044801E-10</v>
      </c>
      <c r="GM83">
        <v>-9.3789221326153124E-2</v>
      </c>
      <c r="GN83">
        <v>8.8717001971158594E-4</v>
      </c>
      <c r="GO83">
        <v>5.46455871630479E-4</v>
      </c>
      <c r="GP83">
        <v>-9.435533427115459E-6</v>
      </c>
      <c r="GQ83">
        <v>1</v>
      </c>
      <c r="GR83">
        <v>2082</v>
      </c>
      <c r="GS83">
        <v>3</v>
      </c>
      <c r="GT83">
        <v>35</v>
      </c>
      <c r="GU83">
        <v>35.4</v>
      </c>
      <c r="GV83">
        <v>35.299999999999997</v>
      </c>
      <c r="GW83">
        <v>1.4489700000000001</v>
      </c>
      <c r="GX83">
        <v>2.6147499999999999</v>
      </c>
      <c r="GY83">
        <v>2.04834</v>
      </c>
      <c r="GZ83">
        <v>2.6220699999999999</v>
      </c>
      <c r="HA83">
        <v>2.1972700000000001</v>
      </c>
      <c r="HB83">
        <v>2.31812</v>
      </c>
      <c r="HC83">
        <v>42.777799999999999</v>
      </c>
      <c r="HD83">
        <v>12.9587</v>
      </c>
      <c r="HE83">
        <v>18</v>
      </c>
      <c r="HF83">
        <v>570.31799999999998</v>
      </c>
      <c r="HG83">
        <v>724.77</v>
      </c>
      <c r="HH83">
        <v>30.999199999999998</v>
      </c>
      <c r="HI83">
        <v>35.682099999999998</v>
      </c>
      <c r="HJ83">
        <v>29.9999</v>
      </c>
      <c r="HK83">
        <v>35.589500000000001</v>
      </c>
      <c r="HL83">
        <v>35.568600000000004</v>
      </c>
      <c r="HM83">
        <v>28.999600000000001</v>
      </c>
      <c r="HN83">
        <v>27.514600000000002</v>
      </c>
      <c r="HO83">
        <v>89.838800000000006</v>
      </c>
      <c r="HP83">
        <v>31</v>
      </c>
      <c r="HQ83">
        <v>458.053</v>
      </c>
      <c r="HR83">
        <v>35.758200000000002</v>
      </c>
      <c r="HS83">
        <v>98.906000000000006</v>
      </c>
      <c r="HT83">
        <v>98.5505</v>
      </c>
    </row>
    <row r="84" spans="1:228" x14ac:dyDescent="0.2">
      <c r="A84">
        <v>69</v>
      </c>
      <c r="B84">
        <v>1665511322</v>
      </c>
      <c r="C84">
        <v>271.5</v>
      </c>
      <c r="D84" t="s">
        <v>496</v>
      </c>
      <c r="E84" t="s">
        <v>497</v>
      </c>
      <c r="F84">
        <v>4</v>
      </c>
      <c r="G84">
        <v>1665511320</v>
      </c>
      <c r="H84">
        <f t="shared" si="34"/>
        <v>2.8820528451939565E-3</v>
      </c>
      <c r="I84">
        <f t="shared" si="35"/>
        <v>2.8820528451939564</v>
      </c>
      <c r="J84">
        <f t="shared" si="36"/>
        <v>17.444277903473814</v>
      </c>
      <c r="K84">
        <f t="shared" si="37"/>
        <v>430.27614285714287</v>
      </c>
      <c r="L84">
        <f t="shared" si="38"/>
        <v>256.58772397531925</v>
      </c>
      <c r="M84">
        <f t="shared" si="39"/>
        <v>25.995823473199728</v>
      </c>
      <c r="N84">
        <f t="shared" si="40"/>
        <v>43.592820736503583</v>
      </c>
      <c r="O84">
        <f t="shared" si="41"/>
        <v>0.17360648277383364</v>
      </c>
      <c r="P84">
        <f t="shared" si="42"/>
        <v>3.6900505628354403</v>
      </c>
      <c r="Q84">
        <f t="shared" si="43"/>
        <v>0.1691932807212698</v>
      </c>
      <c r="R84">
        <f t="shared" si="44"/>
        <v>0.10613296501276195</v>
      </c>
      <c r="S84">
        <f t="shared" si="45"/>
        <v>226.11689272218638</v>
      </c>
      <c r="T84">
        <f t="shared" si="46"/>
        <v>34.432403127125049</v>
      </c>
      <c r="U84">
        <f t="shared" si="47"/>
        <v>34.192399999999999</v>
      </c>
      <c r="V84">
        <f t="shared" si="48"/>
        <v>5.4006201071216431</v>
      </c>
      <c r="W84">
        <f t="shared" si="49"/>
        <v>70.378629762638241</v>
      </c>
      <c r="X84">
        <f t="shared" si="50"/>
        <v>3.7527957663473228</v>
      </c>
      <c r="Y84">
        <f t="shared" si="51"/>
        <v>5.332294446487734</v>
      </c>
      <c r="Z84">
        <f t="shared" si="52"/>
        <v>1.6478243407743203</v>
      </c>
      <c r="AA84">
        <f t="shared" si="53"/>
        <v>-127.09853047305349</v>
      </c>
      <c r="AB84">
        <f t="shared" si="54"/>
        <v>-45.434598586002608</v>
      </c>
      <c r="AC84">
        <f t="shared" si="55"/>
        <v>-2.8497885368042235</v>
      </c>
      <c r="AD84">
        <f t="shared" si="56"/>
        <v>50.733975126326058</v>
      </c>
      <c r="AE84">
        <f t="shared" si="57"/>
        <v>40.238577403824152</v>
      </c>
      <c r="AF84">
        <f t="shared" si="58"/>
        <v>2.8976951740734802</v>
      </c>
      <c r="AG84">
        <f t="shared" si="59"/>
        <v>17.444277903473814</v>
      </c>
      <c r="AH84">
        <v>463.70890942419788</v>
      </c>
      <c r="AI84">
        <v>449.34515757575758</v>
      </c>
      <c r="AJ84">
        <v>1.681201486675002</v>
      </c>
      <c r="AK84">
        <v>66.780331799911551</v>
      </c>
      <c r="AL84">
        <f t="shared" si="60"/>
        <v>2.8820528451939564</v>
      </c>
      <c r="AM84">
        <v>35.889318387502414</v>
      </c>
      <c r="AN84">
        <v>37.042213186813221</v>
      </c>
      <c r="AO84">
        <v>3.441924574244009E-6</v>
      </c>
      <c r="AP84">
        <v>86.713876980670847</v>
      </c>
      <c r="AQ84">
        <v>103</v>
      </c>
      <c r="AR84">
        <v>16</v>
      </c>
      <c r="AS84">
        <f t="shared" si="61"/>
        <v>1</v>
      </c>
      <c r="AT84">
        <f t="shared" si="62"/>
        <v>0</v>
      </c>
      <c r="AU84">
        <f t="shared" si="63"/>
        <v>47360.472433238574</v>
      </c>
      <c r="AV84">
        <f t="shared" si="64"/>
        <v>1200.008571428571</v>
      </c>
      <c r="AW84">
        <f t="shared" si="65"/>
        <v>1025.9323423431015</v>
      </c>
      <c r="AX84">
        <f t="shared" si="66"/>
        <v>0.8549375119227377</v>
      </c>
      <c r="AY84">
        <f t="shared" si="67"/>
        <v>0.18842939801088388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1665511320</v>
      </c>
      <c r="BF84">
        <v>430.27614285714287</v>
      </c>
      <c r="BG84">
        <v>447.51</v>
      </c>
      <c r="BH84">
        <v>37.04138571428571</v>
      </c>
      <c r="BI84">
        <v>35.882214285714291</v>
      </c>
      <c r="BJ84">
        <v>430.19071428571431</v>
      </c>
      <c r="BK84">
        <v>36.832628571428572</v>
      </c>
      <c r="BL84">
        <v>649.94471428571421</v>
      </c>
      <c r="BM84">
        <v>101.21385714285709</v>
      </c>
      <c r="BN84">
        <v>9.9732885714285707E-2</v>
      </c>
      <c r="BO84">
        <v>33.964014285714278</v>
      </c>
      <c r="BP84">
        <v>34.192399999999999</v>
      </c>
      <c r="BQ84">
        <v>999.89999999999986</v>
      </c>
      <c r="BR84">
        <v>0</v>
      </c>
      <c r="BS84">
        <v>0</v>
      </c>
      <c r="BT84">
        <v>9028.3928571428569</v>
      </c>
      <c r="BU84">
        <v>0</v>
      </c>
      <c r="BV84">
        <v>84.993914285714283</v>
      </c>
      <c r="BW84">
        <v>-17.233714285714289</v>
      </c>
      <c r="BX84">
        <v>446.82742857142858</v>
      </c>
      <c r="BY84">
        <v>464.16528571428569</v>
      </c>
      <c r="BZ84">
        <v>1.159172857142857</v>
      </c>
      <c r="CA84">
        <v>447.51</v>
      </c>
      <c r="CB84">
        <v>35.882214285714291</v>
      </c>
      <c r="CC84">
        <v>3.7491085714285708</v>
      </c>
      <c r="CD84">
        <v>3.6317857142857148</v>
      </c>
      <c r="CE84">
        <v>27.792200000000001</v>
      </c>
      <c r="CF84">
        <v>27.248757142857151</v>
      </c>
      <c r="CG84">
        <v>1200.008571428571</v>
      </c>
      <c r="CH84">
        <v>0.50000071428571435</v>
      </c>
      <c r="CI84">
        <v>0.49999957142857138</v>
      </c>
      <c r="CJ84">
        <v>0</v>
      </c>
      <c r="CK84">
        <v>858.06442857142861</v>
      </c>
      <c r="CL84">
        <v>4.9990899999999998</v>
      </c>
      <c r="CM84">
        <v>8888.64857142857</v>
      </c>
      <c r="CN84">
        <v>9557.9185714285704</v>
      </c>
      <c r="CO84">
        <v>44.436999999999998</v>
      </c>
      <c r="CP84">
        <v>46.311999999999998</v>
      </c>
      <c r="CQ84">
        <v>45.25</v>
      </c>
      <c r="CR84">
        <v>45.25</v>
      </c>
      <c r="CS84">
        <v>45.866</v>
      </c>
      <c r="CT84">
        <v>597.50571428571425</v>
      </c>
      <c r="CU84">
        <v>597.50571428571425</v>
      </c>
      <c r="CV84">
        <v>0</v>
      </c>
      <c r="CW84">
        <v>1665511326.9000001</v>
      </c>
      <c r="CX84">
        <v>0</v>
      </c>
      <c r="CY84">
        <v>1665509202.5999999</v>
      </c>
      <c r="CZ84" t="s">
        <v>356</v>
      </c>
      <c r="DA84">
        <v>1665509196.0999999</v>
      </c>
      <c r="DB84">
        <v>1665509202.5999999</v>
      </c>
      <c r="DC84">
        <v>7</v>
      </c>
      <c r="DD84">
        <v>0.13</v>
      </c>
      <c r="DE84">
        <v>-8.9999999999999993E-3</v>
      </c>
      <c r="DF84">
        <v>7.2999999999999995E-2</v>
      </c>
      <c r="DG84">
        <v>0.20300000000000001</v>
      </c>
      <c r="DH84">
        <v>415</v>
      </c>
      <c r="DI84">
        <v>36</v>
      </c>
      <c r="DJ84">
        <v>0.62</v>
      </c>
      <c r="DK84">
        <v>0.42</v>
      </c>
      <c r="DL84">
        <v>-16.948012195121951</v>
      </c>
      <c r="DM84">
        <v>-2.0616857142857268</v>
      </c>
      <c r="DN84">
        <v>0.20658908099864429</v>
      </c>
      <c r="DO84">
        <v>0</v>
      </c>
      <c r="DP84">
        <v>1.146683658536586</v>
      </c>
      <c r="DQ84">
        <v>-8.7230801393727311E-2</v>
      </c>
      <c r="DR84">
        <v>1.9899049095567192E-2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3.2944599999999999</v>
      </c>
      <c r="EB84">
        <v>2.6255600000000001</v>
      </c>
      <c r="EC84">
        <v>0.10388799999999999</v>
      </c>
      <c r="ED84">
        <v>0.10616299999999999</v>
      </c>
      <c r="EE84">
        <v>0.146871</v>
      </c>
      <c r="EF84">
        <v>0.14226900000000001</v>
      </c>
      <c r="EG84">
        <v>27056.2</v>
      </c>
      <c r="EH84">
        <v>27577.9</v>
      </c>
      <c r="EI84">
        <v>28099.5</v>
      </c>
      <c r="EJ84">
        <v>29710.5</v>
      </c>
      <c r="EK84">
        <v>32921.199999999997</v>
      </c>
      <c r="EL84">
        <v>35418.400000000001</v>
      </c>
      <c r="EM84">
        <v>39590.300000000003</v>
      </c>
      <c r="EN84">
        <v>42520.2</v>
      </c>
      <c r="EO84">
        <v>2.0196200000000002</v>
      </c>
      <c r="EP84">
        <v>2.1286700000000001</v>
      </c>
      <c r="EQ84">
        <v>8.86768E-2</v>
      </c>
      <c r="ER84">
        <v>0</v>
      </c>
      <c r="ES84">
        <v>32.755299999999998</v>
      </c>
      <c r="ET84">
        <v>999.9</v>
      </c>
      <c r="EU84">
        <v>71.5</v>
      </c>
      <c r="EV84">
        <v>37.6</v>
      </c>
      <c r="EW84">
        <v>46.025700000000001</v>
      </c>
      <c r="EX84">
        <v>57.0792</v>
      </c>
      <c r="EY84">
        <v>-1.5945499999999999</v>
      </c>
      <c r="EZ84">
        <v>2</v>
      </c>
      <c r="FA84">
        <v>0.676674</v>
      </c>
      <c r="FB84">
        <v>1.29312</v>
      </c>
      <c r="FC84">
        <v>20.2639</v>
      </c>
      <c r="FD84">
        <v>5.2172900000000002</v>
      </c>
      <c r="FE84">
        <v>12.005599999999999</v>
      </c>
      <c r="FF84">
        <v>4.9852499999999997</v>
      </c>
      <c r="FG84">
        <v>3.2844799999999998</v>
      </c>
      <c r="FH84">
        <v>6542.3</v>
      </c>
      <c r="FI84">
        <v>9999</v>
      </c>
      <c r="FJ84">
        <v>9999</v>
      </c>
      <c r="FK84">
        <v>491.9</v>
      </c>
      <c r="FL84">
        <v>1.8658399999999999</v>
      </c>
      <c r="FM84">
        <v>1.8621799999999999</v>
      </c>
      <c r="FN84">
        <v>1.8643099999999999</v>
      </c>
      <c r="FO84">
        <v>1.8603499999999999</v>
      </c>
      <c r="FP84">
        <v>1.86111</v>
      </c>
      <c r="FQ84">
        <v>1.86016</v>
      </c>
      <c r="FR84">
        <v>1.86188</v>
      </c>
      <c r="FS84">
        <v>1.85839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8.7999999999999995E-2</v>
      </c>
      <c r="GH84">
        <v>0.2087</v>
      </c>
      <c r="GI84">
        <v>-0.28020601178602</v>
      </c>
      <c r="GJ84">
        <v>8.4540356221501391E-4</v>
      </c>
      <c r="GK84">
        <v>6.8779579211309249E-8</v>
      </c>
      <c r="GL84">
        <v>-1.3381725072044801E-10</v>
      </c>
      <c r="GM84">
        <v>-9.3789221326153124E-2</v>
      </c>
      <c r="GN84">
        <v>8.8717001971158594E-4</v>
      </c>
      <c r="GO84">
        <v>5.46455871630479E-4</v>
      </c>
      <c r="GP84">
        <v>-9.435533427115459E-6</v>
      </c>
      <c r="GQ84">
        <v>1</v>
      </c>
      <c r="GR84">
        <v>2082</v>
      </c>
      <c r="GS84">
        <v>3</v>
      </c>
      <c r="GT84">
        <v>35</v>
      </c>
      <c r="GU84">
        <v>35.4</v>
      </c>
      <c r="GV84">
        <v>35.299999999999997</v>
      </c>
      <c r="GW84">
        <v>1.46729</v>
      </c>
      <c r="GX84">
        <v>2.6061999999999999</v>
      </c>
      <c r="GY84">
        <v>2.04834</v>
      </c>
      <c r="GZ84">
        <v>2.6208499999999999</v>
      </c>
      <c r="HA84">
        <v>2.1972700000000001</v>
      </c>
      <c r="HB84">
        <v>2.33765</v>
      </c>
      <c r="HC84">
        <v>42.777799999999999</v>
      </c>
      <c r="HD84">
        <v>12.967499999999999</v>
      </c>
      <c r="HE84">
        <v>18</v>
      </c>
      <c r="HF84">
        <v>570.33399999999995</v>
      </c>
      <c r="HG84">
        <v>724.23</v>
      </c>
      <c r="HH84">
        <v>30.999400000000001</v>
      </c>
      <c r="HI84">
        <v>35.679699999999997</v>
      </c>
      <c r="HJ84">
        <v>29.9998</v>
      </c>
      <c r="HK84">
        <v>35.5871</v>
      </c>
      <c r="HL84">
        <v>35.564999999999998</v>
      </c>
      <c r="HM84">
        <v>29.353300000000001</v>
      </c>
      <c r="HN84">
        <v>27.805199999999999</v>
      </c>
      <c r="HO84">
        <v>89.838800000000006</v>
      </c>
      <c r="HP84">
        <v>31</v>
      </c>
      <c r="HQ84">
        <v>464.73200000000003</v>
      </c>
      <c r="HR84">
        <v>35.719299999999997</v>
      </c>
      <c r="HS84">
        <v>98.907700000000006</v>
      </c>
      <c r="HT84">
        <v>98.549499999999995</v>
      </c>
    </row>
    <row r="85" spans="1:228" x14ac:dyDescent="0.2">
      <c r="A85">
        <v>70</v>
      </c>
      <c r="B85">
        <v>1665511326</v>
      </c>
      <c r="C85">
        <v>275.5</v>
      </c>
      <c r="D85" t="s">
        <v>498</v>
      </c>
      <c r="E85" t="s">
        <v>499</v>
      </c>
      <c r="F85">
        <v>4</v>
      </c>
      <c r="G85">
        <v>1665511323.6875</v>
      </c>
      <c r="H85">
        <f t="shared" si="34"/>
        <v>2.9014539488196166E-3</v>
      </c>
      <c r="I85">
        <f t="shared" si="35"/>
        <v>2.9014539488196167</v>
      </c>
      <c r="J85">
        <f t="shared" si="36"/>
        <v>17.0831623704536</v>
      </c>
      <c r="K85">
        <f t="shared" si="37"/>
        <v>436.31900000000002</v>
      </c>
      <c r="L85">
        <f t="shared" si="38"/>
        <v>266.95197964752572</v>
      </c>
      <c r="M85">
        <f t="shared" si="39"/>
        <v>27.045504899189098</v>
      </c>
      <c r="N85">
        <f t="shared" si="40"/>
        <v>44.204458298793007</v>
      </c>
      <c r="O85">
        <f t="shared" si="41"/>
        <v>0.17487889407746399</v>
      </c>
      <c r="P85">
        <f t="shared" si="42"/>
        <v>3.6820899577914474</v>
      </c>
      <c r="Q85">
        <f t="shared" si="43"/>
        <v>0.17039224997681382</v>
      </c>
      <c r="R85">
        <f t="shared" si="44"/>
        <v>0.10688867592564576</v>
      </c>
      <c r="S85">
        <f t="shared" si="45"/>
        <v>226.12596936107263</v>
      </c>
      <c r="T85">
        <f t="shared" si="46"/>
        <v>34.422168669752239</v>
      </c>
      <c r="U85">
        <f t="shared" si="47"/>
        <v>34.187662500000002</v>
      </c>
      <c r="V85">
        <f t="shared" si="48"/>
        <v>5.3991951050148268</v>
      </c>
      <c r="W85">
        <f t="shared" si="49"/>
        <v>70.391038239943029</v>
      </c>
      <c r="X85">
        <f t="shared" si="50"/>
        <v>3.7519546976930251</v>
      </c>
      <c r="Y85">
        <f t="shared" si="51"/>
        <v>5.3301596218877734</v>
      </c>
      <c r="Z85">
        <f t="shared" si="52"/>
        <v>1.6472404073218017</v>
      </c>
      <c r="AA85">
        <f t="shared" si="53"/>
        <v>-127.95411914294509</v>
      </c>
      <c r="AB85">
        <f t="shared" si="54"/>
        <v>-45.820801562910518</v>
      </c>
      <c r="AC85">
        <f t="shared" si="55"/>
        <v>-2.8800582417472413</v>
      </c>
      <c r="AD85">
        <f t="shared" si="56"/>
        <v>49.470990413469792</v>
      </c>
      <c r="AE85">
        <f t="shared" si="57"/>
        <v>40.577888895734731</v>
      </c>
      <c r="AF85">
        <f t="shared" si="58"/>
        <v>2.9663875832349205</v>
      </c>
      <c r="AG85">
        <f t="shared" si="59"/>
        <v>17.0831623704536</v>
      </c>
      <c r="AH85">
        <v>470.66698629337958</v>
      </c>
      <c r="AI85">
        <v>456.24247272727268</v>
      </c>
      <c r="AJ85">
        <v>1.735385269481402</v>
      </c>
      <c r="AK85">
        <v>66.780331799911551</v>
      </c>
      <c r="AL85">
        <f t="shared" si="60"/>
        <v>2.9014539488196167</v>
      </c>
      <c r="AM85">
        <v>35.863748655196787</v>
      </c>
      <c r="AN85">
        <v>37.023987912087946</v>
      </c>
      <c r="AO85">
        <v>2.437555240063831E-5</v>
      </c>
      <c r="AP85">
        <v>86.713876980670847</v>
      </c>
      <c r="AQ85">
        <v>101</v>
      </c>
      <c r="AR85">
        <v>16</v>
      </c>
      <c r="AS85">
        <f t="shared" si="61"/>
        <v>1</v>
      </c>
      <c r="AT85">
        <f t="shared" si="62"/>
        <v>0</v>
      </c>
      <c r="AU85">
        <f t="shared" si="63"/>
        <v>47219.616445534884</v>
      </c>
      <c r="AV85">
        <f t="shared" si="64"/>
        <v>1200.0474999999999</v>
      </c>
      <c r="AW85">
        <f t="shared" si="65"/>
        <v>1025.96652609382</v>
      </c>
      <c r="AX85">
        <f t="shared" si="66"/>
        <v>0.85493826377190907</v>
      </c>
      <c r="AY85">
        <f t="shared" si="67"/>
        <v>0.18843084907978447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1665511323.6875</v>
      </c>
      <c r="BF85">
        <v>436.31900000000002</v>
      </c>
      <c r="BG85">
        <v>453.70862499999998</v>
      </c>
      <c r="BH85">
        <v>37.033574999999999</v>
      </c>
      <c r="BI85">
        <v>35.847250000000003</v>
      </c>
      <c r="BJ85">
        <v>436.22825</v>
      </c>
      <c r="BK85">
        <v>36.824849999999998</v>
      </c>
      <c r="BL85">
        <v>650.12837500000001</v>
      </c>
      <c r="BM85">
        <v>101.21174999999999</v>
      </c>
      <c r="BN85">
        <v>0.100497</v>
      </c>
      <c r="BO85">
        <v>33.956837500000013</v>
      </c>
      <c r="BP85">
        <v>34.187662500000002</v>
      </c>
      <c r="BQ85">
        <v>999.9</v>
      </c>
      <c r="BR85">
        <v>0</v>
      </c>
      <c r="BS85">
        <v>0</v>
      </c>
      <c r="BT85">
        <v>9001.09375</v>
      </c>
      <c r="BU85">
        <v>0</v>
      </c>
      <c r="BV85">
        <v>84.880075000000005</v>
      </c>
      <c r="BW85">
        <v>-17.3898875</v>
      </c>
      <c r="BX85">
        <v>453.09862500000003</v>
      </c>
      <c r="BY85">
        <v>470.57762500000001</v>
      </c>
      <c r="BZ85">
        <v>1.1863237499999999</v>
      </c>
      <c r="CA85">
        <v>453.70862499999998</v>
      </c>
      <c r="CB85">
        <v>35.847250000000003</v>
      </c>
      <c r="CC85">
        <v>3.7482362500000002</v>
      </c>
      <c r="CD85">
        <v>3.6281650000000001</v>
      </c>
      <c r="CE85">
        <v>27.7882</v>
      </c>
      <c r="CF85">
        <v>27.231750000000002</v>
      </c>
      <c r="CG85">
        <v>1200.0474999999999</v>
      </c>
      <c r="CH85">
        <v>0.49997550000000002</v>
      </c>
      <c r="CI85">
        <v>0.500024625</v>
      </c>
      <c r="CJ85">
        <v>0</v>
      </c>
      <c r="CK85">
        <v>858.0942500000001</v>
      </c>
      <c r="CL85">
        <v>4.9990899999999998</v>
      </c>
      <c r="CM85">
        <v>8890.8187499999985</v>
      </c>
      <c r="CN85">
        <v>9558.1625000000004</v>
      </c>
      <c r="CO85">
        <v>44.436999999999998</v>
      </c>
      <c r="CP85">
        <v>46.311999999999998</v>
      </c>
      <c r="CQ85">
        <v>45.25</v>
      </c>
      <c r="CR85">
        <v>45.25</v>
      </c>
      <c r="CS85">
        <v>45.835624999999993</v>
      </c>
      <c r="CT85">
        <v>597.49375000000009</v>
      </c>
      <c r="CU85">
        <v>597.55375000000004</v>
      </c>
      <c r="CV85">
        <v>0</v>
      </c>
      <c r="CW85">
        <v>1665511330.5</v>
      </c>
      <c r="CX85">
        <v>0</v>
      </c>
      <c r="CY85">
        <v>1665509202.5999999</v>
      </c>
      <c r="CZ85" t="s">
        <v>356</v>
      </c>
      <c r="DA85">
        <v>1665509196.0999999</v>
      </c>
      <c r="DB85">
        <v>1665509202.5999999</v>
      </c>
      <c r="DC85">
        <v>7</v>
      </c>
      <c r="DD85">
        <v>0.13</v>
      </c>
      <c r="DE85">
        <v>-8.9999999999999993E-3</v>
      </c>
      <c r="DF85">
        <v>7.2999999999999995E-2</v>
      </c>
      <c r="DG85">
        <v>0.20300000000000001</v>
      </c>
      <c r="DH85">
        <v>415</v>
      </c>
      <c r="DI85">
        <v>36</v>
      </c>
      <c r="DJ85">
        <v>0.62</v>
      </c>
      <c r="DK85">
        <v>0.42</v>
      </c>
      <c r="DL85">
        <v>-17.113275000000002</v>
      </c>
      <c r="DM85">
        <v>-1.901329080675366</v>
      </c>
      <c r="DN85">
        <v>0.18490095828578071</v>
      </c>
      <c r="DO85">
        <v>0</v>
      </c>
      <c r="DP85">
        <v>1.14849325</v>
      </c>
      <c r="DQ85">
        <v>0.17056874296435401</v>
      </c>
      <c r="DR85">
        <v>2.3532556638357429E-2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3.2946800000000001</v>
      </c>
      <c r="EB85">
        <v>2.6256499999999998</v>
      </c>
      <c r="EC85">
        <v>0.105091</v>
      </c>
      <c r="ED85">
        <v>0.107351</v>
      </c>
      <c r="EE85">
        <v>0.14681</v>
      </c>
      <c r="EF85">
        <v>0.14219899999999999</v>
      </c>
      <c r="EG85">
        <v>27020.6</v>
      </c>
      <c r="EH85">
        <v>27541.8</v>
      </c>
      <c r="EI85">
        <v>28100.2</v>
      </c>
      <c r="EJ85">
        <v>29711.200000000001</v>
      </c>
      <c r="EK85">
        <v>32924.199999999997</v>
      </c>
      <c r="EL85">
        <v>35421.800000000003</v>
      </c>
      <c r="EM85">
        <v>39591</v>
      </c>
      <c r="EN85">
        <v>42520.7</v>
      </c>
      <c r="EO85">
        <v>2.0232700000000001</v>
      </c>
      <c r="EP85">
        <v>2.1284999999999998</v>
      </c>
      <c r="EQ85">
        <v>8.8512900000000005E-2</v>
      </c>
      <c r="ER85">
        <v>0</v>
      </c>
      <c r="ES85">
        <v>32.746600000000001</v>
      </c>
      <c r="ET85">
        <v>999.9</v>
      </c>
      <c r="EU85">
        <v>71.5</v>
      </c>
      <c r="EV85">
        <v>37.6</v>
      </c>
      <c r="EW85">
        <v>46.014200000000002</v>
      </c>
      <c r="EX85">
        <v>56.539200000000001</v>
      </c>
      <c r="EY85">
        <v>-1.67869</v>
      </c>
      <c r="EZ85">
        <v>2</v>
      </c>
      <c r="FA85">
        <v>0.67625500000000005</v>
      </c>
      <c r="FB85">
        <v>1.2919700000000001</v>
      </c>
      <c r="FC85">
        <v>20.264199999999999</v>
      </c>
      <c r="FD85">
        <v>5.2190899999999996</v>
      </c>
      <c r="FE85">
        <v>12.0053</v>
      </c>
      <c r="FF85">
        <v>4.9865500000000003</v>
      </c>
      <c r="FG85">
        <v>3.2846500000000001</v>
      </c>
      <c r="FH85">
        <v>6542.6</v>
      </c>
      <c r="FI85">
        <v>9999</v>
      </c>
      <c r="FJ85">
        <v>9999</v>
      </c>
      <c r="FK85">
        <v>491.9</v>
      </c>
      <c r="FL85">
        <v>1.8658399999999999</v>
      </c>
      <c r="FM85">
        <v>1.8621799999999999</v>
      </c>
      <c r="FN85">
        <v>1.86432</v>
      </c>
      <c r="FO85">
        <v>1.86036</v>
      </c>
      <c r="FP85">
        <v>1.86111</v>
      </c>
      <c r="FQ85">
        <v>1.8601799999999999</v>
      </c>
      <c r="FR85">
        <v>1.86188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9.4E-2</v>
      </c>
      <c r="GH85">
        <v>0.2087</v>
      </c>
      <c r="GI85">
        <v>-0.28020601178602</v>
      </c>
      <c r="GJ85">
        <v>8.4540356221501391E-4</v>
      </c>
      <c r="GK85">
        <v>6.8779579211309249E-8</v>
      </c>
      <c r="GL85">
        <v>-1.3381725072044801E-10</v>
      </c>
      <c r="GM85">
        <v>-9.3789221326153124E-2</v>
      </c>
      <c r="GN85">
        <v>8.8717001971158594E-4</v>
      </c>
      <c r="GO85">
        <v>5.46455871630479E-4</v>
      </c>
      <c r="GP85">
        <v>-9.435533427115459E-6</v>
      </c>
      <c r="GQ85">
        <v>1</v>
      </c>
      <c r="GR85">
        <v>2082</v>
      </c>
      <c r="GS85">
        <v>3</v>
      </c>
      <c r="GT85">
        <v>35</v>
      </c>
      <c r="GU85">
        <v>35.5</v>
      </c>
      <c r="GV85">
        <v>35.4</v>
      </c>
      <c r="GW85">
        <v>1.48438</v>
      </c>
      <c r="GX85">
        <v>2.5915499999999998</v>
      </c>
      <c r="GY85">
        <v>2.04834</v>
      </c>
      <c r="GZ85">
        <v>2.6208499999999999</v>
      </c>
      <c r="HA85">
        <v>2.1972700000000001</v>
      </c>
      <c r="HB85">
        <v>2.3596200000000001</v>
      </c>
      <c r="HC85">
        <v>42.777799999999999</v>
      </c>
      <c r="HD85">
        <v>12.914999999999999</v>
      </c>
      <c r="HE85">
        <v>18</v>
      </c>
      <c r="HF85">
        <v>572.928</v>
      </c>
      <c r="HG85">
        <v>724.02599999999995</v>
      </c>
      <c r="HH85">
        <v>30.999600000000001</v>
      </c>
      <c r="HI85">
        <v>35.6755</v>
      </c>
      <c r="HJ85">
        <v>29.9998</v>
      </c>
      <c r="HK85">
        <v>35.582999999999998</v>
      </c>
      <c r="HL85">
        <v>35.561799999999998</v>
      </c>
      <c r="HM85">
        <v>29.7042</v>
      </c>
      <c r="HN85">
        <v>28.078099999999999</v>
      </c>
      <c r="HO85">
        <v>89.838800000000006</v>
      </c>
      <c r="HP85">
        <v>31</v>
      </c>
      <c r="HQ85">
        <v>471.42200000000003</v>
      </c>
      <c r="HR85">
        <v>35.697899999999997</v>
      </c>
      <c r="HS85">
        <v>98.909700000000001</v>
      </c>
      <c r="HT85">
        <v>98.551100000000005</v>
      </c>
    </row>
    <row r="86" spans="1:228" x14ac:dyDescent="0.2">
      <c r="A86">
        <v>71</v>
      </c>
      <c r="B86">
        <v>1665511330</v>
      </c>
      <c r="C86">
        <v>279.5</v>
      </c>
      <c r="D86" t="s">
        <v>500</v>
      </c>
      <c r="E86" t="s">
        <v>501</v>
      </c>
      <c r="F86">
        <v>4</v>
      </c>
      <c r="G86">
        <v>1665511328</v>
      </c>
      <c r="H86">
        <f t="shared" si="34"/>
        <v>2.8672270789957825E-3</v>
      </c>
      <c r="I86">
        <f t="shared" si="35"/>
        <v>2.8672270789957826</v>
      </c>
      <c r="J86">
        <f t="shared" si="36"/>
        <v>18.079963700484093</v>
      </c>
      <c r="K86">
        <f t="shared" si="37"/>
        <v>443.41571428571427</v>
      </c>
      <c r="L86">
        <f t="shared" si="38"/>
        <v>262.84669086660898</v>
      </c>
      <c r="M86">
        <f t="shared" si="39"/>
        <v>26.629565174458833</v>
      </c>
      <c r="N86">
        <f t="shared" si="40"/>
        <v>44.923402398636334</v>
      </c>
      <c r="O86">
        <f t="shared" si="41"/>
        <v>0.17295320099557063</v>
      </c>
      <c r="P86">
        <f t="shared" si="42"/>
        <v>3.6784667059691496</v>
      </c>
      <c r="Q86">
        <f t="shared" si="43"/>
        <v>0.16855928174324916</v>
      </c>
      <c r="R86">
        <f t="shared" si="44"/>
        <v>0.10573502966029061</v>
      </c>
      <c r="S86">
        <f t="shared" si="45"/>
        <v>226.12142829193377</v>
      </c>
      <c r="T86">
        <f t="shared" si="46"/>
        <v>34.421704223970181</v>
      </c>
      <c r="U86">
        <f t="shared" si="47"/>
        <v>34.175199999999997</v>
      </c>
      <c r="V86">
        <f t="shared" si="48"/>
        <v>5.3954480458270471</v>
      </c>
      <c r="W86">
        <f t="shared" si="49"/>
        <v>70.383861645113086</v>
      </c>
      <c r="X86">
        <f t="shared" si="50"/>
        <v>3.7498900188178532</v>
      </c>
      <c r="Y86">
        <f t="shared" si="51"/>
        <v>5.3277696494196505</v>
      </c>
      <c r="Z86">
        <f t="shared" si="52"/>
        <v>1.6455580270091938</v>
      </c>
      <c r="AA86">
        <f t="shared" si="53"/>
        <v>-126.44471418371401</v>
      </c>
      <c r="AB86">
        <f t="shared" si="54"/>
        <v>-44.898175732619713</v>
      </c>
      <c r="AC86">
        <f t="shared" si="55"/>
        <v>-2.8245635839774095</v>
      </c>
      <c r="AD86">
        <f t="shared" si="56"/>
        <v>51.953974791622635</v>
      </c>
      <c r="AE86">
        <f t="shared" si="57"/>
        <v>40.816806496497527</v>
      </c>
      <c r="AF86">
        <f t="shared" si="58"/>
        <v>2.9900844059712264</v>
      </c>
      <c r="AG86">
        <f t="shared" si="59"/>
        <v>18.079963700484093</v>
      </c>
      <c r="AH86">
        <v>477.59287585272813</v>
      </c>
      <c r="AI86">
        <v>462.97286666666668</v>
      </c>
      <c r="AJ86">
        <v>1.6775691519094</v>
      </c>
      <c r="AK86">
        <v>66.780331799911551</v>
      </c>
      <c r="AL86">
        <f t="shared" si="60"/>
        <v>2.8672270789957826</v>
      </c>
      <c r="AM86">
        <v>35.839411269010597</v>
      </c>
      <c r="AN86">
        <v>37.005921978022009</v>
      </c>
      <c r="AO86">
        <v>-3.72260610205762E-3</v>
      </c>
      <c r="AP86">
        <v>86.713876980670847</v>
      </c>
      <c r="AQ86">
        <v>101</v>
      </c>
      <c r="AR86">
        <v>16</v>
      </c>
      <c r="AS86">
        <f t="shared" si="61"/>
        <v>1</v>
      </c>
      <c r="AT86">
        <f t="shared" si="62"/>
        <v>0</v>
      </c>
      <c r="AU86">
        <f t="shared" si="63"/>
        <v>47156.262110153817</v>
      </c>
      <c r="AV86">
        <f t="shared" si="64"/>
        <v>1200.027142857143</v>
      </c>
      <c r="AW86">
        <f t="shared" si="65"/>
        <v>1025.9487566279452</v>
      </c>
      <c r="AX86">
        <f t="shared" si="66"/>
        <v>0.85493795930754124</v>
      </c>
      <c r="AY86">
        <f t="shared" si="67"/>
        <v>0.18843026146355454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1665511328</v>
      </c>
      <c r="BF86">
        <v>443.41571428571427</v>
      </c>
      <c r="BG86">
        <v>460.91957142857137</v>
      </c>
      <c r="BH86">
        <v>37.01322857142857</v>
      </c>
      <c r="BI86">
        <v>35.817271428571424</v>
      </c>
      <c r="BJ86">
        <v>443.31928571428568</v>
      </c>
      <c r="BK86">
        <v>36.804557142857149</v>
      </c>
      <c r="BL86">
        <v>650.05771428571427</v>
      </c>
      <c r="BM86">
        <v>101.212</v>
      </c>
      <c r="BN86">
        <v>0.1001568571428571</v>
      </c>
      <c r="BO86">
        <v>33.948799999999999</v>
      </c>
      <c r="BP86">
        <v>34.175199999999997</v>
      </c>
      <c r="BQ86">
        <v>999.89999999999986</v>
      </c>
      <c r="BR86">
        <v>0</v>
      </c>
      <c r="BS86">
        <v>0</v>
      </c>
      <c r="BT86">
        <v>8988.5714285714294</v>
      </c>
      <c r="BU86">
        <v>0</v>
      </c>
      <c r="BV86">
        <v>84.91702857142856</v>
      </c>
      <c r="BW86">
        <v>-17.503900000000002</v>
      </c>
      <c r="BX86">
        <v>460.45871428571422</v>
      </c>
      <c r="BY86">
        <v>478.04171428571419</v>
      </c>
      <c r="BZ86">
        <v>1.1959571428571429</v>
      </c>
      <c r="CA86">
        <v>460.91957142857137</v>
      </c>
      <c r="CB86">
        <v>35.817271428571424</v>
      </c>
      <c r="CC86">
        <v>3.746184285714286</v>
      </c>
      <c r="CD86">
        <v>3.6251371428571431</v>
      </c>
      <c r="CE86">
        <v>27.778814285714279</v>
      </c>
      <c r="CF86">
        <v>27.217500000000001</v>
      </c>
      <c r="CG86">
        <v>1200.027142857143</v>
      </c>
      <c r="CH86">
        <v>0.49998500000000001</v>
      </c>
      <c r="CI86">
        <v>0.50001542857142856</v>
      </c>
      <c r="CJ86">
        <v>0</v>
      </c>
      <c r="CK86">
        <v>858.39800000000002</v>
      </c>
      <c r="CL86">
        <v>4.9990899999999998</v>
      </c>
      <c r="CM86">
        <v>8892.8185714285701</v>
      </c>
      <c r="CN86">
        <v>9558.0271428571432</v>
      </c>
      <c r="CO86">
        <v>44.375</v>
      </c>
      <c r="CP86">
        <v>46.311999999999998</v>
      </c>
      <c r="CQ86">
        <v>45.25</v>
      </c>
      <c r="CR86">
        <v>45.25</v>
      </c>
      <c r="CS86">
        <v>45.83</v>
      </c>
      <c r="CT86">
        <v>597.49714285714288</v>
      </c>
      <c r="CU86">
        <v>597.53285714285721</v>
      </c>
      <c r="CV86">
        <v>0</v>
      </c>
      <c r="CW86">
        <v>1665511334.7</v>
      </c>
      <c r="CX86">
        <v>0</v>
      </c>
      <c r="CY86">
        <v>1665509202.5999999</v>
      </c>
      <c r="CZ86" t="s">
        <v>356</v>
      </c>
      <c r="DA86">
        <v>1665509196.0999999</v>
      </c>
      <c r="DB86">
        <v>1665509202.5999999</v>
      </c>
      <c r="DC86">
        <v>7</v>
      </c>
      <c r="DD86">
        <v>0.13</v>
      </c>
      <c r="DE86">
        <v>-8.9999999999999993E-3</v>
      </c>
      <c r="DF86">
        <v>7.2999999999999995E-2</v>
      </c>
      <c r="DG86">
        <v>0.20300000000000001</v>
      </c>
      <c r="DH86">
        <v>415</v>
      </c>
      <c r="DI86">
        <v>36</v>
      </c>
      <c r="DJ86">
        <v>0.62</v>
      </c>
      <c r="DK86">
        <v>0.42</v>
      </c>
      <c r="DL86">
        <v>-17.23873</v>
      </c>
      <c r="DM86">
        <v>-1.7831347091932011</v>
      </c>
      <c r="DN86">
        <v>0.17347590639624841</v>
      </c>
      <c r="DO86">
        <v>0</v>
      </c>
      <c r="DP86">
        <v>1.1573629999999999</v>
      </c>
      <c r="DQ86">
        <v>0.28581590994371209</v>
      </c>
      <c r="DR86">
        <v>2.8177004560456732E-2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3.2942499999999999</v>
      </c>
      <c r="EB86">
        <v>2.6253600000000001</v>
      </c>
      <c r="EC86">
        <v>0.106253</v>
      </c>
      <c r="ED86">
        <v>0.108517</v>
      </c>
      <c r="EE86">
        <v>0.14676500000000001</v>
      </c>
      <c r="EF86">
        <v>0.142013</v>
      </c>
      <c r="EG86">
        <v>26985.1</v>
      </c>
      <c r="EH86">
        <v>27505.7</v>
      </c>
      <c r="EI86">
        <v>28099.9</v>
      </c>
      <c r="EJ86">
        <v>29711</v>
      </c>
      <c r="EK86">
        <v>32925.599999999999</v>
      </c>
      <c r="EL86">
        <v>35429.5</v>
      </c>
      <c r="EM86">
        <v>39590.6</v>
      </c>
      <c r="EN86">
        <v>42520.7</v>
      </c>
      <c r="EO86">
        <v>2.0235799999999999</v>
      </c>
      <c r="EP86">
        <v>2.1286999999999998</v>
      </c>
      <c r="EQ86">
        <v>8.8691699999999998E-2</v>
      </c>
      <c r="ER86">
        <v>0</v>
      </c>
      <c r="ES86">
        <v>32.738999999999997</v>
      </c>
      <c r="ET86">
        <v>999.9</v>
      </c>
      <c r="EU86">
        <v>71.5</v>
      </c>
      <c r="EV86">
        <v>37.6</v>
      </c>
      <c r="EW86">
        <v>46.018000000000001</v>
      </c>
      <c r="EX86">
        <v>57.349200000000003</v>
      </c>
      <c r="EY86">
        <v>-1.5544899999999999</v>
      </c>
      <c r="EZ86">
        <v>2</v>
      </c>
      <c r="FA86">
        <v>0.67608000000000001</v>
      </c>
      <c r="FB86">
        <v>1.2934099999999999</v>
      </c>
      <c r="FC86">
        <v>20.264099999999999</v>
      </c>
      <c r="FD86">
        <v>5.21774</v>
      </c>
      <c r="FE86">
        <v>12.0046</v>
      </c>
      <c r="FF86">
        <v>4.9861000000000004</v>
      </c>
      <c r="FG86">
        <v>3.2846500000000001</v>
      </c>
      <c r="FH86">
        <v>6542.6</v>
      </c>
      <c r="FI86">
        <v>9999</v>
      </c>
      <c r="FJ86">
        <v>9999</v>
      </c>
      <c r="FK86">
        <v>491.9</v>
      </c>
      <c r="FL86">
        <v>1.8658399999999999</v>
      </c>
      <c r="FM86">
        <v>1.8621799999999999</v>
      </c>
      <c r="FN86">
        <v>1.86432</v>
      </c>
      <c r="FO86">
        <v>1.8603499999999999</v>
      </c>
      <c r="FP86">
        <v>1.8610899999999999</v>
      </c>
      <c r="FQ86">
        <v>1.8601799999999999</v>
      </c>
      <c r="FR86">
        <v>1.86188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9.9000000000000005E-2</v>
      </c>
      <c r="GH86">
        <v>0.20860000000000001</v>
      </c>
      <c r="GI86">
        <v>-0.28020601178602</v>
      </c>
      <c r="GJ86">
        <v>8.4540356221501391E-4</v>
      </c>
      <c r="GK86">
        <v>6.8779579211309249E-8</v>
      </c>
      <c r="GL86">
        <v>-1.3381725072044801E-10</v>
      </c>
      <c r="GM86">
        <v>-9.3789221326153124E-2</v>
      </c>
      <c r="GN86">
        <v>8.8717001971158594E-4</v>
      </c>
      <c r="GO86">
        <v>5.46455871630479E-4</v>
      </c>
      <c r="GP86">
        <v>-9.435533427115459E-6</v>
      </c>
      <c r="GQ86">
        <v>1</v>
      </c>
      <c r="GR86">
        <v>2082</v>
      </c>
      <c r="GS86">
        <v>3</v>
      </c>
      <c r="GT86">
        <v>35</v>
      </c>
      <c r="GU86">
        <v>35.6</v>
      </c>
      <c r="GV86">
        <v>35.5</v>
      </c>
      <c r="GW86">
        <v>1.50146</v>
      </c>
      <c r="GX86">
        <v>2.6061999999999999</v>
      </c>
      <c r="GY86">
        <v>2.04834</v>
      </c>
      <c r="GZ86">
        <v>2.6208499999999999</v>
      </c>
      <c r="HA86">
        <v>2.1972700000000001</v>
      </c>
      <c r="HB86">
        <v>2.34863</v>
      </c>
      <c r="HC86">
        <v>42.777799999999999</v>
      </c>
      <c r="HD86">
        <v>12.9763</v>
      </c>
      <c r="HE86">
        <v>18</v>
      </c>
      <c r="HF86">
        <v>573.11699999999996</v>
      </c>
      <c r="HG86">
        <v>724.16899999999998</v>
      </c>
      <c r="HH86">
        <v>31.0001</v>
      </c>
      <c r="HI86">
        <v>35.6723</v>
      </c>
      <c r="HJ86">
        <v>29.9998</v>
      </c>
      <c r="HK86">
        <v>35.579700000000003</v>
      </c>
      <c r="HL86">
        <v>35.557699999999997</v>
      </c>
      <c r="HM86">
        <v>30.060199999999998</v>
      </c>
      <c r="HN86">
        <v>28.078099999999999</v>
      </c>
      <c r="HO86">
        <v>89.468000000000004</v>
      </c>
      <c r="HP86">
        <v>31</v>
      </c>
      <c r="HQ86">
        <v>478.173</v>
      </c>
      <c r="HR86">
        <v>35.688099999999999</v>
      </c>
      <c r="HS86">
        <v>98.908600000000007</v>
      </c>
      <c r="HT86">
        <v>98.550799999999995</v>
      </c>
    </row>
    <row r="87" spans="1:228" x14ac:dyDescent="0.2">
      <c r="A87">
        <v>72</v>
      </c>
      <c r="B87">
        <v>1665511334</v>
      </c>
      <c r="C87">
        <v>283.5</v>
      </c>
      <c r="D87" t="s">
        <v>502</v>
      </c>
      <c r="E87" t="s">
        <v>503</v>
      </c>
      <c r="F87">
        <v>4</v>
      </c>
      <c r="G87">
        <v>1665511331.6875</v>
      </c>
      <c r="H87">
        <f t="shared" si="34"/>
        <v>2.9794011691062169E-3</v>
      </c>
      <c r="I87">
        <f t="shared" si="35"/>
        <v>2.9794011691062168</v>
      </c>
      <c r="J87">
        <f t="shared" si="36"/>
        <v>18.018301257439266</v>
      </c>
      <c r="K87">
        <f t="shared" si="37"/>
        <v>449.424125</v>
      </c>
      <c r="L87">
        <f t="shared" si="38"/>
        <v>275.44016993452567</v>
      </c>
      <c r="M87">
        <f t="shared" si="39"/>
        <v>27.905511489618842</v>
      </c>
      <c r="N87">
        <f t="shared" si="40"/>
        <v>45.532247844897086</v>
      </c>
      <c r="O87">
        <f t="shared" si="41"/>
        <v>0.17970353430200792</v>
      </c>
      <c r="P87">
        <f t="shared" si="42"/>
        <v>3.680019720667973</v>
      </c>
      <c r="Q87">
        <f t="shared" si="43"/>
        <v>0.17496693725797841</v>
      </c>
      <c r="R87">
        <f t="shared" si="44"/>
        <v>0.10976950152752779</v>
      </c>
      <c r="S87">
        <f t="shared" si="45"/>
        <v>226.11618028443695</v>
      </c>
      <c r="T87">
        <f t="shared" si="46"/>
        <v>34.390020590353288</v>
      </c>
      <c r="U87">
        <f t="shared" si="47"/>
        <v>34.172237500000001</v>
      </c>
      <c r="V87">
        <f t="shared" si="48"/>
        <v>5.3945576533374551</v>
      </c>
      <c r="W87">
        <f t="shared" si="49"/>
        <v>70.364960597392184</v>
      </c>
      <c r="X87">
        <f t="shared" si="50"/>
        <v>3.7472071948795871</v>
      </c>
      <c r="Y87">
        <f t="shared" si="51"/>
        <v>5.3253880384016918</v>
      </c>
      <c r="Z87">
        <f t="shared" si="52"/>
        <v>1.647350458457868</v>
      </c>
      <c r="AA87">
        <f t="shared" si="53"/>
        <v>-131.39159155758418</v>
      </c>
      <c r="AB87">
        <f t="shared" si="54"/>
        <v>-45.919037305162327</v>
      </c>
      <c r="AC87">
        <f t="shared" si="55"/>
        <v>-2.8874125306409679</v>
      </c>
      <c r="AD87">
        <f t="shared" si="56"/>
        <v>45.918138891049473</v>
      </c>
      <c r="AE87">
        <f t="shared" si="57"/>
        <v>41.102976143309945</v>
      </c>
      <c r="AF87">
        <f t="shared" si="58"/>
        <v>3.1283395775642973</v>
      </c>
      <c r="AG87">
        <f t="shared" si="59"/>
        <v>18.018301257439266</v>
      </c>
      <c r="AH87">
        <v>484.45391811999627</v>
      </c>
      <c r="AI87">
        <v>469.76679999999971</v>
      </c>
      <c r="AJ87">
        <v>1.700656391916775</v>
      </c>
      <c r="AK87">
        <v>66.780331799911551</v>
      </c>
      <c r="AL87">
        <f t="shared" si="60"/>
        <v>2.9794011691062168</v>
      </c>
      <c r="AM87">
        <v>35.76899794483522</v>
      </c>
      <c r="AN87">
        <v>36.96827252747255</v>
      </c>
      <c r="AO87">
        <v>-1.4231113716583069E-3</v>
      </c>
      <c r="AP87">
        <v>86.713876980670847</v>
      </c>
      <c r="AQ87">
        <v>100</v>
      </c>
      <c r="AR87">
        <v>15</v>
      </c>
      <c r="AS87">
        <f t="shared" si="61"/>
        <v>1</v>
      </c>
      <c r="AT87">
        <f t="shared" si="62"/>
        <v>0</v>
      </c>
      <c r="AU87">
        <f t="shared" si="63"/>
        <v>47185.180278737629</v>
      </c>
      <c r="AV87">
        <f t="shared" si="64"/>
        <v>1199.9974999999999</v>
      </c>
      <c r="AW87">
        <f t="shared" si="65"/>
        <v>1025.9235887484131</v>
      </c>
      <c r="AX87">
        <f t="shared" si="66"/>
        <v>0.85493810507806312</v>
      </c>
      <c r="AY87">
        <f t="shared" si="67"/>
        <v>0.18843054280066163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1665511331.6875</v>
      </c>
      <c r="BF87">
        <v>449.424125</v>
      </c>
      <c r="BG87">
        <v>467.08024999999998</v>
      </c>
      <c r="BH87">
        <v>36.986649999999997</v>
      </c>
      <c r="BI87">
        <v>35.735349999999997</v>
      </c>
      <c r="BJ87">
        <v>449.32274999999998</v>
      </c>
      <c r="BK87">
        <v>36.778049999999993</v>
      </c>
      <c r="BL87">
        <v>650.05262499999992</v>
      </c>
      <c r="BM87">
        <v>101.21225</v>
      </c>
      <c r="BN87">
        <v>0.10017475000000001</v>
      </c>
      <c r="BO87">
        <v>33.940787499999999</v>
      </c>
      <c r="BP87">
        <v>34.172237500000001</v>
      </c>
      <c r="BQ87">
        <v>999.9</v>
      </c>
      <c r="BR87">
        <v>0</v>
      </c>
      <c r="BS87">
        <v>0</v>
      </c>
      <c r="BT87">
        <v>8993.90625</v>
      </c>
      <c r="BU87">
        <v>0</v>
      </c>
      <c r="BV87">
        <v>84.932312499999995</v>
      </c>
      <c r="BW87">
        <v>-17.656075000000001</v>
      </c>
      <c r="BX87">
        <v>466.68537500000002</v>
      </c>
      <c r="BY87">
        <v>484.39012500000001</v>
      </c>
      <c r="BZ87">
        <v>1.2512937500000001</v>
      </c>
      <c r="CA87">
        <v>467.08024999999998</v>
      </c>
      <c r="CB87">
        <v>35.735349999999997</v>
      </c>
      <c r="CC87">
        <v>3.7434937499999998</v>
      </c>
      <c r="CD87">
        <v>3.6168475</v>
      </c>
      <c r="CE87">
        <v>27.766525000000001</v>
      </c>
      <c r="CF87">
        <v>27.178450000000002</v>
      </c>
      <c r="CG87">
        <v>1199.9974999999999</v>
      </c>
      <c r="CH87">
        <v>0.49998112500000003</v>
      </c>
      <c r="CI87">
        <v>0.50001937499999993</v>
      </c>
      <c r="CJ87">
        <v>0</v>
      </c>
      <c r="CK87">
        <v>858.55087499999991</v>
      </c>
      <c r="CL87">
        <v>4.9990899999999998</v>
      </c>
      <c r="CM87">
        <v>8895.1287499999999</v>
      </c>
      <c r="CN87">
        <v>9557.7737500000003</v>
      </c>
      <c r="CO87">
        <v>44.375</v>
      </c>
      <c r="CP87">
        <v>46.311999999999998</v>
      </c>
      <c r="CQ87">
        <v>45.25</v>
      </c>
      <c r="CR87">
        <v>45.25</v>
      </c>
      <c r="CS87">
        <v>45.827749999999988</v>
      </c>
      <c r="CT87">
        <v>597.47624999999994</v>
      </c>
      <c r="CU87">
        <v>597.52375000000006</v>
      </c>
      <c r="CV87">
        <v>0</v>
      </c>
      <c r="CW87">
        <v>1665511338.9000001</v>
      </c>
      <c r="CX87">
        <v>0</v>
      </c>
      <c r="CY87">
        <v>1665509202.5999999</v>
      </c>
      <c r="CZ87" t="s">
        <v>356</v>
      </c>
      <c r="DA87">
        <v>1665509196.0999999</v>
      </c>
      <c r="DB87">
        <v>1665509202.5999999</v>
      </c>
      <c r="DC87">
        <v>7</v>
      </c>
      <c r="DD87">
        <v>0.13</v>
      </c>
      <c r="DE87">
        <v>-8.9999999999999993E-3</v>
      </c>
      <c r="DF87">
        <v>7.2999999999999995E-2</v>
      </c>
      <c r="DG87">
        <v>0.20300000000000001</v>
      </c>
      <c r="DH87">
        <v>415</v>
      </c>
      <c r="DI87">
        <v>36</v>
      </c>
      <c r="DJ87">
        <v>0.62</v>
      </c>
      <c r="DK87">
        <v>0.42</v>
      </c>
      <c r="DL87">
        <v>-17.362412500000001</v>
      </c>
      <c r="DM87">
        <v>-1.944730581613477</v>
      </c>
      <c r="DN87">
        <v>0.18868110555577611</v>
      </c>
      <c r="DO87">
        <v>0</v>
      </c>
      <c r="DP87">
        <v>1.183481</v>
      </c>
      <c r="DQ87">
        <v>0.38698469043151801</v>
      </c>
      <c r="DR87">
        <v>3.9159621601849021E-2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3.2943899999999999</v>
      </c>
      <c r="EB87">
        <v>2.6252300000000002</v>
      </c>
      <c r="EC87">
        <v>0.10742500000000001</v>
      </c>
      <c r="ED87">
        <v>0.109699</v>
      </c>
      <c r="EE87">
        <v>0.14665700000000001</v>
      </c>
      <c r="EF87">
        <v>0.141876</v>
      </c>
      <c r="EG87">
        <v>26950.2</v>
      </c>
      <c r="EH87">
        <v>27469.5</v>
      </c>
      <c r="EI87">
        <v>28100.400000000001</v>
      </c>
      <c r="EJ87">
        <v>29711.3</v>
      </c>
      <c r="EK87">
        <v>32930.400000000001</v>
      </c>
      <c r="EL87">
        <v>35435.800000000003</v>
      </c>
      <c r="EM87">
        <v>39591.199999999997</v>
      </c>
      <c r="EN87">
        <v>42521.2</v>
      </c>
      <c r="EO87">
        <v>2.02467</v>
      </c>
      <c r="EP87">
        <v>2.1284700000000001</v>
      </c>
      <c r="EQ87">
        <v>8.8773699999999997E-2</v>
      </c>
      <c r="ER87">
        <v>0</v>
      </c>
      <c r="ES87">
        <v>32.731999999999999</v>
      </c>
      <c r="ET87">
        <v>999.9</v>
      </c>
      <c r="EU87">
        <v>71.5</v>
      </c>
      <c r="EV87">
        <v>37.6</v>
      </c>
      <c r="EW87">
        <v>46.017499999999998</v>
      </c>
      <c r="EX87">
        <v>57.049199999999999</v>
      </c>
      <c r="EY87">
        <v>-1.66666</v>
      </c>
      <c r="EZ87">
        <v>2</v>
      </c>
      <c r="FA87">
        <v>0.67567299999999997</v>
      </c>
      <c r="FB87">
        <v>1.2939000000000001</v>
      </c>
      <c r="FC87">
        <v>20.264199999999999</v>
      </c>
      <c r="FD87">
        <v>5.2180400000000002</v>
      </c>
      <c r="FE87">
        <v>12.004899999999999</v>
      </c>
      <c r="FF87">
        <v>4.9863499999999998</v>
      </c>
      <c r="FG87">
        <v>3.2845499999999999</v>
      </c>
      <c r="FH87">
        <v>6542.9</v>
      </c>
      <c r="FI87">
        <v>9999</v>
      </c>
      <c r="FJ87">
        <v>9999</v>
      </c>
      <c r="FK87">
        <v>491.9</v>
      </c>
      <c r="FL87">
        <v>1.8658399999999999</v>
      </c>
      <c r="FM87">
        <v>1.8621799999999999</v>
      </c>
      <c r="FN87">
        <v>1.86432</v>
      </c>
      <c r="FO87">
        <v>1.8603499999999999</v>
      </c>
      <c r="FP87">
        <v>1.86111</v>
      </c>
      <c r="FQ87">
        <v>1.8601799999999999</v>
      </c>
      <c r="FR87">
        <v>1.86188</v>
      </c>
      <c r="FS87">
        <v>1.85839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0.105</v>
      </c>
      <c r="GH87">
        <v>0.20860000000000001</v>
      </c>
      <c r="GI87">
        <v>-0.28020601178602</v>
      </c>
      <c r="GJ87">
        <v>8.4540356221501391E-4</v>
      </c>
      <c r="GK87">
        <v>6.8779579211309249E-8</v>
      </c>
      <c r="GL87">
        <v>-1.3381725072044801E-10</v>
      </c>
      <c r="GM87">
        <v>-9.3789221326153124E-2</v>
      </c>
      <c r="GN87">
        <v>8.8717001971158594E-4</v>
      </c>
      <c r="GO87">
        <v>5.46455871630479E-4</v>
      </c>
      <c r="GP87">
        <v>-9.435533427115459E-6</v>
      </c>
      <c r="GQ87">
        <v>1</v>
      </c>
      <c r="GR87">
        <v>2082</v>
      </c>
      <c r="GS87">
        <v>3</v>
      </c>
      <c r="GT87">
        <v>35</v>
      </c>
      <c r="GU87">
        <v>35.6</v>
      </c>
      <c r="GV87">
        <v>35.5</v>
      </c>
      <c r="GW87">
        <v>1.5197799999999999</v>
      </c>
      <c r="GX87">
        <v>2.6037599999999999</v>
      </c>
      <c r="GY87">
        <v>2.04834</v>
      </c>
      <c r="GZ87">
        <v>2.6208499999999999</v>
      </c>
      <c r="HA87">
        <v>2.1972700000000001</v>
      </c>
      <c r="HB87">
        <v>2.3034699999999999</v>
      </c>
      <c r="HC87">
        <v>42.804600000000001</v>
      </c>
      <c r="HD87">
        <v>12.9587</v>
      </c>
      <c r="HE87">
        <v>18</v>
      </c>
      <c r="HF87">
        <v>573.88300000000004</v>
      </c>
      <c r="HG87">
        <v>723.91800000000001</v>
      </c>
      <c r="HH87">
        <v>31.0001</v>
      </c>
      <c r="HI87">
        <v>35.668900000000001</v>
      </c>
      <c r="HJ87">
        <v>29.999700000000001</v>
      </c>
      <c r="HK87">
        <v>35.576500000000003</v>
      </c>
      <c r="HL87">
        <v>35.554400000000001</v>
      </c>
      <c r="HM87">
        <v>30.411000000000001</v>
      </c>
      <c r="HN87">
        <v>28.078099999999999</v>
      </c>
      <c r="HO87">
        <v>89.468000000000004</v>
      </c>
      <c r="HP87">
        <v>31</v>
      </c>
      <c r="HQ87">
        <v>484.85599999999999</v>
      </c>
      <c r="HR87">
        <v>35.701900000000002</v>
      </c>
      <c r="HS87">
        <v>98.910200000000003</v>
      </c>
      <c r="HT87">
        <v>98.552000000000007</v>
      </c>
    </row>
    <row r="88" spans="1:228" x14ac:dyDescent="0.2">
      <c r="A88">
        <v>73</v>
      </c>
      <c r="B88">
        <v>1665511338</v>
      </c>
      <c r="C88">
        <v>287.5</v>
      </c>
      <c r="D88" t="s">
        <v>504</v>
      </c>
      <c r="E88" t="s">
        <v>505</v>
      </c>
      <c r="F88">
        <v>4</v>
      </c>
      <c r="G88">
        <v>1665511336</v>
      </c>
      <c r="H88">
        <f t="shared" si="34"/>
        <v>2.8655783268222118E-3</v>
      </c>
      <c r="I88">
        <f t="shared" si="35"/>
        <v>2.8655783268222117</v>
      </c>
      <c r="J88">
        <f t="shared" si="36"/>
        <v>18.830681835882928</v>
      </c>
      <c r="K88">
        <f t="shared" si="37"/>
        <v>456.49742857142849</v>
      </c>
      <c r="L88">
        <f t="shared" si="38"/>
        <v>268.4122208332293</v>
      </c>
      <c r="M88">
        <f t="shared" si="39"/>
        <v>27.194022247467025</v>
      </c>
      <c r="N88">
        <f t="shared" si="40"/>
        <v>46.249761616465371</v>
      </c>
      <c r="O88">
        <f t="shared" si="41"/>
        <v>0.17278885494182841</v>
      </c>
      <c r="P88">
        <f t="shared" si="42"/>
        <v>3.683704767919401</v>
      </c>
      <c r="Q88">
        <f t="shared" si="43"/>
        <v>0.16840923418914128</v>
      </c>
      <c r="R88">
        <f t="shared" si="44"/>
        <v>0.10564001691009486</v>
      </c>
      <c r="S88">
        <f t="shared" si="45"/>
        <v>226.11363600488627</v>
      </c>
      <c r="T88">
        <f t="shared" si="46"/>
        <v>34.407111526585766</v>
      </c>
      <c r="U88">
        <f t="shared" si="47"/>
        <v>34.153485714285708</v>
      </c>
      <c r="V88">
        <f t="shared" si="48"/>
        <v>5.3889246844189902</v>
      </c>
      <c r="W88">
        <f t="shared" si="49"/>
        <v>70.30474065204821</v>
      </c>
      <c r="X88">
        <f t="shared" si="50"/>
        <v>3.7426927632504694</v>
      </c>
      <c r="Y88">
        <f t="shared" si="51"/>
        <v>5.3235282977200375</v>
      </c>
      <c r="Z88">
        <f t="shared" si="52"/>
        <v>1.6462319211685208</v>
      </c>
      <c r="AA88">
        <f t="shared" si="53"/>
        <v>-126.37200421285954</v>
      </c>
      <c r="AB88">
        <f t="shared" si="54"/>
        <v>-43.483988974635402</v>
      </c>
      <c r="AC88">
        <f t="shared" si="55"/>
        <v>-2.7312263870441096</v>
      </c>
      <c r="AD88">
        <f t="shared" si="56"/>
        <v>53.526416430347233</v>
      </c>
      <c r="AE88">
        <f t="shared" si="57"/>
        <v>41.80796868961685</v>
      </c>
      <c r="AF88">
        <f t="shared" si="58"/>
        <v>3.0669164015977213</v>
      </c>
      <c r="AG88">
        <f t="shared" si="59"/>
        <v>18.830681835882928</v>
      </c>
      <c r="AH88">
        <v>491.55855287220288</v>
      </c>
      <c r="AI88">
        <v>476.54747878787879</v>
      </c>
      <c r="AJ88">
        <v>1.694175247193757</v>
      </c>
      <c r="AK88">
        <v>66.780331799911551</v>
      </c>
      <c r="AL88">
        <f t="shared" si="60"/>
        <v>2.8655783268222117</v>
      </c>
      <c r="AM88">
        <v>35.715968223204392</v>
      </c>
      <c r="AN88">
        <v>36.928248351648357</v>
      </c>
      <c r="AO88">
        <v>-1.2478010657428529E-2</v>
      </c>
      <c r="AP88">
        <v>86.713876980670847</v>
      </c>
      <c r="AQ88">
        <v>100</v>
      </c>
      <c r="AR88">
        <v>15</v>
      </c>
      <c r="AS88">
        <f t="shared" si="61"/>
        <v>1</v>
      </c>
      <c r="AT88">
        <f t="shared" si="62"/>
        <v>0</v>
      </c>
      <c r="AU88">
        <f t="shared" si="63"/>
        <v>47251.859899718278</v>
      </c>
      <c r="AV88">
        <f t="shared" si="64"/>
        <v>1199.981428571429</v>
      </c>
      <c r="AW88">
        <f t="shared" si="65"/>
        <v>1025.9100994843973</v>
      </c>
      <c r="AX88">
        <f t="shared" si="66"/>
        <v>0.85493831409185839</v>
      </c>
      <c r="AY88">
        <f t="shared" si="67"/>
        <v>0.18843094619728679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1665511336</v>
      </c>
      <c r="BF88">
        <v>456.49742857142849</v>
      </c>
      <c r="BG88">
        <v>474.44428571428568</v>
      </c>
      <c r="BH88">
        <v>36.941371428571429</v>
      </c>
      <c r="BI88">
        <v>35.714557142857139</v>
      </c>
      <c r="BJ88">
        <v>456.39014285714291</v>
      </c>
      <c r="BK88">
        <v>36.73291428571428</v>
      </c>
      <c r="BL88">
        <v>650.03928571428571</v>
      </c>
      <c r="BM88">
        <v>101.2144285714286</v>
      </c>
      <c r="BN88">
        <v>9.9968228571428591E-2</v>
      </c>
      <c r="BO88">
        <v>33.934528571428572</v>
      </c>
      <c r="BP88">
        <v>34.153485714285708</v>
      </c>
      <c r="BQ88">
        <v>999.89999999999986</v>
      </c>
      <c r="BR88">
        <v>0</v>
      </c>
      <c r="BS88">
        <v>0</v>
      </c>
      <c r="BT88">
        <v>9006.4285714285706</v>
      </c>
      <c r="BU88">
        <v>0</v>
      </c>
      <c r="BV88">
        <v>85.059828571428582</v>
      </c>
      <c r="BW88">
        <v>-17.946671428571431</v>
      </c>
      <c r="BX88">
        <v>474.00828571428571</v>
      </c>
      <c r="BY88">
        <v>492.01657142857141</v>
      </c>
      <c r="BZ88">
        <v>1.2268285714285709</v>
      </c>
      <c r="CA88">
        <v>474.44428571428568</v>
      </c>
      <c r="CB88">
        <v>35.714557142857139</v>
      </c>
      <c r="CC88">
        <v>3.7389985714285721</v>
      </c>
      <c r="CD88">
        <v>3.6148257142857139</v>
      </c>
      <c r="CE88">
        <v>27.745942857142861</v>
      </c>
      <c r="CF88">
        <v>27.168942857142859</v>
      </c>
      <c r="CG88">
        <v>1199.981428571429</v>
      </c>
      <c r="CH88">
        <v>0.49997300000000011</v>
      </c>
      <c r="CI88">
        <v>0.50002728571428567</v>
      </c>
      <c r="CJ88">
        <v>0</v>
      </c>
      <c r="CK88">
        <v>858.84542857142867</v>
      </c>
      <c r="CL88">
        <v>4.9990899999999998</v>
      </c>
      <c r="CM88">
        <v>8897.5928571428576</v>
      </c>
      <c r="CN88">
        <v>9557.6285714285714</v>
      </c>
      <c r="CO88">
        <v>44.375</v>
      </c>
      <c r="CP88">
        <v>46.276571428571437</v>
      </c>
      <c r="CQ88">
        <v>45.25</v>
      </c>
      <c r="CR88">
        <v>45.25</v>
      </c>
      <c r="CS88">
        <v>45.811999999999998</v>
      </c>
      <c r="CT88">
        <v>597.46</v>
      </c>
      <c r="CU88">
        <v>597.52428571428572</v>
      </c>
      <c r="CV88">
        <v>0</v>
      </c>
      <c r="CW88">
        <v>1665511342.5</v>
      </c>
      <c r="CX88">
        <v>0</v>
      </c>
      <c r="CY88">
        <v>1665509202.5999999</v>
      </c>
      <c r="CZ88" t="s">
        <v>356</v>
      </c>
      <c r="DA88">
        <v>1665509196.0999999</v>
      </c>
      <c r="DB88">
        <v>1665509202.5999999</v>
      </c>
      <c r="DC88">
        <v>7</v>
      </c>
      <c r="DD88">
        <v>0.13</v>
      </c>
      <c r="DE88">
        <v>-8.9999999999999993E-3</v>
      </c>
      <c r="DF88">
        <v>7.2999999999999995E-2</v>
      </c>
      <c r="DG88">
        <v>0.20300000000000001</v>
      </c>
      <c r="DH88">
        <v>415</v>
      </c>
      <c r="DI88">
        <v>36</v>
      </c>
      <c r="DJ88">
        <v>0.62</v>
      </c>
      <c r="DK88">
        <v>0.42</v>
      </c>
      <c r="DL88">
        <v>-17.519752499999999</v>
      </c>
      <c r="DM88">
        <v>-2.4403575984990842</v>
      </c>
      <c r="DN88">
        <v>0.23981270502988369</v>
      </c>
      <c r="DO88">
        <v>0</v>
      </c>
      <c r="DP88">
        <v>1.2027814999999999</v>
      </c>
      <c r="DQ88">
        <v>0.32544045028142382</v>
      </c>
      <c r="DR88">
        <v>3.5460715133087767E-2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3.2944100000000001</v>
      </c>
      <c r="EB88">
        <v>2.6254200000000001</v>
      </c>
      <c r="EC88">
        <v>0.108588</v>
      </c>
      <c r="ED88">
        <v>0.11086799999999999</v>
      </c>
      <c r="EE88">
        <v>0.146563</v>
      </c>
      <c r="EF88">
        <v>0.141876</v>
      </c>
      <c r="EG88">
        <v>26914.9</v>
      </c>
      <c r="EH88">
        <v>27433.9</v>
      </c>
      <c r="EI88">
        <v>28100.3</v>
      </c>
      <c r="EJ88">
        <v>29711.9</v>
      </c>
      <c r="EK88">
        <v>32934.300000000003</v>
      </c>
      <c r="EL88">
        <v>35436.1</v>
      </c>
      <c r="EM88">
        <v>39591.4</v>
      </c>
      <c r="EN88">
        <v>42521.5</v>
      </c>
      <c r="EO88">
        <v>2.0251999999999999</v>
      </c>
      <c r="EP88">
        <v>2.1286999999999998</v>
      </c>
      <c r="EQ88">
        <v>8.7797600000000003E-2</v>
      </c>
      <c r="ER88">
        <v>0</v>
      </c>
      <c r="ES88">
        <v>32.724400000000003</v>
      </c>
      <c r="ET88">
        <v>999.9</v>
      </c>
      <c r="EU88">
        <v>71.400000000000006</v>
      </c>
      <c r="EV88">
        <v>37.6</v>
      </c>
      <c r="EW88">
        <v>45.953699999999998</v>
      </c>
      <c r="EX88">
        <v>56.929200000000002</v>
      </c>
      <c r="EY88">
        <v>-1.7868599999999999</v>
      </c>
      <c r="EZ88">
        <v>2</v>
      </c>
      <c r="FA88">
        <v>0.67554099999999995</v>
      </c>
      <c r="FB88">
        <v>1.2941400000000001</v>
      </c>
      <c r="FC88">
        <v>20.264199999999999</v>
      </c>
      <c r="FD88">
        <v>5.2183400000000004</v>
      </c>
      <c r="FE88">
        <v>12.005800000000001</v>
      </c>
      <c r="FF88">
        <v>4.9863</v>
      </c>
      <c r="FG88">
        <v>3.2846500000000001</v>
      </c>
      <c r="FH88">
        <v>6542.9</v>
      </c>
      <c r="FI88">
        <v>9999</v>
      </c>
      <c r="FJ88">
        <v>9999</v>
      </c>
      <c r="FK88">
        <v>491.9</v>
      </c>
      <c r="FL88">
        <v>1.8658399999999999</v>
      </c>
      <c r="FM88">
        <v>1.8621799999999999</v>
      </c>
      <c r="FN88">
        <v>1.86432</v>
      </c>
      <c r="FO88">
        <v>1.86036</v>
      </c>
      <c r="FP88">
        <v>1.86111</v>
      </c>
      <c r="FQ88">
        <v>1.8601700000000001</v>
      </c>
      <c r="FR88">
        <v>1.86188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0.11</v>
      </c>
      <c r="GH88">
        <v>0.2084</v>
      </c>
      <c r="GI88">
        <v>-0.28020601178602</v>
      </c>
      <c r="GJ88">
        <v>8.4540356221501391E-4</v>
      </c>
      <c r="GK88">
        <v>6.8779579211309249E-8</v>
      </c>
      <c r="GL88">
        <v>-1.3381725072044801E-10</v>
      </c>
      <c r="GM88">
        <v>-9.3789221326153124E-2</v>
      </c>
      <c r="GN88">
        <v>8.8717001971158594E-4</v>
      </c>
      <c r="GO88">
        <v>5.46455871630479E-4</v>
      </c>
      <c r="GP88">
        <v>-9.435533427115459E-6</v>
      </c>
      <c r="GQ88">
        <v>1</v>
      </c>
      <c r="GR88">
        <v>2082</v>
      </c>
      <c r="GS88">
        <v>3</v>
      </c>
      <c r="GT88">
        <v>35</v>
      </c>
      <c r="GU88">
        <v>35.700000000000003</v>
      </c>
      <c r="GV88">
        <v>35.6</v>
      </c>
      <c r="GW88">
        <v>1.53687</v>
      </c>
      <c r="GX88">
        <v>2.6135299999999999</v>
      </c>
      <c r="GY88">
        <v>2.04834</v>
      </c>
      <c r="GZ88">
        <v>2.6220699999999999</v>
      </c>
      <c r="HA88">
        <v>2.1972700000000001</v>
      </c>
      <c r="HB88">
        <v>2.3327599999999999</v>
      </c>
      <c r="HC88">
        <v>42.804600000000001</v>
      </c>
      <c r="HD88">
        <v>12.9587</v>
      </c>
      <c r="HE88">
        <v>18</v>
      </c>
      <c r="HF88">
        <v>574.22699999999998</v>
      </c>
      <c r="HG88">
        <v>724.09299999999996</v>
      </c>
      <c r="HH88">
        <v>31.0001</v>
      </c>
      <c r="HI88">
        <v>35.6648</v>
      </c>
      <c r="HJ88">
        <v>29.9998</v>
      </c>
      <c r="HK88">
        <v>35.572299999999998</v>
      </c>
      <c r="HL88">
        <v>35.551200000000001</v>
      </c>
      <c r="HM88">
        <v>30.759799999999998</v>
      </c>
      <c r="HN88">
        <v>28.078099999999999</v>
      </c>
      <c r="HO88">
        <v>89.468000000000004</v>
      </c>
      <c r="HP88">
        <v>31</v>
      </c>
      <c r="HQ88">
        <v>491.53899999999999</v>
      </c>
      <c r="HR88">
        <v>35.716000000000001</v>
      </c>
      <c r="HS88">
        <v>98.910300000000007</v>
      </c>
      <c r="HT88">
        <v>98.553299999999993</v>
      </c>
    </row>
    <row r="89" spans="1:228" x14ac:dyDescent="0.2">
      <c r="A89">
        <v>74</v>
      </c>
      <c r="B89">
        <v>1665511342</v>
      </c>
      <c r="C89">
        <v>291.5</v>
      </c>
      <c r="D89" t="s">
        <v>506</v>
      </c>
      <c r="E89" t="s">
        <v>507</v>
      </c>
      <c r="F89">
        <v>4</v>
      </c>
      <c r="G89">
        <v>1665511339.6875</v>
      </c>
      <c r="H89">
        <f t="shared" si="34"/>
        <v>2.9003603001575605E-3</v>
      </c>
      <c r="I89">
        <f t="shared" si="35"/>
        <v>2.9003603001575606</v>
      </c>
      <c r="J89">
        <f t="shared" si="36"/>
        <v>18.449849086524598</v>
      </c>
      <c r="K89">
        <f t="shared" si="37"/>
        <v>462.60475000000002</v>
      </c>
      <c r="L89">
        <f t="shared" si="38"/>
        <v>279.97030329717671</v>
      </c>
      <c r="M89">
        <f t="shared" si="39"/>
        <v>28.364671128726219</v>
      </c>
      <c r="N89">
        <f t="shared" si="40"/>
        <v>46.867940784450099</v>
      </c>
      <c r="O89">
        <f t="shared" si="41"/>
        <v>0.17492382474377252</v>
      </c>
      <c r="P89">
        <f t="shared" si="42"/>
        <v>3.684295200868696</v>
      </c>
      <c r="Q89">
        <f t="shared" si="43"/>
        <v>0.1704375193908711</v>
      </c>
      <c r="R89">
        <f t="shared" si="44"/>
        <v>0.10691694278535022</v>
      </c>
      <c r="S89">
        <f t="shared" si="45"/>
        <v>226.11736044788162</v>
      </c>
      <c r="T89">
        <f t="shared" si="46"/>
        <v>34.397938272192391</v>
      </c>
      <c r="U89">
        <f t="shared" si="47"/>
        <v>34.146462499999998</v>
      </c>
      <c r="V89">
        <f t="shared" si="48"/>
        <v>5.3868162530285284</v>
      </c>
      <c r="W89">
        <f t="shared" si="49"/>
        <v>70.269229025147652</v>
      </c>
      <c r="X89">
        <f t="shared" si="50"/>
        <v>3.7404153537126188</v>
      </c>
      <c r="Y89">
        <f t="shared" si="51"/>
        <v>5.3229776469783312</v>
      </c>
      <c r="Z89">
        <f t="shared" si="52"/>
        <v>1.6464008993159096</v>
      </c>
      <c r="AA89">
        <f t="shared" si="53"/>
        <v>-127.90588923694843</v>
      </c>
      <c r="AB89">
        <f t="shared" si="54"/>
        <v>-42.464124302905212</v>
      </c>
      <c r="AC89">
        <f t="shared" si="55"/>
        <v>-2.6666256655682723</v>
      </c>
      <c r="AD89">
        <f t="shared" si="56"/>
        <v>53.080721242459724</v>
      </c>
      <c r="AE89">
        <f t="shared" si="57"/>
        <v>41.94122694609797</v>
      </c>
      <c r="AF89">
        <f t="shared" si="58"/>
        <v>3.0050926553192996</v>
      </c>
      <c r="AG89">
        <f t="shared" si="59"/>
        <v>18.449849086524598</v>
      </c>
      <c r="AH89">
        <v>498.47255885463471</v>
      </c>
      <c r="AI89">
        <v>483.47470303030292</v>
      </c>
      <c r="AJ89">
        <v>1.731136207061678</v>
      </c>
      <c r="AK89">
        <v>66.780331799911551</v>
      </c>
      <c r="AL89">
        <f t="shared" si="60"/>
        <v>2.9003603001575606</v>
      </c>
      <c r="AM89">
        <v>35.715592383231623</v>
      </c>
      <c r="AN89">
        <v>36.910970329670363</v>
      </c>
      <c r="AO89">
        <v>-6.6421562565782124E-3</v>
      </c>
      <c r="AP89">
        <v>86.713876980670847</v>
      </c>
      <c r="AQ89">
        <v>99</v>
      </c>
      <c r="AR89">
        <v>15</v>
      </c>
      <c r="AS89">
        <f t="shared" si="61"/>
        <v>1</v>
      </c>
      <c r="AT89">
        <f t="shared" si="62"/>
        <v>0</v>
      </c>
      <c r="AU89">
        <f t="shared" si="63"/>
        <v>47262.663091585266</v>
      </c>
      <c r="AV89">
        <f t="shared" si="64"/>
        <v>1200.00875</v>
      </c>
      <c r="AW89">
        <f t="shared" si="65"/>
        <v>1025.9327199211821</v>
      </c>
      <c r="AX89">
        <f t="shared" si="66"/>
        <v>0.85493769934692732</v>
      </c>
      <c r="AY89">
        <f t="shared" si="67"/>
        <v>0.18842975973956994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1665511339.6875</v>
      </c>
      <c r="BF89">
        <v>462.60475000000002</v>
      </c>
      <c r="BG89">
        <v>480.60325</v>
      </c>
      <c r="BH89">
        <v>36.919350000000001</v>
      </c>
      <c r="BI89">
        <v>35.717212500000002</v>
      </c>
      <c r="BJ89">
        <v>462.49250000000001</v>
      </c>
      <c r="BK89">
        <v>36.710949999999997</v>
      </c>
      <c r="BL89">
        <v>650.025125</v>
      </c>
      <c r="BM89">
        <v>101.21299999999999</v>
      </c>
      <c r="BN89">
        <v>0.100142125</v>
      </c>
      <c r="BO89">
        <v>33.932675000000003</v>
      </c>
      <c r="BP89">
        <v>34.146462499999998</v>
      </c>
      <c r="BQ89">
        <v>999.9</v>
      </c>
      <c r="BR89">
        <v>0</v>
      </c>
      <c r="BS89">
        <v>0</v>
      </c>
      <c r="BT89">
        <v>9008.59375</v>
      </c>
      <c r="BU89">
        <v>0</v>
      </c>
      <c r="BV89">
        <v>85.231612500000011</v>
      </c>
      <c r="BW89">
        <v>-17.998412500000001</v>
      </c>
      <c r="BX89">
        <v>480.33850000000001</v>
      </c>
      <c r="BY89">
        <v>498.40474999999998</v>
      </c>
      <c r="BZ89">
        <v>1.2021312500000001</v>
      </c>
      <c r="CA89">
        <v>480.60325</v>
      </c>
      <c r="CB89">
        <v>35.717212500000002</v>
      </c>
      <c r="CC89">
        <v>3.73672</v>
      </c>
      <c r="CD89">
        <v>3.6150475000000002</v>
      </c>
      <c r="CE89">
        <v>27.735499999999998</v>
      </c>
      <c r="CF89">
        <v>27.169975000000001</v>
      </c>
      <c r="CG89">
        <v>1200.00875</v>
      </c>
      <c r="CH89">
        <v>0.49999487500000012</v>
      </c>
      <c r="CI89">
        <v>0.50000549999999999</v>
      </c>
      <c r="CJ89">
        <v>0</v>
      </c>
      <c r="CK89">
        <v>858.97024999999996</v>
      </c>
      <c r="CL89">
        <v>4.9990899999999998</v>
      </c>
      <c r="CM89">
        <v>8900.5212499999998</v>
      </c>
      <c r="CN89">
        <v>9557.911250000001</v>
      </c>
      <c r="CO89">
        <v>44.375</v>
      </c>
      <c r="CP89">
        <v>46.273249999999997</v>
      </c>
      <c r="CQ89">
        <v>45.210624999999993</v>
      </c>
      <c r="CR89">
        <v>45.25</v>
      </c>
      <c r="CS89">
        <v>45.811999999999998</v>
      </c>
      <c r="CT89">
        <v>597.49749999999995</v>
      </c>
      <c r="CU89">
        <v>597.51250000000005</v>
      </c>
      <c r="CV89">
        <v>0</v>
      </c>
      <c r="CW89">
        <v>1665511346.7</v>
      </c>
      <c r="CX89">
        <v>0</v>
      </c>
      <c r="CY89">
        <v>1665509202.5999999</v>
      </c>
      <c r="CZ89" t="s">
        <v>356</v>
      </c>
      <c r="DA89">
        <v>1665509196.0999999</v>
      </c>
      <c r="DB89">
        <v>1665509202.5999999</v>
      </c>
      <c r="DC89">
        <v>7</v>
      </c>
      <c r="DD89">
        <v>0.13</v>
      </c>
      <c r="DE89">
        <v>-8.9999999999999993E-3</v>
      </c>
      <c r="DF89">
        <v>7.2999999999999995E-2</v>
      </c>
      <c r="DG89">
        <v>0.20300000000000001</v>
      </c>
      <c r="DH89">
        <v>415</v>
      </c>
      <c r="DI89">
        <v>36</v>
      </c>
      <c r="DJ89">
        <v>0.62</v>
      </c>
      <c r="DK89">
        <v>0.42</v>
      </c>
      <c r="DL89">
        <v>-17.676707499999999</v>
      </c>
      <c r="DM89">
        <v>-2.482573733583485</v>
      </c>
      <c r="DN89">
        <v>0.2443038654908064</v>
      </c>
      <c r="DO89">
        <v>0</v>
      </c>
      <c r="DP89">
        <v>1.21261</v>
      </c>
      <c r="DQ89">
        <v>0.12168585365853481</v>
      </c>
      <c r="DR89">
        <v>2.6790527150468701E-2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3.2943699999999998</v>
      </c>
      <c r="EB89">
        <v>2.6255299999999999</v>
      </c>
      <c r="EC89">
        <v>0.109761</v>
      </c>
      <c r="ED89">
        <v>0.112015</v>
      </c>
      <c r="EE89">
        <v>0.146512</v>
      </c>
      <c r="EF89">
        <v>0.14188600000000001</v>
      </c>
      <c r="EG89">
        <v>26879.599999999999</v>
      </c>
      <c r="EH89">
        <v>27398.5</v>
      </c>
      <c r="EI89">
        <v>28100.400000000001</v>
      </c>
      <c r="EJ89">
        <v>29712</v>
      </c>
      <c r="EK89">
        <v>32936.5</v>
      </c>
      <c r="EL89">
        <v>35436.199999999997</v>
      </c>
      <c r="EM89">
        <v>39591.599999999999</v>
      </c>
      <c r="EN89">
        <v>42522.1</v>
      </c>
      <c r="EO89">
        <v>2.02603</v>
      </c>
      <c r="EP89">
        <v>2.1286499999999999</v>
      </c>
      <c r="EQ89">
        <v>8.8177599999999995E-2</v>
      </c>
      <c r="ER89">
        <v>0</v>
      </c>
      <c r="ES89">
        <v>32.716700000000003</v>
      </c>
      <c r="ET89">
        <v>999.9</v>
      </c>
      <c r="EU89">
        <v>71.400000000000006</v>
      </c>
      <c r="EV89">
        <v>37.6</v>
      </c>
      <c r="EW89">
        <v>45.957900000000002</v>
      </c>
      <c r="EX89">
        <v>56.929200000000002</v>
      </c>
      <c r="EY89">
        <v>-1.78285</v>
      </c>
      <c r="EZ89">
        <v>2</v>
      </c>
      <c r="FA89">
        <v>0.67508900000000005</v>
      </c>
      <c r="FB89">
        <v>1.29339</v>
      </c>
      <c r="FC89">
        <v>20.264199999999999</v>
      </c>
      <c r="FD89">
        <v>5.2186399999999997</v>
      </c>
      <c r="FE89">
        <v>12.006500000000001</v>
      </c>
      <c r="FF89">
        <v>4.9863999999999997</v>
      </c>
      <c r="FG89">
        <v>3.2846500000000001</v>
      </c>
      <c r="FH89">
        <v>6542.9</v>
      </c>
      <c r="FI89">
        <v>9999</v>
      </c>
      <c r="FJ89">
        <v>9999</v>
      </c>
      <c r="FK89">
        <v>491.9</v>
      </c>
      <c r="FL89">
        <v>1.8658399999999999</v>
      </c>
      <c r="FM89">
        <v>1.8621799999999999</v>
      </c>
      <c r="FN89">
        <v>1.8643099999999999</v>
      </c>
      <c r="FO89">
        <v>1.8603499999999999</v>
      </c>
      <c r="FP89">
        <v>1.86111</v>
      </c>
      <c r="FQ89">
        <v>1.8601300000000001</v>
      </c>
      <c r="FR89">
        <v>1.86188</v>
      </c>
      <c r="FS89">
        <v>1.8584000000000001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0.115</v>
      </c>
      <c r="GH89">
        <v>0.2084</v>
      </c>
      <c r="GI89">
        <v>-0.28020601178602</v>
      </c>
      <c r="GJ89">
        <v>8.4540356221501391E-4</v>
      </c>
      <c r="GK89">
        <v>6.8779579211309249E-8</v>
      </c>
      <c r="GL89">
        <v>-1.3381725072044801E-10</v>
      </c>
      <c r="GM89">
        <v>-9.3789221326153124E-2</v>
      </c>
      <c r="GN89">
        <v>8.8717001971158594E-4</v>
      </c>
      <c r="GO89">
        <v>5.46455871630479E-4</v>
      </c>
      <c r="GP89">
        <v>-9.435533427115459E-6</v>
      </c>
      <c r="GQ89">
        <v>1</v>
      </c>
      <c r="GR89">
        <v>2082</v>
      </c>
      <c r="GS89">
        <v>3</v>
      </c>
      <c r="GT89">
        <v>35</v>
      </c>
      <c r="GU89">
        <v>35.799999999999997</v>
      </c>
      <c r="GV89">
        <v>35.700000000000003</v>
      </c>
      <c r="GW89">
        <v>1.55396</v>
      </c>
      <c r="GX89">
        <v>2.5927699999999998</v>
      </c>
      <c r="GY89">
        <v>2.04834</v>
      </c>
      <c r="GZ89">
        <v>2.6196299999999999</v>
      </c>
      <c r="HA89">
        <v>2.1972700000000001</v>
      </c>
      <c r="HB89">
        <v>2.3730500000000001</v>
      </c>
      <c r="HC89">
        <v>42.804600000000001</v>
      </c>
      <c r="HD89">
        <v>12.967499999999999</v>
      </c>
      <c r="HE89">
        <v>18</v>
      </c>
      <c r="HF89">
        <v>574.79499999999996</v>
      </c>
      <c r="HG89">
        <v>724.00800000000004</v>
      </c>
      <c r="HH89">
        <v>31</v>
      </c>
      <c r="HI89">
        <v>35.6616</v>
      </c>
      <c r="HJ89">
        <v>29.999600000000001</v>
      </c>
      <c r="HK89">
        <v>35.569099999999999</v>
      </c>
      <c r="HL89">
        <v>35.547899999999998</v>
      </c>
      <c r="HM89">
        <v>31.108599999999999</v>
      </c>
      <c r="HN89">
        <v>28.078099999999999</v>
      </c>
      <c r="HO89">
        <v>89.468000000000004</v>
      </c>
      <c r="HP89">
        <v>31</v>
      </c>
      <c r="HQ89">
        <v>498.22199999999998</v>
      </c>
      <c r="HR89">
        <v>35.715899999999998</v>
      </c>
      <c r="HS89">
        <v>98.910799999999995</v>
      </c>
      <c r="HT89">
        <v>98.554100000000005</v>
      </c>
    </row>
    <row r="90" spans="1:228" x14ac:dyDescent="0.2">
      <c r="A90">
        <v>75</v>
      </c>
      <c r="B90">
        <v>1665511346</v>
      </c>
      <c r="C90">
        <v>295.5</v>
      </c>
      <c r="D90" t="s">
        <v>508</v>
      </c>
      <c r="E90" t="s">
        <v>509</v>
      </c>
      <c r="F90">
        <v>4</v>
      </c>
      <c r="G90">
        <v>1665511344</v>
      </c>
      <c r="H90">
        <f t="shared" si="34"/>
        <v>2.8845004396913119E-3</v>
      </c>
      <c r="I90">
        <f t="shared" si="35"/>
        <v>2.8845004396913119</v>
      </c>
      <c r="J90">
        <f t="shared" si="36"/>
        <v>18.834741500710418</v>
      </c>
      <c r="K90">
        <f t="shared" si="37"/>
        <v>469.78128571428567</v>
      </c>
      <c r="L90">
        <f t="shared" si="38"/>
        <v>282.398490414805</v>
      </c>
      <c r="M90">
        <f t="shared" si="39"/>
        <v>28.610595536537794</v>
      </c>
      <c r="N90">
        <f t="shared" si="40"/>
        <v>47.594880328374039</v>
      </c>
      <c r="O90">
        <f t="shared" si="41"/>
        <v>0.17389903268528756</v>
      </c>
      <c r="P90">
        <f t="shared" si="42"/>
        <v>3.684129857514693</v>
      </c>
      <c r="Q90">
        <f t="shared" si="43"/>
        <v>0.16946422821570764</v>
      </c>
      <c r="R90">
        <f t="shared" si="44"/>
        <v>0.1063041722499657</v>
      </c>
      <c r="S90">
        <f t="shared" si="45"/>
        <v>226.11757762161204</v>
      </c>
      <c r="T90">
        <f t="shared" si="46"/>
        <v>34.400683367807986</v>
      </c>
      <c r="U90">
        <f t="shared" si="47"/>
        <v>34.142428571428567</v>
      </c>
      <c r="V90">
        <f t="shared" si="48"/>
        <v>5.3856055561441751</v>
      </c>
      <c r="W90">
        <f t="shared" si="49"/>
        <v>70.240896079613222</v>
      </c>
      <c r="X90">
        <f t="shared" si="50"/>
        <v>3.7387842392635395</v>
      </c>
      <c r="Y90">
        <f t="shared" si="51"/>
        <v>5.3228025949809705</v>
      </c>
      <c r="Z90">
        <f t="shared" si="52"/>
        <v>1.6468213168806356</v>
      </c>
      <c r="AA90">
        <f t="shared" si="53"/>
        <v>-127.20646939038686</v>
      </c>
      <c r="AB90">
        <f t="shared" si="54"/>
        <v>-41.778047741777662</v>
      </c>
      <c r="AC90">
        <f t="shared" si="55"/>
        <v>-2.6236004943561482</v>
      </c>
      <c r="AD90">
        <f t="shared" si="56"/>
        <v>54.509459995091383</v>
      </c>
      <c r="AE90">
        <f t="shared" si="57"/>
        <v>42.026774100736489</v>
      </c>
      <c r="AF90">
        <f t="shared" si="58"/>
        <v>2.9600077261566438</v>
      </c>
      <c r="AG90">
        <f t="shared" si="59"/>
        <v>18.834741500710418</v>
      </c>
      <c r="AH90">
        <v>505.41897882453378</v>
      </c>
      <c r="AI90">
        <v>490.3441393939392</v>
      </c>
      <c r="AJ90">
        <v>1.7094822597292301</v>
      </c>
      <c r="AK90">
        <v>66.780331799911551</v>
      </c>
      <c r="AL90">
        <f t="shared" si="60"/>
        <v>2.8845004396913119</v>
      </c>
      <c r="AM90">
        <v>35.719174068988927</v>
      </c>
      <c r="AN90">
        <v>36.900452747252757</v>
      </c>
      <c r="AO90">
        <v>-5.1829010063734696E-3</v>
      </c>
      <c r="AP90">
        <v>86.713876980670847</v>
      </c>
      <c r="AQ90">
        <v>99</v>
      </c>
      <c r="AR90">
        <v>15</v>
      </c>
      <c r="AS90">
        <f t="shared" si="61"/>
        <v>1</v>
      </c>
      <c r="AT90">
        <f t="shared" si="62"/>
        <v>0</v>
      </c>
      <c r="AU90">
        <f t="shared" si="63"/>
        <v>47259.804518070632</v>
      </c>
      <c r="AV90">
        <f t="shared" si="64"/>
        <v>1200.015714285714</v>
      </c>
      <c r="AW90">
        <f t="shared" si="65"/>
        <v>1025.9381065396951</v>
      </c>
      <c r="AX90">
        <f t="shared" si="66"/>
        <v>0.85493722650987514</v>
      </c>
      <c r="AY90">
        <f t="shared" si="67"/>
        <v>0.18842884716405911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1665511344</v>
      </c>
      <c r="BF90">
        <v>469.78128571428567</v>
      </c>
      <c r="BG90">
        <v>487.81471428571427</v>
      </c>
      <c r="BH90">
        <v>36.903357142857139</v>
      </c>
      <c r="BI90">
        <v>35.719285714285711</v>
      </c>
      <c r="BJ90">
        <v>469.66314285714282</v>
      </c>
      <c r="BK90">
        <v>36.694985714285707</v>
      </c>
      <c r="BL90">
        <v>650.05271428571439</v>
      </c>
      <c r="BM90">
        <v>101.2128571428571</v>
      </c>
      <c r="BN90">
        <v>9.9991571428571416E-2</v>
      </c>
      <c r="BO90">
        <v>33.932085714285719</v>
      </c>
      <c r="BP90">
        <v>34.142428571428567</v>
      </c>
      <c r="BQ90">
        <v>999.89999999999986</v>
      </c>
      <c r="BR90">
        <v>0</v>
      </c>
      <c r="BS90">
        <v>0</v>
      </c>
      <c r="BT90">
        <v>9008.0357142857138</v>
      </c>
      <c r="BU90">
        <v>0</v>
      </c>
      <c r="BV90">
        <v>85.503328571428582</v>
      </c>
      <c r="BW90">
        <v>-18.033542857142859</v>
      </c>
      <c r="BX90">
        <v>487.78185714285712</v>
      </c>
      <c r="BY90">
        <v>505.88457142857141</v>
      </c>
      <c r="BZ90">
        <v>1.184052857142857</v>
      </c>
      <c r="CA90">
        <v>487.81471428571427</v>
      </c>
      <c r="CB90">
        <v>35.719285714285711</v>
      </c>
      <c r="CC90">
        <v>3.7351000000000001</v>
      </c>
      <c r="CD90">
        <v>3.615255714285714</v>
      </c>
      <c r="CE90">
        <v>27.728085714285719</v>
      </c>
      <c r="CF90">
        <v>27.170971428571431</v>
      </c>
      <c r="CG90">
        <v>1200.015714285714</v>
      </c>
      <c r="CH90">
        <v>0.50000928571428571</v>
      </c>
      <c r="CI90">
        <v>0.49999100000000002</v>
      </c>
      <c r="CJ90">
        <v>0</v>
      </c>
      <c r="CK90">
        <v>859.25514285714291</v>
      </c>
      <c r="CL90">
        <v>4.9990899999999998</v>
      </c>
      <c r="CM90">
        <v>8904.2414285714294</v>
      </c>
      <c r="CN90">
        <v>9558.0014285714296</v>
      </c>
      <c r="CO90">
        <v>44.375</v>
      </c>
      <c r="CP90">
        <v>46.25</v>
      </c>
      <c r="CQ90">
        <v>45.204999999999998</v>
      </c>
      <c r="CR90">
        <v>45.25</v>
      </c>
      <c r="CS90">
        <v>45.811999999999998</v>
      </c>
      <c r="CT90">
        <v>597.5200000000001</v>
      </c>
      <c r="CU90">
        <v>597.49714285714288</v>
      </c>
      <c r="CV90">
        <v>0</v>
      </c>
      <c r="CW90">
        <v>1665511350.9000001</v>
      </c>
      <c r="CX90">
        <v>0</v>
      </c>
      <c r="CY90">
        <v>1665509202.5999999</v>
      </c>
      <c r="CZ90" t="s">
        <v>356</v>
      </c>
      <c r="DA90">
        <v>1665509196.0999999</v>
      </c>
      <c r="DB90">
        <v>1665509202.5999999</v>
      </c>
      <c r="DC90">
        <v>7</v>
      </c>
      <c r="DD90">
        <v>0.13</v>
      </c>
      <c r="DE90">
        <v>-8.9999999999999993E-3</v>
      </c>
      <c r="DF90">
        <v>7.2999999999999995E-2</v>
      </c>
      <c r="DG90">
        <v>0.20300000000000001</v>
      </c>
      <c r="DH90">
        <v>415</v>
      </c>
      <c r="DI90">
        <v>36</v>
      </c>
      <c r="DJ90">
        <v>0.62</v>
      </c>
      <c r="DK90">
        <v>0.42</v>
      </c>
      <c r="DL90">
        <v>-17.805277499999999</v>
      </c>
      <c r="DM90">
        <v>-2.189145590994368</v>
      </c>
      <c r="DN90">
        <v>0.22211538835422939</v>
      </c>
      <c r="DO90">
        <v>0</v>
      </c>
      <c r="DP90">
        <v>1.2127025</v>
      </c>
      <c r="DQ90">
        <v>-7.6446979362104484E-2</v>
      </c>
      <c r="DR90">
        <v>2.658305002722601E-2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3.2942900000000002</v>
      </c>
      <c r="EB90">
        <v>2.6251500000000001</v>
      </c>
      <c r="EC90">
        <v>0.110917</v>
      </c>
      <c r="ED90">
        <v>0.113163</v>
      </c>
      <c r="EE90">
        <v>0.14648700000000001</v>
      </c>
      <c r="EF90">
        <v>0.14188000000000001</v>
      </c>
      <c r="EG90">
        <v>26845</v>
      </c>
      <c r="EH90">
        <v>27363.4</v>
      </c>
      <c r="EI90">
        <v>28100.799999999999</v>
      </c>
      <c r="EJ90">
        <v>29712.3</v>
      </c>
      <c r="EK90">
        <v>32937.800000000003</v>
      </c>
      <c r="EL90">
        <v>35437.1</v>
      </c>
      <c r="EM90">
        <v>39591.800000000003</v>
      </c>
      <c r="EN90">
        <v>42522.6</v>
      </c>
      <c r="EO90">
        <v>2.0261800000000001</v>
      </c>
      <c r="EP90">
        <v>2.1288800000000001</v>
      </c>
      <c r="EQ90">
        <v>8.8483099999999995E-2</v>
      </c>
      <c r="ER90">
        <v>0</v>
      </c>
      <c r="ES90">
        <v>32.710999999999999</v>
      </c>
      <c r="ET90">
        <v>999.9</v>
      </c>
      <c r="EU90">
        <v>71.400000000000006</v>
      </c>
      <c r="EV90">
        <v>37.6</v>
      </c>
      <c r="EW90">
        <v>45.954099999999997</v>
      </c>
      <c r="EX90">
        <v>57.499200000000002</v>
      </c>
      <c r="EY90">
        <v>-1.66666</v>
      </c>
      <c r="EZ90">
        <v>2</v>
      </c>
      <c r="FA90">
        <v>0.67489600000000005</v>
      </c>
      <c r="FB90">
        <v>1.29504</v>
      </c>
      <c r="FC90">
        <v>20.264500000000002</v>
      </c>
      <c r="FD90">
        <v>5.2187900000000003</v>
      </c>
      <c r="FE90">
        <v>12.0061</v>
      </c>
      <c r="FF90">
        <v>4.9865000000000004</v>
      </c>
      <c r="FG90">
        <v>3.2845800000000001</v>
      </c>
      <c r="FH90">
        <v>6543.2</v>
      </c>
      <c r="FI90">
        <v>9999</v>
      </c>
      <c r="FJ90">
        <v>9999</v>
      </c>
      <c r="FK90">
        <v>491.9</v>
      </c>
      <c r="FL90">
        <v>1.8658399999999999</v>
      </c>
      <c r="FM90">
        <v>1.8621799999999999</v>
      </c>
      <c r="FN90">
        <v>1.86432</v>
      </c>
      <c r="FO90">
        <v>1.8603499999999999</v>
      </c>
      <c r="FP90">
        <v>1.8611</v>
      </c>
      <c r="FQ90">
        <v>1.8601399999999999</v>
      </c>
      <c r="FR90">
        <v>1.86188</v>
      </c>
      <c r="FS90">
        <v>1.8584000000000001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0.121</v>
      </c>
      <c r="GH90">
        <v>0.20830000000000001</v>
      </c>
      <c r="GI90">
        <v>-0.28020601178602</v>
      </c>
      <c r="GJ90">
        <v>8.4540356221501391E-4</v>
      </c>
      <c r="GK90">
        <v>6.8779579211309249E-8</v>
      </c>
      <c r="GL90">
        <v>-1.3381725072044801E-10</v>
      </c>
      <c r="GM90">
        <v>-9.3789221326153124E-2</v>
      </c>
      <c r="GN90">
        <v>8.8717001971158594E-4</v>
      </c>
      <c r="GO90">
        <v>5.46455871630479E-4</v>
      </c>
      <c r="GP90">
        <v>-9.435533427115459E-6</v>
      </c>
      <c r="GQ90">
        <v>1</v>
      </c>
      <c r="GR90">
        <v>2082</v>
      </c>
      <c r="GS90">
        <v>3</v>
      </c>
      <c r="GT90">
        <v>35</v>
      </c>
      <c r="GU90">
        <v>35.799999999999997</v>
      </c>
      <c r="GV90">
        <v>35.700000000000003</v>
      </c>
      <c r="GW90">
        <v>1.5722700000000001</v>
      </c>
      <c r="GX90">
        <v>2.6061999999999999</v>
      </c>
      <c r="GY90">
        <v>2.04834</v>
      </c>
      <c r="GZ90">
        <v>2.6196299999999999</v>
      </c>
      <c r="HA90">
        <v>2.1972700000000001</v>
      </c>
      <c r="HB90">
        <v>2.3645</v>
      </c>
      <c r="HC90">
        <v>42.804600000000001</v>
      </c>
      <c r="HD90">
        <v>12.967499999999999</v>
      </c>
      <c r="HE90">
        <v>18</v>
      </c>
      <c r="HF90">
        <v>574.87599999999998</v>
      </c>
      <c r="HG90">
        <v>724.18299999999999</v>
      </c>
      <c r="HH90">
        <v>31.0002</v>
      </c>
      <c r="HI90">
        <v>35.658299999999997</v>
      </c>
      <c r="HJ90">
        <v>29.9998</v>
      </c>
      <c r="HK90">
        <v>35.565800000000003</v>
      </c>
      <c r="HL90">
        <v>35.544600000000003</v>
      </c>
      <c r="HM90">
        <v>31.458300000000001</v>
      </c>
      <c r="HN90">
        <v>28.078099999999999</v>
      </c>
      <c r="HO90">
        <v>89.086399999999998</v>
      </c>
      <c r="HP90">
        <v>31</v>
      </c>
      <c r="HQ90">
        <v>504.94400000000002</v>
      </c>
      <c r="HR90">
        <v>35.715899999999998</v>
      </c>
      <c r="HS90">
        <v>98.911799999999999</v>
      </c>
      <c r="HT90">
        <v>98.555400000000006</v>
      </c>
    </row>
    <row r="91" spans="1:228" x14ac:dyDescent="0.2">
      <c r="A91">
        <v>76</v>
      </c>
      <c r="B91">
        <v>1665511350</v>
      </c>
      <c r="C91">
        <v>299.5</v>
      </c>
      <c r="D91" t="s">
        <v>510</v>
      </c>
      <c r="E91" t="s">
        <v>511</v>
      </c>
      <c r="F91">
        <v>4</v>
      </c>
      <c r="G91">
        <v>1665511347.6875</v>
      </c>
      <c r="H91">
        <f t="shared" si="34"/>
        <v>2.9097881586161575E-3</v>
      </c>
      <c r="I91">
        <f t="shared" si="35"/>
        <v>2.9097881586161574</v>
      </c>
      <c r="J91">
        <f t="shared" si="36"/>
        <v>19.493806958849621</v>
      </c>
      <c r="K91">
        <f t="shared" si="37"/>
        <v>475.80849999999998</v>
      </c>
      <c r="L91">
        <f t="shared" si="38"/>
        <v>283.62196440206066</v>
      </c>
      <c r="M91">
        <f t="shared" si="39"/>
        <v>28.735200342221379</v>
      </c>
      <c r="N91">
        <f t="shared" si="40"/>
        <v>48.206606991304312</v>
      </c>
      <c r="O91">
        <f t="shared" si="41"/>
        <v>0.17537056860220288</v>
      </c>
      <c r="P91">
        <f t="shared" si="42"/>
        <v>3.6792816732523748</v>
      </c>
      <c r="Q91">
        <f t="shared" si="43"/>
        <v>0.17085566295120863</v>
      </c>
      <c r="R91">
        <f t="shared" si="44"/>
        <v>0.10718075426598836</v>
      </c>
      <c r="S91">
        <f t="shared" si="45"/>
        <v>226.12261686049513</v>
      </c>
      <c r="T91">
        <f t="shared" si="46"/>
        <v>34.398287092665939</v>
      </c>
      <c r="U91">
        <f t="shared" si="47"/>
        <v>34.142000000000003</v>
      </c>
      <c r="V91">
        <f t="shared" si="48"/>
        <v>5.3854769435542984</v>
      </c>
      <c r="W91">
        <f t="shared" si="49"/>
        <v>70.211519069406009</v>
      </c>
      <c r="X91">
        <f t="shared" si="50"/>
        <v>3.7376980524765755</v>
      </c>
      <c r="Y91">
        <f t="shared" si="51"/>
        <v>5.323482673522216</v>
      </c>
      <c r="Z91">
        <f t="shared" si="52"/>
        <v>1.6477788910777229</v>
      </c>
      <c r="AA91">
        <f t="shared" si="53"/>
        <v>-128.32165779497254</v>
      </c>
      <c r="AB91">
        <f t="shared" si="54"/>
        <v>-41.183962144635359</v>
      </c>
      <c r="AC91">
        <f t="shared" si="55"/>
        <v>-2.5897242727736232</v>
      </c>
      <c r="AD91">
        <f t="shared" si="56"/>
        <v>54.027272648113609</v>
      </c>
      <c r="AE91">
        <f t="shared" si="57"/>
        <v>42.564086155881249</v>
      </c>
      <c r="AF91">
        <f t="shared" si="58"/>
        <v>2.9610048535434648</v>
      </c>
      <c r="AG91">
        <f t="shared" si="59"/>
        <v>19.493806958849621</v>
      </c>
      <c r="AH91">
        <v>512.44960626018246</v>
      </c>
      <c r="AI91">
        <v>497.11747878787861</v>
      </c>
      <c r="AJ91">
        <v>1.70250377693083</v>
      </c>
      <c r="AK91">
        <v>66.780331799911551</v>
      </c>
      <c r="AL91">
        <f t="shared" si="60"/>
        <v>2.9097881586161574</v>
      </c>
      <c r="AM91">
        <v>35.716221410880031</v>
      </c>
      <c r="AN91">
        <v>36.885790109890117</v>
      </c>
      <c r="AO91">
        <v>-1.0260954187630189E-3</v>
      </c>
      <c r="AP91">
        <v>86.713876980670847</v>
      </c>
      <c r="AQ91">
        <v>100</v>
      </c>
      <c r="AR91">
        <v>15</v>
      </c>
      <c r="AS91">
        <f t="shared" si="61"/>
        <v>1</v>
      </c>
      <c r="AT91">
        <f t="shared" si="62"/>
        <v>0</v>
      </c>
      <c r="AU91">
        <f t="shared" si="63"/>
        <v>47173.029332866456</v>
      </c>
      <c r="AV91">
        <f t="shared" si="64"/>
        <v>1200.0337500000001</v>
      </c>
      <c r="AW91">
        <f t="shared" si="65"/>
        <v>1025.9543760935208</v>
      </c>
      <c r="AX91">
        <f t="shared" si="66"/>
        <v>0.85493793494851356</v>
      </c>
      <c r="AY91">
        <f t="shared" si="67"/>
        <v>0.18843021445063118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1665511347.6875</v>
      </c>
      <c r="BF91">
        <v>475.80849999999998</v>
      </c>
      <c r="BG91">
        <v>494.07487500000002</v>
      </c>
      <c r="BH91">
        <v>36.891800000000003</v>
      </c>
      <c r="BI91">
        <v>35.707174999999999</v>
      </c>
      <c r="BJ91">
        <v>475.68537500000002</v>
      </c>
      <c r="BK91">
        <v>36.683487499999998</v>
      </c>
      <c r="BL91">
        <v>649.97562500000004</v>
      </c>
      <c r="BM91">
        <v>101.21525</v>
      </c>
      <c r="BN91">
        <v>9.9894625000000001E-2</v>
      </c>
      <c r="BO91">
        <v>33.934375000000003</v>
      </c>
      <c r="BP91">
        <v>34.142000000000003</v>
      </c>
      <c r="BQ91">
        <v>999.9</v>
      </c>
      <c r="BR91">
        <v>0</v>
      </c>
      <c r="BS91">
        <v>0</v>
      </c>
      <c r="BT91">
        <v>8991.09375</v>
      </c>
      <c r="BU91">
        <v>0</v>
      </c>
      <c r="BV91">
        <v>85.76543749999999</v>
      </c>
      <c r="BW91">
        <v>-18.266475</v>
      </c>
      <c r="BX91">
        <v>494.03399999999999</v>
      </c>
      <c r="BY91">
        <v>512.37012500000003</v>
      </c>
      <c r="BZ91">
        <v>1.1846237500000001</v>
      </c>
      <c r="CA91">
        <v>494.07487500000002</v>
      </c>
      <c r="CB91">
        <v>35.707174999999999</v>
      </c>
      <c r="CC91">
        <v>3.7340100000000001</v>
      </c>
      <c r="CD91">
        <v>3.6141074999999998</v>
      </c>
      <c r="CE91">
        <v>27.723087499999998</v>
      </c>
      <c r="CF91">
        <v>27.165537499999999</v>
      </c>
      <c r="CG91">
        <v>1200.0337500000001</v>
      </c>
      <c r="CH91">
        <v>0.49998462500000002</v>
      </c>
      <c r="CI91">
        <v>0.50001562500000007</v>
      </c>
      <c r="CJ91">
        <v>0</v>
      </c>
      <c r="CK91">
        <v>859.39374999999995</v>
      </c>
      <c r="CL91">
        <v>4.9990899999999998</v>
      </c>
      <c r="CM91">
        <v>8907.4500000000007</v>
      </c>
      <c r="CN91">
        <v>9558.0724999999984</v>
      </c>
      <c r="CO91">
        <v>44.359250000000003</v>
      </c>
      <c r="CP91">
        <v>46.25</v>
      </c>
      <c r="CQ91">
        <v>45.186999999999998</v>
      </c>
      <c r="CR91">
        <v>45.25</v>
      </c>
      <c r="CS91">
        <v>45.811999999999998</v>
      </c>
      <c r="CT91">
        <v>597.5</v>
      </c>
      <c r="CU91">
        <v>597.53375000000005</v>
      </c>
      <c r="CV91">
        <v>0</v>
      </c>
      <c r="CW91">
        <v>1665511354.5</v>
      </c>
      <c r="CX91">
        <v>0</v>
      </c>
      <c r="CY91">
        <v>1665509202.5999999</v>
      </c>
      <c r="CZ91" t="s">
        <v>356</v>
      </c>
      <c r="DA91">
        <v>1665509196.0999999</v>
      </c>
      <c r="DB91">
        <v>1665509202.5999999</v>
      </c>
      <c r="DC91">
        <v>7</v>
      </c>
      <c r="DD91">
        <v>0.13</v>
      </c>
      <c r="DE91">
        <v>-8.9999999999999993E-3</v>
      </c>
      <c r="DF91">
        <v>7.2999999999999995E-2</v>
      </c>
      <c r="DG91">
        <v>0.20300000000000001</v>
      </c>
      <c r="DH91">
        <v>415</v>
      </c>
      <c r="DI91">
        <v>36</v>
      </c>
      <c r="DJ91">
        <v>0.62</v>
      </c>
      <c r="DK91">
        <v>0.42</v>
      </c>
      <c r="DL91">
        <v>-17.926924390243901</v>
      </c>
      <c r="DM91">
        <v>-2.0173693379790758</v>
      </c>
      <c r="DN91">
        <v>0.21035470251109359</v>
      </c>
      <c r="DO91">
        <v>0</v>
      </c>
      <c r="DP91">
        <v>1.2117858536585371</v>
      </c>
      <c r="DQ91">
        <v>-0.22629700348431939</v>
      </c>
      <c r="DR91">
        <v>2.6832871265834151E-2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3.2942200000000001</v>
      </c>
      <c r="EB91">
        <v>2.62527</v>
      </c>
      <c r="EC91">
        <v>0.112056</v>
      </c>
      <c r="ED91">
        <v>0.114319</v>
      </c>
      <c r="EE91">
        <v>0.14646000000000001</v>
      </c>
      <c r="EF91">
        <v>0.14183399999999999</v>
      </c>
      <c r="EG91">
        <v>26811</v>
      </c>
      <c r="EH91">
        <v>27327.9</v>
      </c>
      <c r="EI91">
        <v>28101.200000000001</v>
      </c>
      <c r="EJ91">
        <v>29712.5</v>
      </c>
      <c r="EK91">
        <v>32939</v>
      </c>
      <c r="EL91">
        <v>35439.300000000003</v>
      </c>
      <c r="EM91">
        <v>39592</v>
      </c>
      <c r="EN91">
        <v>42523</v>
      </c>
      <c r="EO91">
        <v>2.0253999999999999</v>
      </c>
      <c r="EP91">
        <v>2.1288999999999998</v>
      </c>
      <c r="EQ91">
        <v>8.85576E-2</v>
      </c>
      <c r="ER91">
        <v>0</v>
      </c>
      <c r="ES91">
        <v>32.7074</v>
      </c>
      <c r="ET91">
        <v>999.9</v>
      </c>
      <c r="EU91">
        <v>71.400000000000006</v>
      </c>
      <c r="EV91">
        <v>37.6</v>
      </c>
      <c r="EW91">
        <v>45.954000000000001</v>
      </c>
      <c r="EX91">
        <v>57.499200000000002</v>
      </c>
      <c r="EY91">
        <v>-1.65865</v>
      </c>
      <c r="EZ91">
        <v>2</v>
      </c>
      <c r="FA91">
        <v>0.67457800000000001</v>
      </c>
      <c r="FB91">
        <v>1.2964</v>
      </c>
      <c r="FC91">
        <v>20.264299999999999</v>
      </c>
      <c r="FD91">
        <v>5.21774</v>
      </c>
      <c r="FE91">
        <v>12.005800000000001</v>
      </c>
      <c r="FF91">
        <v>4.9859999999999998</v>
      </c>
      <c r="FG91">
        <v>3.2845</v>
      </c>
      <c r="FH91">
        <v>6543.2</v>
      </c>
      <c r="FI91">
        <v>9999</v>
      </c>
      <c r="FJ91">
        <v>9999</v>
      </c>
      <c r="FK91">
        <v>491.9</v>
      </c>
      <c r="FL91">
        <v>1.8658399999999999</v>
      </c>
      <c r="FM91">
        <v>1.8621799999999999</v>
      </c>
      <c r="FN91">
        <v>1.8643099999999999</v>
      </c>
      <c r="FO91">
        <v>1.8603499999999999</v>
      </c>
      <c r="FP91">
        <v>1.86111</v>
      </c>
      <c r="FQ91">
        <v>1.86016</v>
      </c>
      <c r="FR91">
        <v>1.86188</v>
      </c>
      <c r="FS91">
        <v>1.8584000000000001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0.127</v>
      </c>
      <c r="GH91">
        <v>0.20830000000000001</v>
      </c>
      <c r="GI91">
        <v>-0.28020601178602</v>
      </c>
      <c r="GJ91">
        <v>8.4540356221501391E-4</v>
      </c>
      <c r="GK91">
        <v>6.8779579211309249E-8</v>
      </c>
      <c r="GL91">
        <v>-1.3381725072044801E-10</v>
      </c>
      <c r="GM91">
        <v>-9.3789221326153124E-2</v>
      </c>
      <c r="GN91">
        <v>8.8717001971158594E-4</v>
      </c>
      <c r="GO91">
        <v>5.46455871630479E-4</v>
      </c>
      <c r="GP91">
        <v>-9.435533427115459E-6</v>
      </c>
      <c r="GQ91">
        <v>1</v>
      </c>
      <c r="GR91">
        <v>2082</v>
      </c>
      <c r="GS91">
        <v>3</v>
      </c>
      <c r="GT91">
        <v>35</v>
      </c>
      <c r="GU91">
        <v>35.9</v>
      </c>
      <c r="GV91">
        <v>35.799999999999997</v>
      </c>
      <c r="GW91">
        <v>1.5893600000000001</v>
      </c>
      <c r="GX91">
        <v>2.6049799999999999</v>
      </c>
      <c r="GY91">
        <v>2.04834</v>
      </c>
      <c r="GZ91">
        <v>2.6208499999999999</v>
      </c>
      <c r="HA91">
        <v>2.1972700000000001</v>
      </c>
      <c r="HB91">
        <v>2.3278799999999999</v>
      </c>
      <c r="HC91">
        <v>42.804600000000001</v>
      </c>
      <c r="HD91">
        <v>12.9587</v>
      </c>
      <c r="HE91">
        <v>18</v>
      </c>
      <c r="HF91">
        <v>574.29399999999998</v>
      </c>
      <c r="HG91">
        <v>724.17899999999997</v>
      </c>
      <c r="HH91">
        <v>31.000399999999999</v>
      </c>
      <c r="HI91">
        <v>35.654299999999999</v>
      </c>
      <c r="HJ91">
        <v>29.999700000000001</v>
      </c>
      <c r="HK91">
        <v>35.563400000000001</v>
      </c>
      <c r="HL91">
        <v>35.542200000000001</v>
      </c>
      <c r="HM91">
        <v>31.800799999999999</v>
      </c>
      <c r="HN91">
        <v>28.078099999999999</v>
      </c>
      <c r="HO91">
        <v>89.086399999999998</v>
      </c>
      <c r="HP91">
        <v>31</v>
      </c>
      <c r="HQ91">
        <v>511.62299999999999</v>
      </c>
      <c r="HR91">
        <v>35.715899999999998</v>
      </c>
      <c r="HS91">
        <v>98.912599999999998</v>
      </c>
      <c r="HT91">
        <v>98.556200000000004</v>
      </c>
    </row>
    <row r="92" spans="1:228" x14ac:dyDescent="0.2">
      <c r="A92">
        <v>77</v>
      </c>
      <c r="B92">
        <v>1665511354</v>
      </c>
      <c r="C92">
        <v>303.5</v>
      </c>
      <c r="D92" t="s">
        <v>512</v>
      </c>
      <c r="E92" t="s">
        <v>513</v>
      </c>
      <c r="F92">
        <v>4</v>
      </c>
      <c r="G92">
        <v>1665511352</v>
      </c>
      <c r="H92">
        <f t="shared" si="34"/>
        <v>2.9461195120485213E-3</v>
      </c>
      <c r="I92">
        <f t="shared" si="35"/>
        <v>2.9461195120485213</v>
      </c>
      <c r="J92">
        <f t="shared" si="36"/>
        <v>19.488511229582613</v>
      </c>
      <c r="K92">
        <f t="shared" si="37"/>
        <v>482.95014285714291</v>
      </c>
      <c r="L92">
        <f t="shared" si="38"/>
        <v>292.6331879580851</v>
      </c>
      <c r="M92">
        <f t="shared" si="39"/>
        <v>29.648438832415444</v>
      </c>
      <c r="N92">
        <f t="shared" si="40"/>
        <v>48.93060103509935</v>
      </c>
      <c r="O92">
        <f t="shared" si="41"/>
        <v>0.17740932817626542</v>
      </c>
      <c r="P92">
        <f t="shared" si="42"/>
        <v>3.6859695789259312</v>
      </c>
      <c r="Q92">
        <f t="shared" si="43"/>
        <v>0.17279847198083106</v>
      </c>
      <c r="R92">
        <f t="shared" si="44"/>
        <v>0.10840333081512493</v>
      </c>
      <c r="S92">
        <f t="shared" si="45"/>
        <v>226.1198961071272</v>
      </c>
      <c r="T92">
        <f t="shared" si="46"/>
        <v>34.391291194826557</v>
      </c>
      <c r="U92">
        <f t="shared" si="47"/>
        <v>34.144828571428569</v>
      </c>
      <c r="V92">
        <f t="shared" si="48"/>
        <v>5.3863258360038007</v>
      </c>
      <c r="W92">
        <f t="shared" si="49"/>
        <v>70.187563405734224</v>
      </c>
      <c r="X92">
        <f t="shared" si="50"/>
        <v>3.7367139671069212</v>
      </c>
      <c r="Y92">
        <f t="shared" si="51"/>
        <v>5.3238975479260437</v>
      </c>
      <c r="Z92">
        <f t="shared" si="52"/>
        <v>1.6496118688968795</v>
      </c>
      <c r="AA92">
        <f t="shared" si="53"/>
        <v>-129.92387048133978</v>
      </c>
      <c r="AB92">
        <f t="shared" si="54"/>
        <v>-41.543415629084322</v>
      </c>
      <c r="AC92">
        <f t="shared" si="55"/>
        <v>-2.6076413394277114</v>
      </c>
      <c r="AD92">
        <f t="shared" si="56"/>
        <v>52.04496865727539</v>
      </c>
      <c r="AE92">
        <f t="shared" si="57"/>
        <v>42.841652144204581</v>
      </c>
      <c r="AF92">
        <f t="shared" si="58"/>
        <v>2.961375233038174</v>
      </c>
      <c r="AG92">
        <f t="shared" si="59"/>
        <v>19.488511229582613</v>
      </c>
      <c r="AH92">
        <v>519.44659050456653</v>
      </c>
      <c r="AI92">
        <v>504.02963030302999</v>
      </c>
      <c r="AJ92">
        <v>1.724135549296901</v>
      </c>
      <c r="AK92">
        <v>66.780331799911551</v>
      </c>
      <c r="AL92">
        <f t="shared" si="60"/>
        <v>2.9461195120485213</v>
      </c>
      <c r="AM92">
        <v>35.697890506829623</v>
      </c>
      <c r="AN92">
        <v>36.879176923076983</v>
      </c>
      <c r="AO92">
        <v>-5.0525313018760592E-4</v>
      </c>
      <c r="AP92">
        <v>86.713876980670847</v>
      </c>
      <c r="AQ92">
        <v>99</v>
      </c>
      <c r="AR92">
        <v>15</v>
      </c>
      <c r="AS92">
        <f t="shared" si="61"/>
        <v>1</v>
      </c>
      <c r="AT92">
        <f t="shared" si="62"/>
        <v>0</v>
      </c>
      <c r="AU92">
        <f t="shared" si="63"/>
        <v>47292.065289671678</v>
      </c>
      <c r="AV92">
        <f t="shared" si="64"/>
        <v>1200.0214285714289</v>
      </c>
      <c r="AW92">
        <f t="shared" si="65"/>
        <v>1025.9436352886671</v>
      </c>
      <c r="AX92">
        <f t="shared" si="66"/>
        <v>0.8549377626614606</v>
      </c>
      <c r="AY92">
        <f t="shared" si="67"/>
        <v>0.18842988193661897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1665511352</v>
      </c>
      <c r="BF92">
        <v>482.95014285714291</v>
      </c>
      <c r="BG92">
        <v>501.33957142857128</v>
      </c>
      <c r="BH92">
        <v>36.881757142857147</v>
      </c>
      <c r="BI92">
        <v>35.697042857142847</v>
      </c>
      <c r="BJ92">
        <v>482.82114285714289</v>
      </c>
      <c r="BK92">
        <v>36.673457142857153</v>
      </c>
      <c r="BL92">
        <v>650.01471428571426</v>
      </c>
      <c r="BM92">
        <v>101.21599999999999</v>
      </c>
      <c r="BN92">
        <v>0.1000504428571429</v>
      </c>
      <c r="BO92">
        <v>33.935771428571442</v>
      </c>
      <c r="BP92">
        <v>34.144828571428569</v>
      </c>
      <c r="BQ92">
        <v>999.89999999999986</v>
      </c>
      <c r="BR92">
        <v>0</v>
      </c>
      <c r="BS92">
        <v>0</v>
      </c>
      <c r="BT92">
        <v>9014.1071428571431</v>
      </c>
      <c r="BU92">
        <v>0</v>
      </c>
      <c r="BV92">
        <v>86.06144285714285</v>
      </c>
      <c r="BW92">
        <v>-18.389571428571429</v>
      </c>
      <c r="BX92">
        <v>501.44414285714288</v>
      </c>
      <c r="BY92">
        <v>519.89857142857136</v>
      </c>
      <c r="BZ92">
        <v>1.1847099999999999</v>
      </c>
      <c r="CA92">
        <v>501.33957142857128</v>
      </c>
      <c r="CB92">
        <v>35.697042857142847</v>
      </c>
      <c r="CC92">
        <v>3.7330242857142859</v>
      </c>
      <c r="CD92">
        <v>3.6131142857142859</v>
      </c>
      <c r="CE92">
        <v>27.71857142857143</v>
      </c>
      <c r="CF92">
        <v>27.16084285714286</v>
      </c>
      <c r="CG92">
        <v>1200.0214285714289</v>
      </c>
      <c r="CH92">
        <v>0.49999128571428569</v>
      </c>
      <c r="CI92">
        <v>0.50000914285714282</v>
      </c>
      <c r="CJ92">
        <v>0</v>
      </c>
      <c r="CK92">
        <v>859.79485714285704</v>
      </c>
      <c r="CL92">
        <v>4.9990899999999998</v>
      </c>
      <c r="CM92">
        <v>8910.8757142857157</v>
      </c>
      <c r="CN92">
        <v>9557.9928571428572</v>
      </c>
      <c r="CO92">
        <v>44.375</v>
      </c>
      <c r="CP92">
        <v>46.25</v>
      </c>
      <c r="CQ92">
        <v>45.186999999999998</v>
      </c>
      <c r="CR92">
        <v>45.25</v>
      </c>
      <c r="CS92">
        <v>45.811999999999998</v>
      </c>
      <c r="CT92">
        <v>597.50285714285712</v>
      </c>
      <c r="CU92">
        <v>597.52285714285711</v>
      </c>
      <c r="CV92">
        <v>0</v>
      </c>
      <c r="CW92">
        <v>1665511358.7</v>
      </c>
      <c r="CX92">
        <v>0</v>
      </c>
      <c r="CY92">
        <v>1665509202.5999999</v>
      </c>
      <c r="CZ92" t="s">
        <v>356</v>
      </c>
      <c r="DA92">
        <v>1665509196.0999999</v>
      </c>
      <c r="DB92">
        <v>1665509202.5999999</v>
      </c>
      <c r="DC92">
        <v>7</v>
      </c>
      <c r="DD92">
        <v>0.13</v>
      </c>
      <c r="DE92">
        <v>-8.9999999999999993E-3</v>
      </c>
      <c r="DF92">
        <v>7.2999999999999995E-2</v>
      </c>
      <c r="DG92">
        <v>0.20300000000000001</v>
      </c>
      <c r="DH92">
        <v>415</v>
      </c>
      <c r="DI92">
        <v>36</v>
      </c>
      <c r="DJ92">
        <v>0.62</v>
      </c>
      <c r="DK92">
        <v>0.42</v>
      </c>
      <c r="DL92">
        <v>-18.082090243902439</v>
      </c>
      <c r="DM92">
        <v>-1.928117770034866</v>
      </c>
      <c r="DN92">
        <v>0.20130025360128201</v>
      </c>
      <c r="DO92">
        <v>0</v>
      </c>
      <c r="DP92">
        <v>1.202087317073171</v>
      </c>
      <c r="DQ92">
        <v>-0.20548599303135751</v>
      </c>
      <c r="DR92">
        <v>2.335371292612911E-2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3.2943500000000001</v>
      </c>
      <c r="EB92">
        <v>2.6254300000000002</v>
      </c>
      <c r="EC92">
        <v>0.1132</v>
      </c>
      <c r="ED92">
        <v>0.115437</v>
      </c>
      <c r="EE92">
        <v>0.14644099999999999</v>
      </c>
      <c r="EF92">
        <v>0.14183599999999999</v>
      </c>
      <c r="EG92">
        <v>26776.799999999999</v>
      </c>
      <c r="EH92">
        <v>27293.200000000001</v>
      </c>
      <c r="EI92">
        <v>28101.599999999999</v>
      </c>
      <c r="EJ92">
        <v>29712.400000000001</v>
      </c>
      <c r="EK92">
        <v>32940.699999999997</v>
      </c>
      <c r="EL92">
        <v>35439</v>
      </c>
      <c r="EM92">
        <v>39593</v>
      </c>
      <c r="EN92">
        <v>42522.6</v>
      </c>
      <c r="EO92">
        <v>2.0259999999999998</v>
      </c>
      <c r="EP92">
        <v>2.1289500000000001</v>
      </c>
      <c r="EQ92">
        <v>8.9280300000000007E-2</v>
      </c>
      <c r="ER92">
        <v>0</v>
      </c>
      <c r="ES92">
        <v>32.705199999999998</v>
      </c>
      <c r="ET92">
        <v>999.9</v>
      </c>
      <c r="EU92">
        <v>71.400000000000006</v>
      </c>
      <c r="EV92">
        <v>37.6</v>
      </c>
      <c r="EW92">
        <v>45.947400000000002</v>
      </c>
      <c r="EX92">
        <v>56.809199999999997</v>
      </c>
      <c r="EY92">
        <v>-1.7908599999999999</v>
      </c>
      <c r="EZ92">
        <v>2</v>
      </c>
      <c r="FA92">
        <v>0.67425599999999997</v>
      </c>
      <c r="FB92">
        <v>1.29817</v>
      </c>
      <c r="FC92">
        <v>20.264299999999999</v>
      </c>
      <c r="FD92">
        <v>5.2183400000000004</v>
      </c>
      <c r="FE92">
        <v>12.005800000000001</v>
      </c>
      <c r="FF92">
        <v>4.9860499999999996</v>
      </c>
      <c r="FG92">
        <v>3.2844500000000001</v>
      </c>
      <c r="FH92">
        <v>6543.2</v>
      </c>
      <c r="FI92">
        <v>9999</v>
      </c>
      <c r="FJ92">
        <v>9999</v>
      </c>
      <c r="FK92">
        <v>491.9</v>
      </c>
      <c r="FL92">
        <v>1.8658399999999999</v>
      </c>
      <c r="FM92">
        <v>1.8621799999999999</v>
      </c>
      <c r="FN92">
        <v>1.86432</v>
      </c>
      <c r="FO92">
        <v>1.8603499999999999</v>
      </c>
      <c r="FP92">
        <v>1.8611</v>
      </c>
      <c r="FQ92">
        <v>1.8601399999999999</v>
      </c>
      <c r="FR92">
        <v>1.86188</v>
      </c>
      <c r="FS92">
        <v>1.85843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0.13100000000000001</v>
      </c>
      <c r="GH92">
        <v>0.20830000000000001</v>
      </c>
      <c r="GI92">
        <v>-0.28020601178602</v>
      </c>
      <c r="GJ92">
        <v>8.4540356221501391E-4</v>
      </c>
      <c r="GK92">
        <v>6.8779579211309249E-8</v>
      </c>
      <c r="GL92">
        <v>-1.3381725072044801E-10</v>
      </c>
      <c r="GM92">
        <v>-9.3789221326153124E-2</v>
      </c>
      <c r="GN92">
        <v>8.8717001971158594E-4</v>
      </c>
      <c r="GO92">
        <v>5.46455871630479E-4</v>
      </c>
      <c r="GP92">
        <v>-9.435533427115459E-6</v>
      </c>
      <c r="GQ92">
        <v>1</v>
      </c>
      <c r="GR92">
        <v>2082</v>
      </c>
      <c r="GS92">
        <v>3</v>
      </c>
      <c r="GT92">
        <v>35</v>
      </c>
      <c r="GU92">
        <v>36</v>
      </c>
      <c r="GV92">
        <v>35.9</v>
      </c>
      <c r="GW92">
        <v>1.6064499999999999</v>
      </c>
      <c r="GX92">
        <v>2.6122999999999998</v>
      </c>
      <c r="GY92">
        <v>2.04834</v>
      </c>
      <c r="GZ92">
        <v>2.6208499999999999</v>
      </c>
      <c r="HA92">
        <v>2.1972700000000001</v>
      </c>
      <c r="HB92">
        <v>2.34497</v>
      </c>
      <c r="HC92">
        <v>42.804600000000001</v>
      </c>
      <c r="HD92">
        <v>12.95</v>
      </c>
      <c r="HE92">
        <v>18</v>
      </c>
      <c r="HF92">
        <v>574.70000000000005</v>
      </c>
      <c r="HG92">
        <v>724.18899999999996</v>
      </c>
      <c r="HH92">
        <v>31.000399999999999</v>
      </c>
      <c r="HI92">
        <v>35.651499999999999</v>
      </c>
      <c r="HJ92">
        <v>29.9998</v>
      </c>
      <c r="HK92">
        <v>35.560099999999998</v>
      </c>
      <c r="HL92">
        <v>35.539000000000001</v>
      </c>
      <c r="HM92">
        <v>32.148800000000001</v>
      </c>
      <c r="HN92">
        <v>28.078099999999999</v>
      </c>
      <c r="HO92">
        <v>89.086399999999998</v>
      </c>
      <c r="HP92">
        <v>31</v>
      </c>
      <c r="HQ92">
        <v>518.31100000000004</v>
      </c>
      <c r="HR92">
        <v>35.715899999999998</v>
      </c>
      <c r="HS92">
        <v>98.914699999999996</v>
      </c>
      <c r="HT92">
        <v>98.555400000000006</v>
      </c>
    </row>
    <row r="93" spans="1:228" x14ac:dyDescent="0.2">
      <c r="A93">
        <v>78</v>
      </c>
      <c r="B93">
        <v>1665511357.5</v>
      </c>
      <c r="C93">
        <v>307</v>
      </c>
      <c r="D93" t="s">
        <v>514</v>
      </c>
      <c r="E93" t="s">
        <v>515</v>
      </c>
      <c r="F93">
        <v>4</v>
      </c>
      <c r="G93">
        <v>1665511355.428571</v>
      </c>
      <c r="H93">
        <f t="shared" si="34"/>
        <v>2.9305360599469706E-3</v>
      </c>
      <c r="I93">
        <f t="shared" si="35"/>
        <v>2.9305360599469705</v>
      </c>
      <c r="J93">
        <f t="shared" si="36"/>
        <v>19.611041814346542</v>
      </c>
      <c r="K93">
        <f t="shared" si="37"/>
        <v>488.63099999999997</v>
      </c>
      <c r="L93">
        <f t="shared" si="38"/>
        <v>295.72031567562868</v>
      </c>
      <c r="M93">
        <f t="shared" si="39"/>
        <v>29.961075815857665</v>
      </c>
      <c r="N93">
        <f t="shared" si="40"/>
        <v>49.505934022594012</v>
      </c>
      <c r="O93">
        <f t="shared" si="41"/>
        <v>0.1760941534210381</v>
      </c>
      <c r="P93">
        <f t="shared" si="42"/>
        <v>3.684044227092425</v>
      </c>
      <c r="Q93">
        <f t="shared" si="43"/>
        <v>0.1715481549879202</v>
      </c>
      <c r="R93">
        <f t="shared" si="44"/>
        <v>0.10761626186845133</v>
      </c>
      <c r="S93">
        <f t="shared" si="45"/>
        <v>226.12074553558071</v>
      </c>
      <c r="T93">
        <f t="shared" si="46"/>
        <v>34.397460092741433</v>
      </c>
      <c r="U93">
        <f t="shared" si="47"/>
        <v>34.153042857142857</v>
      </c>
      <c r="V93">
        <f t="shared" si="48"/>
        <v>5.3887917135718952</v>
      </c>
      <c r="W93">
        <f t="shared" si="49"/>
        <v>70.163047350717989</v>
      </c>
      <c r="X93">
        <f t="shared" si="50"/>
        <v>3.7359686558042515</v>
      </c>
      <c r="Y93">
        <f t="shared" si="51"/>
        <v>5.3246955439799901</v>
      </c>
      <c r="Z93">
        <f t="shared" si="52"/>
        <v>1.6528230577676437</v>
      </c>
      <c r="AA93">
        <f t="shared" si="53"/>
        <v>-129.23664024366141</v>
      </c>
      <c r="AB93">
        <f t="shared" si="54"/>
        <v>-42.619768337210708</v>
      </c>
      <c r="AC93">
        <f t="shared" si="55"/>
        <v>-2.6767436533060649</v>
      </c>
      <c r="AD93">
        <f t="shared" si="56"/>
        <v>51.587593301402528</v>
      </c>
      <c r="AE93">
        <f t="shared" si="57"/>
        <v>42.857357493128475</v>
      </c>
      <c r="AF93">
        <f t="shared" si="58"/>
        <v>2.9383371933257365</v>
      </c>
      <c r="AG93">
        <f t="shared" si="59"/>
        <v>19.611041814346542</v>
      </c>
      <c r="AH93">
        <v>525.46039346698205</v>
      </c>
      <c r="AI93">
        <v>510.03090909090901</v>
      </c>
      <c r="AJ93">
        <v>1.7143827435802961</v>
      </c>
      <c r="AK93">
        <v>66.780331799911551</v>
      </c>
      <c r="AL93">
        <f t="shared" si="60"/>
        <v>2.9305360599469705</v>
      </c>
      <c r="AM93">
        <v>35.697301982040678</v>
      </c>
      <c r="AN93">
        <v>36.871016483516492</v>
      </c>
      <c r="AO93">
        <v>-2.5708256901602641E-4</v>
      </c>
      <c r="AP93">
        <v>86.713876980670847</v>
      </c>
      <c r="AQ93">
        <v>99</v>
      </c>
      <c r="AR93">
        <v>15</v>
      </c>
      <c r="AS93">
        <f t="shared" si="61"/>
        <v>1</v>
      </c>
      <c r="AT93">
        <f t="shared" si="62"/>
        <v>0</v>
      </c>
      <c r="AU93">
        <f t="shared" si="63"/>
        <v>47257.31612497507</v>
      </c>
      <c r="AV93">
        <f t="shared" si="64"/>
        <v>1200.025714285714</v>
      </c>
      <c r="AW93">
        <f t="shared" si="65"/>
        <v>1025.9473210028914</v>
      </c>
      <c r="AX93">
        <f t="shared" si="66"/>
        <v>0.85493778074044147</v>
      </c>
      <c r="AY93">
        <f t="shared" si="67"/>
        <v>0.18842991682905191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1665511355.428571</v>
      </c>
      <c r="BF93">
        <v>488.63099999999997</v>
      </c>
      <c r="BG93">
        <v>507.02871428571427</v>
      </c>
      <c r="BH93">
        <v>36.874571428571429</v>
      </c>
      <c r="BI93">
        <v>35.699100000000001</v>
      </c>
      <c r="BJ93">
        <v>488.49742857142849</v>
      </c>
      <c r="BK93">
        <v>36.666299999999993</v>
      </c>
      <c r="BL93">
        <v>650.03414285714291</v>
      </c>
      <c r="BM93">
        <v>101.21557142857139</v>
      </c>
      <c r="BN93">
        <v>0.1000103142857143</v>
      </c>
      <c r="BO93">
        <v>33.938457142857153</v>
      </c>
      <c r="BP93">
        <v>34.153042857142857</v>
      </c>
      <c r="BQ93">
        <v>999.89999999999986</v>
      </c>
      <c r="BR93">
        <v>0</v>
      </c>
      <c r="BS93">
        <v>0</v>
      </c>
      <c r="BT93">
        <v>9007.4985714285722</v>
      </c>
      <c r="BU93">
        <v>0</v>
      </c>
      <c r="BV93">
        <v>86.24277142857143</v>
      </c>
      <c r="BW93">
        <v>-18.397714285714279</v>
      </c>
      <c r="BX93">
        <v>507.33885714285708</v>
      </c>
      <c r="BY93">
        <v>525.7992857142857</v>
      </c>
      <c r="BZ93">
        <v>1.1754800000000001</v>
      </c>
      <c r="CA93">
        <v>507.02871428571427</v>
      </c>
      <c r="CB93">
        <v>35.699100000000001</v>
      </c>
      <c r="CC93">
        <v>3.7322757142857141</v>
      </c>
      <c r="CD93">
        <v>3.613301428571428</v>
      </c>
      <c r="CE93">
        <v>27.715142857142862</v>
      </c>
      <c r="CF93">
        <v>27.161728571428569</v>
      </c>
      <c r="CG93">
        <v>1200.025714285714</v>
      </c>
      <c r="CH93">
        <v>0.49999128571428569</v>
      </c>
      <c r="CI93">
        <v>0.50000914285714282</v>
      </c>
      <c r="CJ93">
        <v>0</v>
      </c>
      <c r="CK93">
        <v>860.00714285714287</v>
      </c>
      <c r="CL93">
        <v>4.9990899999999998</v>
      </c>
      <c r="CM93">
        <v>8914.0271428571432</v>
      </c>
      <c r="CN93">
        <v>9558.0328571428581</v>
      </c>
      <c r="CO93">
        <v>44.375</v>
      </c>
      <c r="CP93">
        <v>46.25</v>
      </c>
      <c r="CQ93">
        <v>45.186999999999998</v>
      </c>
      <c r="CR93">
        <v>45.25</v>
      </c>
      <c r="CS93">
        <v>45.811999999999998</v>
      </c>
      <c r="CT93">
        <v>597.50428571428563</v>
      </c>
      <c r="CU93">
        <v>597.52571428571434</v>
      </c>
      <c r="CV93">
        <v>0</v>
      </c>
      <c r="CW93">
        <v>1665511362.3</v>
      </c>
      <c r="CX93">
        <v>0</v>
      </c>
      <c r="CY93">
        <v>1665509202.5999999</v>
      </c>
      <c r="CZ93" t="s">
        <v>356</v>
      </c>
      <c r="DA93">
        <v>1665509196.0999999</v>
      </c>
      <c r="DB93">
        <v>1665509202.5999999</v>
      </c>
      <c r="DC93">
        <v>7</v>
      </c>
      <c r="DD93">
        <v>0.13</v>
      </c>
      <c r="DE93">
        <v>-8.9999999999999993E-3</v>
      </c>
      <c r="DF93">
        <v>7.2999999999999995E-2</v>
      </c>
      <c r="DG93">
        <v>0.20300000000000001</v>
      </c>
      <c r="DH93">
        <v>415</v>
      </c>
      <c r="DI93">
        <v>36</v>
      </c>
      <c r="DJ93">
        <v>0.62</v>
      </c>
      <c r="DK93">
        <v>0.42</v>
      </c>
      <c r="DL93">
        <v>-18.208692500000002</v>
      </c>
      <c r="DM93">
        <v>-1.7306172607879109</v>
      </c>
      <c r="DN93">
        <v>0.17814023182243219</v>
      </c>
      <c r="DO93">
        <v>0</v>
      </c>
      <c r="DP93">
        <v>1.1872715</v>
      </c>
      <c r="DQ93">
        <v>-8.7531557223267428E-2</v>
      </c>
      <c r="DR93">
        <v>1.017098902516368E-2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3.2943099999999998</v>
      </c>
      <c r="EB93">
        <v>2.62527</v>
      </c>
      <c r="EC93">
        <v>0.1142</v>
      </c>
      <c r="ED93">
        <v>0.116413</v>
      </c>
      <c r="EE93">
        <v>0.14641499999999999</v>
      </c>
      <c r="EF93">
        <v>0.141846</v>
      </c>
      <c r="EG93">
        <v>26746.799999999999</v>
      </c>
      <c r="EH93">
        <v>27263.3</v>
      </c>
      <c r="EI93">
        <v>28101.8</v>
      </c>
      <c r="EJ93">
        <v>29712.6</v>
      </c>
      <c r="EK93">
        <v>32941.9</v>
      </c>
      <c r="EL93">
        <v>35439.1</v>
      </c>
      <c r="EM93">
        <v>39593.199999999997</v>
      </c>
      <c r="EN93">
        <v>42523.1</v>
      </c>
      <c r="EO93">
        <v>2.0260500000000001</v>
      </c>
      <c r="EP93">
        <v>2.1289199999999999</v>
      </c>
      <c r="EQ93">
        <v>8.9850299999999994E-2</v>
      </c>
      <c r="ER93">
        <v>0</v>
      </c>
      <c r="ES93">
        <v>32.7042</v>
      </c>
      <c r="ET93">
        <v>999.9</v>
      </c>
      <c r="EU93">
        <v>71.400000000000006</v>
      </c>
      <c r="EV93">
        <v>37.6</v>
      </c>
      <c r="EW93">
        <v>45.955599999999997</v>
      </c>
      <c r="EX93">
        <v>57.379199999999997</v>
      </c>
      <c r="EY93">
        <v>-1.65865</v>
      </c>
      <c r="EZ93">
        <v>2</v>
      </c>
      <c r="FA93">
        <v>0.67411600000000005</v>
      </c>
      <c r="FB93">
        <v>1.29949</v>
      </c>
      <c r="FC93">
        <v>20.264900000000001</v>
      </c>
      <c r="FD93">
        <v>5.2183400000000004</v>
      </c>
      <c r="FE93">
        <v>12.0061</v>
      </c>
      <c r="FF93">
        <v>4.9859</v>
      </c>
      <c r="FG93">
        <v>3.2845</v>
      </c>
      <c r="FH93">
        <v>6543.5</v>
      </c>
      <c r="FI93">
        <v>9999</v>
      </c>
      <c r="FJ93">
        <v>9999</v>
      </c>
      <c r="FK93">
        <v>491.9</v>
      </c>
      <c r="FL93">
        <v>1.8658399999999999</v>
      </c>
      <c r="FM93">
        <v>1.8621799999999999</v>
      </c>
      <c r="FN93">
        <v>1.86432</v>
      </c>
      <c r="FO93">
        <v>1.86036</v>
      </c>
      <c r="FP93">
        <v>1.86111</v>
      </c>
      <c r="FQ93">
        <v>1.8601300000000001</v>
      </c>
      <c r="FR93">
        <v>1.86188</v>
      </c>
      <c r="FS93">
        <v>1.85842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0.13600000000000001</v>
      </c>
      <c r="GH93">
        <v>0.2082</v>
      </c>
      <c r="GI93">
        <v>-0.28020601178602</v>
      </c>
      <c r="GJ93">
        <v>8.4540356221501391E-4</v>
      </c>
      <c r="GK93">
        <v>6.8779579211309249E-8</v>
      </c>
      <c r="GL93">
        <v>-1.3381725072044801E-10</v>
      </c>
      <c r="GM93">
        <v>-9.3789221326153124E-2</v>
      </c>
      <c r="GN93">
        <v>8.8717001971158594E-4</v>
      </c>
      <c r="GO93">
        <v>5.46455871630479E-4</v>
      </c>
      <c r="GP93">
        <v>-9.435533427115459E-6</v>
      </c>
      <c r="GQ93">
        <v>1</v>
      </c>
      <c r="GR93">
        <v>2082</v>
      </c>
      <c r="GS93">
        <v>3</v>
      </c>
      <c r="GT93">
        <v>35</v>
      </c>
      <c r="GU93">
        <v>36</v>
      </c>
      <c r="GV93">
        <v>35.9</v>
      </c>
      <c r="GW93">
        <v>1.6186499999999999</v>
      </c>
      <c r="GX93">
        <v>2.5952099999999998</v>
      </c>
      <c r="GY93">
        <v>2.04834</v>
      </c>
      <c r="GZ93">
        <v>2.6196299999999999</v>
      </c>
      <c r="HA93">
        <v>2.1972700000000001</v>
      </c>
      <c r="HB93">
        <v>2.3584000000000001</v>
      </c>
      <c r="HC93">
        <v>42.804600000000001</v>
      </c>
      <c r="HD93">
        <v>12.967499999999999</v>
      </c>
      <c r="HE93">
        <v>18</v>
      </c>
      <c r="HF93">
        <v>574.71100000000001</v>
      </c>
      <c r="HG93">
        <v>724.13199999999995</v>
      </c>
      <c r="HH93">
        <v>31.000399999999999</v>
      </c>
      <c r="HI93">
        <v>35.648800000000001</v>
      </c>
      <c r="HJ93">
        <v>29.999700000000001</v>
      </c>
      <c r="HK93">
        <v>35.557299999999998</v>
      </c>
      <c r="HL93">
        <v>35.536200000000001</v>
      </c>
      <c r="HM93">
        <v>32.457799999999999</v>
      </c>
      <c r="HN93">
        <v>28.078099999999999</v>
      </c>
      <c r="HO93">
        <v>89.086399999999998</v>
      </c>
      <c r="HP93">
        <v>31</v>
      </c>
      <c r="HQ93">
        <v>524.995</v>
      </c>
      <c r="HR93">
        <v>35.718200000000003</v>
      </c>
      <c r="HS93">
        <v>98.915300000000002</v>
      </c>
      <c r="HT93">
        <v>98.556399999999996</v>
      </c>
    </row>
    <row r="94" spans="1:228" x14ac:dyDescent="0.2">
      <c r="A94">
        <v>79</v>
      </c>
      <c r="B94">
        <v>1665511362</v>
      </c>
      <c r="C94">
        <v>311.5</v>
      </c>
      <c r="D94" t="s">
        <v>516</v>
      </c>
      <c r="E94" t="s">
        <v>517</v>
      </c>
      <c r="F94">
        <v>4</v>
      </c>
      <c r="G94">
        <v>1665511359.75</v>
      </c>
      <c r="H94">
        <f t="shared" si="34"/>
        <v>2.8983551758994634E-3</v>
      </c>
      <c r="I94">
        <f t="shared" si="35"/>
        <v>2.8983551758994635</v>
      </c>
      <c r="J94">
        <f t="shared" si="36"/>
        <v>20.337979442142334</v>
      </c>
      <c r="K94">
        <f t="shared" si="37"/>
        <v>495.74512499999997</v>
      </c>
      <c r="L94">
        <f t="shared" si="38"/>
        <v>293.80205961777364</v>
      </c>
      <c r="M94">
        <f t="shared" si="39"/>
        <v>29.766240251628584</v>
      </c>
      <c r="N94">
        <f t="shared" si="40"/>
        <v>50.225885119802427</v>
      </c>
      <c r="O94">
        <f t="shared" si="41"/>
        <v>0.17403096433380377</v>
      </c>
      <c r="P94">
        <f t="shared" si="42"/>
        <v>3.6751714507162934</v>
      </c>
      <c r="Q94">
        <f t="shared" si="43"/>
        <v>0.16957899283629277</v>
      </c>
      <c r="R94">
        <f t="shared" si="44"/>
        <v>0.10637737664355536</v>
      </c>
      <c r="S94">
        <f t="shared" si="45"/>
        <v>226.11619978534733</v>
      </c>
      <c r="T94">
        <f t="shared" si="46"/>
        <v>34.406125034113302</v>
      </c>
      <c r="U94">
        <f t="shared" si="47"/>
        <v>34.152524999999997</v>
      </c>
      <c r="V94">
        <f t="shared" si="48"/>
        <v>5.3886362270870629</v>
      </c>
      <c r="W94">
        <f t="shared" si="49"/>
        <v>70.141310827831958</v>
      </c>
      <c r="X94">
        <f t="shared" si="50"/>
        <v>3.7349999524375601</v>
      </c>
      <c r="Y94">
        <f t="shared" si="51"/>
        <v>5.3249645727400896</v>
      </c>
      <c r="Z94">
        <f t="shared" si="52"/>
        <v>1.6536362746495028</v>
      </c>
      <c r="AA94">
        <f t="shared" si="53"/>
        <v>-127.81746325716634</v>
      </c>
      <c r="AB94">
        <f t="shared" si="54"/>
        <v>-42.235131686994023</v>
      </c>
      <c r="AC94">
        <f t="shared" si="55"/>
        <v>-2.6589954979535877</v>
      </c>
      <c r="AD94">
        <f t="shared" si="56"/>
        <v>53.404609343233389</v>
      </c>
      <c r="AE94">
        <f t="shared" si="57"/>
        <v>43.164250080162887</v>
      </c>
      <c r="AF94">
        <f t="shared" si="58"/>
        <v>2.9057085517029315</v>
      </c>
      <c r="AG94">
        <f t="shared" si="59"/>
        <v>20.337979442142334</v>
      </c>
      <c r="AH94">
        <v>533.29068630681661</v>
      </c>
      <c r="AI94">
        <v>517.66867878787855</v>
      </c>
      <c r="AJ94">
        <v>1.684436871850808</v>
      </c>
      <c r="AK94">
        <v>66.780331799911551</v>
      </c>
      <c r="AL94">
        <f t="shared" si="60"/>
        <v>2.8983551758994635</v>
      </c>
      <c r="AM94">
        <v>35.702488888436697</v>
      </c>
      <c r="AN94">
        <v>36.863684615384607</v>
      </c>
      <c r="AO94">
        <v>-3.0212780302359089E-4</v>
      </c>
      <c r="AP94">
        <v>86.713876980670847</v>
      </c>
      <c r="AQ94">
        <v>100</v>
      </c>
      <c r="AR94">
        <v>15</v>
      </c>
      <c r="AS94">
        <f t="shared" si="61"/>
        <v>1</v>
      </c>
      <c r="AT94">
        <f t="shared" si="62"/>
        <v>0</v>
      </c>
      <c r="AU94">
        <f t="shared" si="63"/>
        <v>47098.987281033726</v>
      </c>
      <c r="AV94">
        <f t="shared" si="64"/>
        <v>1200.00125</v>
      </c>
      <c r="AW94">
        <f t="shared" si="65"/>
        <v>1025.9264387488845</v>
      </c>
      <c r="AX94">
        <f t="shared" si="66"/>
        <v>0.85493780839718669</v>
      </c>
      <c r="AY94">
        <f t="shared" si="67"/>
        <v>0.18842997020657049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1665511359.75</v>
      </c>
      <c r="BF94">
        <v>495.74512499999997</v>
      </c>
      <c r="BG94">
        <v>514.274</v>
      </c>
      <c r="BH94">
        <v>36.865612499999997</v>
      </c>
      <c r="BI94">
        <v>35.703074999999998</v>
      </c>
      <c r="BJ94">
        <v>495.60575</v>
      </c>
      <c r="BK94">
        <v>36.657337499999997</v>
      </c>
      <c r="BL94">
        <v>649.97362500000008</v>
      </c>
      <c r="BM94">
        <v>101.214</v>
      </c>
      <c r="BN94">
        <v>9.9926424999999999E-2</v>
      </c>
      <c r="BO94">
        <v>33.939362500000001</v>
      </c>
      <c r="BP94">
        <v>34.152524999999997</v>
      </c>
      <c r="BQ94">
        <v>999.9</v>
      </c>
      <c r="BR94">
        <v>0</v>
      </c>
      <c r="BS94">
        <v>0</v>
      </c>
      <c r="BT94">
        <v>8977.03125</v>
      </c>
      <c r="BU94">
        <v>0</v>
      </c>
      <c r="BV94">
        <v>86.529499999999999</v>
      </c>
      <c r="BW94">
        <v>-18.528600000000001</v>
      </c>
      <c r="BX94">
        <v>514.7204999999999</v>
      </c>
      <c r="BY94">
        <v>533.31462499999998</v>
      </c>
      <c r="BZ94">
        <v>1.162515</v>
      </c>
      <c r="CA94">
        <v>514.274</v>
      </c>
      <c r="CB94">
        <v>35.703074999999998</v>
      </c>
      <c r="CC94">
        <v>3.7313125</v>
      </c>
      <c r="CD94">
        <v>3.6136487499999999</v>
      </c>
      <c r="CE94">
        <v>27.7107375</v>
      </c>
      <c r="CF94">
        <v>27.163374999999998</v>
      </c>
      <c r="CG94">
        <v>1200.00125</v>
      </c>
      <c r="CH94">
        <v>0.49998825000000002</v>
      </c>
      <c r="CI94">
        <v>0.50001200000000001</v>
      </c>
      <c r="CJ94">
        <v>0</v>
      </c>
      <c r="CK94">
        <v>860.47575000000006</v>
      </c>
      <c r="CL94">
        <v>4.9990899999999998</v>
      </c>
      <c r="CM94">
        <v>8917.8512499999997</v>
      </c>
      <c r="CN94">
        <v>9557.8274999999994</v>
      </c>
      <c r="CO94">
        <v>44.359250000000003</v>
      </c>
      <c r="CP94">
        <v>46.242125000000001</v>
      </c>
      <c r="CQ94">
        <v>45.186999999999998</v>
      </c>
      <c r="CR94">
        <v>45.25</v>
      </c>
      <c r="CS94">
        <v>45.773249999999997</v>
      </c>
      <c r="CT94">
        <v>597.49</v>
      </c>
      <c r="CU94">
        <v>597.51374999999996</v>
      </c>
      <c r="CV94">
        <v>0</v>
      </c>
      <c r="CW94">
        <v>1665511366.5</v>
      </c>
      <c r="CX94">
        <v>0</v>
      </c>
      <c r="CY94">
        <v>1665509202.5999999</v>
      </c>
      <c r="CZ94" t="s">
        <v>356</v>
      </c>
      <c r="DA94">
        <v>1665509196.0999999</v>
      </c>
      <c r="DB94">
        <v>1665509202.5999999</v>
      </c>
      <c r="DC94">
        <v>7</v>
      </c>
      <c r="DD94">
        <v>0.13</v>
      </c>
      <c r="DE94">
        <v>-8.9999999999999993E-3</v>
      </c>
      <c r="DF94">
        <v>7.2999999999999995E-2</v>
      </c>
      <c r="DG94">
        <v>0.20300000000000001</v>
      </c>
      <c r="DH94">
        <v>415</v>
      </c>
      <c r="DI94">
        <v>36</v>
      </c>
      <c r="DJ94">
        <v>0.62</v>
      </c>
      <c r="DK94">
        <v>0.42</v>
      </c>
      <c r="DL94">
        <v>-18.316758536585368</v>
      </c>
      <c r="DM94">
        <v>-1.693444599303189</v>
      </c>
      <c r="DN94">
        <v>0.17879344258124649</v>
      </c>
      <c r="DO94">
        <v>0</v>
      </c>
      <c r="DP94">
        <v>1.1785617073170731</v>
      </c>
      <c r="DQ94">
        <v>-8.151407665505471E-2</v>
      </c>
      <c r="DR94">
        <v>9.3669595510715055E-3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3.29419</v>
      </c>
      <c r="EB94">
        <v>2.6249799999999999</v>
      </c>
      <c r="EC94">
        <v>0.115444</v>
      </c>
      <c r="ED94">
        <v>0.11766600000000001</v>
      </c>
      <c r="EE94">
        <v>0.146393</v>
      </c>
      <c r="EF94">
        <v>0.14183799999999999</v>
      </c>
      <c r="EG94">
        <v>26709.200000000001</v>
      </c>
      <c r="EH94">
        <v>27224.7</v>
      </c>
      <c r="EI94">
        <v>28101.9</v>
      </c>
      <c r="EJ94">
        <v>29712.7</v>
      </c>
      <c r="EK94">
        <v>32943.1</v>
      </c>
      <c r="EL94">
        <v>35439.4</v>
      </c>
      <c r="EM94">
        <v>39593.5</v>
      </c>
      <c r="EN94">
        <v>42523</v>
      </c>
      <c r="EO94">
        <v>2.0253700000000001</v>
      </c>
      <c r="EP94">
        <v>2.1290200000000001</v>
      </c>
      <c r="EQ94">
        <v>8.9496400000000004E-2</v>
      </c>
      <c r="ER94">
        <v>0</v>
      </c>
      <c r="ES94">
        <v>32.703800000000001</v>
      </c>
      <c r="ET94">
        <v>999.9</v>
      </c>
      <c r="EU94">
        <v>71.400000000000006</v>
      </c>
      <c r="EV94">
        <v>37.6</v>
      </c>
      <c r="EW94">
        <v>45.960799999999999</v>
      </c>
      <c r="EX94">
        <v>56.809199999999997</v>
      </c>
      <c r="EY94">
        <v>-1.6346099999999999</v>
      </c>
      <c r="EZ94">
        <v>2</v>
      </c>
      <c r="FA94">
        <v>0.67373000000000005</v>
      </c>
      <c r="FB94">
        <v>1.3019000000000001</v>
      </c>
      <c r="FC94">
        <v>20.264500000000002</v>
      </c>
      <c r="FD94">
        <v>5.2181899999999999</v>
      </c>
      <c r="FE94">
        <v>12.0055</v>
      </c>
      <c r="FF94">
        <v>4.9862000000000002</v>
      </c>
      <c r="FG94">
        <v>3.2844799999999998</v>
      </c>
      <c r="FH94">
        <v>6543.5</v>
      </c>
      <c r="FI94">
        <v>9999</v>
      </c>
      <c r="FJ94">
        <v>9999</v>
      </c>
      <c r="FK94">
        <v>491.9</v>
      </c>
      <c r="FL94">
        <v>1.8658399999999999</v>
      </c>
      <c r="FM94">
        <v>1.8621799999999999</v>
      </c>
      <c r="FN94">
        <v>1.86432</v>
      </c>
      <c r="FO94">
        <v>1.86036</v>
      </c>
      <c r="FP94">
        <v>1.86111</v>
      </c>
      <c r="FQ94">
        <v>1.86016</v>
      </c>
      <c r="FR94">
        <v>1.86188</v>
      </c>
      <c r="FS94">
        <v>1.85843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0.14199999999999999</v>
      </c>
      <c r="GH94">
        <v>0.2082</v>
      </c>
      <c r="GI94">
        <v>-0.28020601178602</v>
      </c>
      <c r="GJ94">
        <v>8.4540356221501391E-4</v>
      </c>
      <c r="GK94">
        <v>6.8779579211309249E-8</v>
      </c>
      <c r="GL94">
        <v>-1.3381725072044801E-10</v>
      </c>
      <c r="GM94">
        <v>-9.3789221326153124E-2</v>
      </c>
      <c r="GN94">
        <v>8.8717001971158594E-4</v>
      </c>
      <c r="GO94">
        <v>5.46455871630479E-4</v>
      </c>
      <c r="GP94">
        <v>-9.435533427115459E-6</v>
      </c>
      <c r="GQ94">
        <v>1</v>
      </c>
      <c r="GR94">
        <v>2082</v>
      </c>
      <c r="GS94">
        <v>3</v>
      </c>
      <c r="GT94">
        <v>35</v>
      </c>
      <c r="GU94">
        <v>36.1</v>
      </c>
      <c r="GV94">
        <v>36</v>
      </c>
      <c r="GW94">
        <v>1.64062</v>
      </c>
      <c r="GX94">
        <v>2.6025399999999999</v>
      </c>
      <c r="GY94">
        <v>2.04834</v>
      </c>
      <c r="GZ94">
        <v>2.6208499999999999</v>
      </c>
      <c r="HA94">
        <v>2.1972700000000001</v>
      </c>
      <c r="HB94">
        <v>2.36938</v>
      </c>
      <c r="HC94">
        <v>42.831499999999998</v>
      </c>
      <c r="HD94">
        <v>12.967499999999999</v>
      </c>
      <c r="HE94">
        <v>18</v>
      </c>
      <c r="HF94">
        <v>574.19200000000001</v>
      </c>
      <c r="HG94">
        <v>724.19299999999998</v>
      </c>
      <c r="HH94">
        <v>31.000599999999999</v>
      </c>
      <c r="HI94">
        <v>35.645200000000003</v>
      </c>
      <c r="HJ94">
        <v>29.9998</v>
      </c>
      <c r="HK94">
        <v>35.553600000000003</v>
      </c>
      <c r="HL94">
        <v>35.533200000000001</v>
      </c>
      <c r="HM94">
        <v>32.825400000000002</v>
      </c>
      <c r="HN94">
        <v>28.078099999999999</v>
      </c>
      <c r="HO94">
        <v>88.715800000000002</v>
      </c>
      <c r="HP94">
        <v>31</v>
      </c>
      <c r="HQ94">
        <v>531.67499999999995</v>
      </c>
      <c r="HR94">
        <v>35.722799999999999</v>
      </c>
      <c r="HS94">
        <v>98.915700000000001</v>
      </c>
      <c r="HT94">
        <v>98.556299999999993</v>
      </c>
    </row>
    <row r="95" spans="1:228" x14ac:dyDescent="0.2">
      <c r="A95">
        <v>80</v>
      </c>
      <c r="B95">
        <v>1665511366</v>
      </c>
      <c r="C95">
        <v>315.5</v>
      </c>
      <c r="D95" t="s">
        <v>518</v>
      </c>
      <c r="E95" t="s">
        <v>519</v>
      </c>
      <c r="F95">
        <v>4</v>
      </c>
      <c r="G95">
        <v>1665511364</v>
      </c>
      <c r="H95">
        <f t="shared" si="34"/>
        <v>2.8815129218496835E-3</v>
      </c>
      <c r="I95">
        <f t="shared" si="35"/>
        <v>2.8815129218496836</v>
      </c>
      <c r="J95">
        <f t="shared" si="36"/>
        <v>20.047280425962033</v>
      </c>
      <c r="K95">
        <f t="shared" si="37"/>
        <v>502.72857142857151</v>
      </c>
      <c r="L95">
        <f t="shared" si="38"/>
        <v>302.04318725365101</v>
      </c>
      <c r="M95">
        <f t="shared" si="39"/>
        <v>30.600472727388755</v>
      </c>
      <c r="N95">
        <f t="shared" si="40"/>
        <v>50.932226212935909</v>
      </c>
      <c r="O95">
        <f t="shared" si="41"/>
        <v>0.17283600929769591</v>
      </c>
      <c r="P95">
        <f t="shared" si="42"/>
        <v>3.6892492151872265</v>
      </c>
      <c r="Q95">
        <f t="shared" si="43"/>
        <v>0.16846043640945538</v>
      </c>
      <c r="R95">
        <f t="shared" si="44"/>
        <v>0.1056716742180345</v>
      </c>
      <c r="S95">
        <f t="shared" si="45"/>
        <v>226.11129772165577</v>
      </c>
      <c r="T95">
        <f t="shared" si="46"/>
        <v>34.405877978317591</v>
      </c>
      <c r="U95">
        <f t="shared" si="47"/>
        <v>34.153914285714293</v>
      </c>
      <c r="V95">
        <f t="shared" si="48"/>
        <v>5.3890533686003863</v>
      </c>
      <c r="W95">
        <f t="shared" si="49"/>
        <v>70.133356745056417</v>
      </c>
      <c r="X95">
        <f t="shared" si="50"/>
        <v>3.7341465817858559</v>
      </c>
      <c r="Y95">
        <f t="shared" si="51"/>
        <v>5.3243517137785785</v>
      </c>
      <c r="Z95">
        <f t="shared" si="52"/>
        <v>1.6549067868145304</v>
      </c>
      <c r="AA95">
        <f t="shared" si="53"/>
        <v>-127.07471985357104</v>
      </c>
      <c r="AB95">
        <f t="shared" si="54"/>
        <v>-43.083455833414902</v>
      </c>
      <c r="AC95">
        <f t="shared" si="55"/>
        <v>-2.7020443018225464</v>
      </c>
      <c r="AD95">
        <f t="shared" si="56"/>
        <v>53.251077732847278</v>
      </c>
      <c r="AE95">
        <f t="shared" si="57"/>
        <v>43.525270753173103</v>
      </c>
      <c r="AF95">
        <f t="shared" si="58"/>
        <v>2.9206222868608269</v>
      </c>
      <c r="AG95">
        <f t="shared" si="59"/>
        <v>20.047280425962033</v>
      </c>
      <c r="AH95">
        <v>540.27665330528669</v>
      </c>
      <c r="AI95">
        <v>524.57357575757578</v>
      </c>
      <c r="AJ95">
        <v>1.7350444874440889</v>
      </c>
      <c r="AK95">
        <v>66.780331799911551</v>
      </c>
      <c r="AL95">
        <f t="shared" si="60"/>
        <v>2.8815129218496836</v>
      </c>
      <c r="AM95">
        <v>35.700074368756177</v>
      </c>
      <c r="AN95">
        <v>36.853505494505519</v>
      </c>
      <c r="AO95">
        <v>-1.003085592097403E-4</v>
      </c>
      <c r="AP95">
        <v>86.713876980670847</v>
      </c>
      <c r="AQ95">
        <v>100</v>
      </c>
      <c r="AR95">
        <v>15</v>
      </c>
      <c r="AS95">
        <f t="shared" si="61"/>
        <v>1</v>
      </c>
      <c r="AT95">
        <f t="shared" si="62"/>
        <v>0</v>
      </c>
      <c r="AU95">
        <f t="shared" si="63"/>
        <v>47350.287342772426</v>
      </c>
      <c r="AV95">
        <f t="shared" si="64"/>
        <v>1199.977142857143</v>
      </c>
      <c r="AW95">
        <f t="shared" si="65"/>
        <v>1025.9056423428269</v>
      </c>
      <c r="AX95">
        <f t="shared" si="66"/>
        <v>0.85493765314574899</v>
      </c>
      <c r="AY95">
        <f t="shared" si="67"/>
        <v>0.18842967057129542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1665511364</v>
      </c>
      <c r="BF95">
        <v>502.72857142857151</v>
      </c>
      <c r="BG95">
        <v>521.41942857142863</v>
      </c>
      <c r="BH95">
        <v>36.858042857142863</v>
      </c>
      <c r="BI95">
        <v>35.689500000000002</v>
      </c>
      <c r="BJ95">
        <v>502.58314285714289</v>
      </c>
      <c r="BK95">
        <v>36.649800000000013</v>
      </c>
      <c r="BL95">
        <v>649.95728571428572</v>
      </c>
      <c r="BM95">
        <v>101.2118571428571</v>
      </c>
      <c r="BN95">
        <v>9.9723514285714285E-2</v>
      </c>
      <c r="BO95">
        <v>33.9373</v>
      </c>
      <c r="BP95">
        <v>34.153914285714293</v>
      </c>
      <c r="BQ95">
        <v>999.89999999999986</v>
      </c>
      <c r="BR95">
        <v>0</v>
      </c>
      <c r="BS95">
        <v>0</v>
      </c>
      <c r="BT95">
        <v>9025.8028571428567</v>
      </c>
      <c r="BU95">
        <v>0</v>
      </c>
      <c r="BV95">
        <v>86.877214285714288</v>
      </c>
      <c r="BW95">
        <v>-18.691042857142861</v>
      </c>
      <c r="BX95">
        <v>521.96699999999998</v>
      </c>
      <c r="BY95">
        <v>540.71742857142851</v>
      </c>
      <c r="BZ95">
        <v>1.168538571428571</v>
      </c>
      <c r="CA95">
        <v>521.41942857142863</v>
      </c>
      <c r="CB95">
        <v>35.689500000000002</v>
      </c>
      <c r="CC95">
        <v>3.7304728571428569</v>
      </c>
      <c r="CD95">
        <v>3.6122042857142862</v>
      </c>
      <c r="CE95">
        <v>27.706885714285711</v>
      </c>
      <c r="CF95">
        <v>27.156571428571429</v>
      </c>
      <c r="CG95">
        <v>1199.977142857143</v>
      </c>
      <c r="CH95">
        <v>0.49999542857142859</v>
      </c>
      <c r="CI95">
        <v>0.50000500000000003</v>
      </c>
      <c r="CJ95">
        <v>0</v>
      </c>
      <c r="CK95">
        <v>860.62428571428552</v>
      </c>
      <c r="CL95">
        <v>4.9990899999999998</v>
      </c>
      <c r="CM95">
        <v>8922.1528571428571</v>
      </c>
      <c r="CN95">
        <v>9557.6571428571442</v>
      </c>
      <c r="CO95">
        <v>44.33</v>
      </c>
      <c r="CP95">
        <v>46.205000000000013</v>
      </c>
      <c r="CQ95">
        <v>45.186999999999998</v>
      </c>
      <c r="CR95">
        <v>45.25</v>
      </c>
      <c r="CS95">
        <v>45.75</v>
      </c>
      <c r="CT95">
        <v>597.48428571428565</v>
      </c>
      <c r="CU95">
        <v>597.49571428571414</v>
      </c>
      <c r="CV95">
        <v>0</v>
      </c>
      <c r="CW95">
        <v>1665511370.7</v>
      </c>
      <c r="CX95">
        <v>0</v>
      </c>
      <c r="CY95">
        <v>1665509202.5999999</v>
      </c>
      <c r="CZ95" t="s">
        <v>356</v>
      </c>
      <c r="DA95">
        <v>1665509196.0999999</v>
      </c>
      <c r="DB95">
        <v>1665509202.5999999</v>
      </c>
      <c r="DC95">
        <v>7</v>
      </c>
      <c r="DD95">
        <v>0.13</v>
      </c>
      <c r="DE95">
        <v>-8.9999999999999993E-3</v>
      </c>
      <c r="DF95">
        <v>7.2999999999999995E-2</v>
      </c>
      <c r="DG95">
        <v>0.20300000000000001</v>
      </c>
      <c r="DH95">
        <v>415</v>
      </c>
      <c r="DI95">
        <v>36</v>
      </c>
      <c r="DJ95">
        <v>0.62</v>
      </c>
      <c r="DK95">
        <v>0.42</v>
      </c>
      <c r="DL95">
        <v>-18.415353658536588</v>
      </c>
      <c r="DM95">
        <v>-1.6192076655052521</v>
      </c>
      <c r="DN95">
        <v>0.17060931135422069</v>
      </c>
      <c r="DO95">
        <v>0</v>
      </c>
      <c r="DP95">
        <v>1.175587073170731</v>
      </c>
      <c r="DQ95">
        <v>-8.1848153310104865E-2</v>
      </c>
      <c r="DR95">
        <v>9.4617046481225778E-3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3.29434</v>
      </c>
      <c r="EB95">
        <v>2.6254300000000002</v>
      </c>
      <c r="EC95">
        <v>0.116564</v>
      </c>
      <c r="ED95">
        <v>0.118759</v>
      </c>
      <c r="EE95">
        <v>0.146367</v>
      </c>
      <c r="EF95">
        <v>0.14179</v>
      </c>
      <c r="EG95">
        <v>26675.4</v>
      </c>
      <c r="EH95">
        <v>27190.7</v>
      </c>
      <c r="EI95">
        <v>28101.9</v>
      </c>
      <c r="EJ95">
        <v>29712.5</v>
      </c>
      <c r="EK95">
        <v>32943.800000000003</v>
      </c>
      <c r="EL95">
        <v>35441.199999999997</v>
      </c>
      <c r="EM95">
        <v>39593</v>
      </c>
      <c r="EN95">
        <v>42522.6</v>
      </c>
      <c r="EO95">
        <v>2.0244800000000001</v>
      </c>
      <c r="EP95">
        <v>2.1288999999999998</v>
      </c>
      <c r="EQ95">
        <v>8.9719900000000005E-2</v>
      </c>
      <c r="ER95">
        <v>0</v>
      </c>
      <c r="ES95">
        <v>32.701300000000003</v>
      </c>
      <c r="ET95">
        <v>999.9</v>
      </c>
      <c r="EU95">
        <v>71.400000000000006</v>
      </c>
      <c r="EV95">
        <v>37.6</v>
      </c>
      <c r="EW95">
        <v>45.955300000000001</v>
      </c>
      <c r="EX95">
        <v>56.599200000000003</v>
      </c>
      <c r="EY95">
        <v>-1.61859</v>
      </c>
      <c r="EZ95">
        <v>2</v>
      </c>
      <c r="FA95">
        <v>0.67366099999999995</v>
      </c>
      <c r="FB95">
        <v>1.30382</v>
      </c>
      <c r="FC95">
        <v>20.264199999999999</v>
      </c>
      <c r="FD95">
        <v>5.2187900000000003</v>
      </c>
      <c r="FE95">
        <v>12.007300000000001</v>
      </c>
      <c r="FF95">
        <v>4.9862500000000001</v>
      </c>
      <c r="FG95">
        <v>3.2846500000000001</v>
      </c>
      <c r="FH95">
        <v>6543.9</v>
      </c>
      <c r="FI95">
        <v>9999</v>
      </c>
      <c r="FJ95">
        <v>9999</v>
      </c>
      <c r="FK95">
        <v>491.9</v>
      </c>
      <c r="FL95">
        <v>1.8658399999999999</v>
      </c>
      <c r="FM95">
        <v>1.8621799999999999</v>
      </c>
      <c r="FN95">
        <v>1.86432</v>
      </c>
      <c r="FO95">
        <v>1.86036</v>
      </c>
      <c r="FP95">
        <v>1.86111</v>
      </c>
      <c r="FQ95">
        <v>1.86016</v>
      </c>
      <c r="FR95">
        <v>1.86188</v>
      </c>
      <c r="FS95">
        <v>1.85842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0.14799999999999999</v>
      </c>
      <c r="GH95">
        <v>0.2082</v>
      </c>
      <c r="GI95">
        <v>-0.28020601178602</v>
      </c>
      <c r="GJ95">
        <v>8.4540356221501391E-4</v>
      </c>
      <c r="GK95">
        <v>6.8779579211309249E-8</v>
      </c>
      <c r="GL95">
        <v>-1.3381725072044801E-10</v>
      </c>
      <c r="GM95">
        <v>-9.3789221326153124E-2</v>
      </c>
      <c r="GN95">
        <v>8.8717001971158594E-4</v>
      </c>
      <c r="GO95">
        <v>5.46455871630479E-4</v>
      </c>
      <c r="GP95">
        <v>-9.435533427115459E-6</v>
      </c>
      <c r="GQ95">
        <v>1</v>
      </c>
      <c r="GR95">
        <v>2082</v>
      </c>
      <c r="GS95">
        <v>3</v>
      </c>
      <c r="GT95">
        <v>35</v>
      </c>
      <c r="GU95">
        <v>36.200000000000003</v>
      </c>
      <c r="GV95">
        <v>36.1</v>
      </c>
      <c r="GW95">
        <v>1.65649</v>
      </c>
      <c r="GX95">
        <v>2.5964399999999999</v>
      </c>
      <c r="GY95">
        <v>2.04834</v>
      </c>
      <c r="GZ95">
        <v>2.6208499999999999</v>
      </c>
      <c r="HA95">
        <v>2.1972700000000001</v>
      </c>
      <c r="HB95">
        <v>2.34985</v>
      </c>
      <c r="HC95">
        <v>42.831499999999998</v>
      </c>
      <c r="HD95">
        <v>12.9587</v>
      </c>
      <c r="HE95">
        <v>18</v>
      </c>
      <c r="HF95">
        <v>573.52</v>
      </c>
      <c r="HG95">
        <v>724.03700000000003</v>
      </c>
      <c r="HH95">
        <v>31.000499999999999</v>
      </c>
      <c r="HI95">
        <v>35.642699999999998</v>
      </c>
      <c r="HJ95">
        <v>29.9998</v>
      </c>
      <c r="HK95">
        <v>35.551099999999998</v>
      </c>
      <c r="HL95">
        <v>35.53</v>
      </c>
      <c r="HM95">
        <v>33.148200000000003</v>
      </c>
      <c r="HN95">
        <v>28.078099999999999</v>
      </c>
      <c r="HO95">
        <v>88.715800000000002</v>
      </c>
      <c r="HP95">
        <v>31</v>
      </c>
      <c r="HQ95">
        <v>538.35500000000002</v>
      </c>
      <c r="HR95">
        <v>35.738500000000002</v>
      </c>
      <c r="HS95">
        <v>98.915199999999999</v>
      </c>
      <c r="HT95">
        <v>98.555599999999998</v>
      </c>
    </row>
    <row r="96" spans="1:228" x14ac:dyDescent="0.2">
      <c r="A96">
        <v>81</v>
      </c>
      <c r="B96">
        <v>1665511370</v>
      </c>
      <c r="C96">
        <v>319.5</v>
      </c>
      <c r="D96" t="s">
        <v>520</v>
      </c>
      <c r="E96" t="s">
        <v>521</v>
      </c>
      <c r="F96">
        <v>4</v>
      </c>
      <c r="G96">
        <v>1665511367.6875</v>
      </c>
      <c r="H96">
        <f t="shared" si="34"/>
        <v>2.8910295021850694E-3</v>
      </c>
      <c r="I96">
        <f t="shared" si="35"/>
        <v>2.8910295021850696</v>
      </c>
      <c r="J96">
        <f t="shared" si="36"/>
        <v>20.356977456606536</v>
      </c>
      <c r="K96">
        <f t="shared" si="37"/>
        <v>508.82512500000001</v>
      </c>
      <c r="L96">
        <f t="shared" si="38"/>
        <v>305.61364438767447</v>
      </c>
      <c r="M96">
        <f t="shared" si="39"/>
        <v>30.962448767727096</v>
      </c>
      <c r="N96">
        <f t="shared" si="40"/>
        <v>51.550289569401897</v>
      </c>
      <c r="O96">
        <f t="shared" si="41"/>
        <v>0.17335721868309259</v>
      </c>
      <c r="P96">
        <f t="shared" si="42"/>
        <v>3.6675005618209142</v>
      </c>
      <c r="Q96">
        <f t="shared" si="43"/>
        <v>0.16893019349422217</v>
      </c>
      <c r="R96">
        <f t="shared" si="44"/>
        <v>0.10596970528795965</v>
      </c>
      <c r="S96">
        <f t="shared" si="45"/>
        <v>226.11482435922986</v>
      </c>
      <c r="T96">
        <f t="shared" si="46"/>
        <v>34.4079241101146</v>
      </c>
      <c r="U96">
        <f t="shared" si="47"/>
        <v>34.152500000000003</v>
      </c>
      <c r="V96">
        <f t="shared" si="48"/>
        <v>5.3886287209416786</v>
      </c>
      <c r="W96">
        <f t="shared" si="49"/>
        <v>70.103382597987761</v>
      </c>
      <c r="X96">
        <f t="shared" si="50"/>
        <v>3.7328448829166132</v>
      </c>
      <c r="Y96">
        <f t="shared" si="51"/>
        <v>5.3247714226898948</v>
      </c>
      <c r="Z96">
        <f t="shared" si="52"/>
        <v>1.6557838380250653</v>
      </c>
      <c r="AA96">
        <f t="shared" si="53"/>
        <v>-127.49440104636156</v>
      </c>
      <c r="AB96">
        <f t="shared" si="54"/>
        <v>-42.270554135136337</v>
      </c>
      <c r="AC96">
        <f t="shared" si="55"/>
        <v>-2.6667829749459222</v>
      </c>
      <c r="AD96">
        <f t="shared" si="56"/>
        <v>53.683086202786029</v>
      </c>
      <c r="AE96">
        <f t="shared" si="57"/>
        <v>43.030109674096515</v>
      </c>
      <c r="AF96">
        <f t="shared" si="58"/>
        <v>2.9080566531057968</v>
      </c>
      <c r="AG96">
        <f t="shared" si="59"/>
        <v>20.356977456606536</v>
      </c>
      <c r="AH96">
        <v>546.88760590680147</v>
      </c>
      <c r="AI96">
        <v>531.32081818181814</v>
      </c>
      <c r="AJ96">
        <v>1.669529024868597</v>
      </c>
      <c r="AK96">
        <v>66.780331799911551</v>
      </c>
      <c r="AL96">
        <f t="shared" si="60"/>
        <v>2.8910295021850696</v>
      </c>
      <c r="AM96">
        <v>35.681684160710986</v>
      </c>
      <c r="AN96">
        <v>36.839898901098927</v>
      </c>
      <c r="AO96">
        <v>-3.205787174625815E-4</v>
      </c>
      <c r="AP96">
        <v>86.713876980670847</v>
      </c>
      <c r="AQ96">
        <v>100</v>
      </c>
      <c r="AR96">
        <v>15</v>
      </c>
      <c r="AS96">
        <f t="shared" si="61"/>
        <v>1</v>
      </c>
      <c r="AT96">
        <f t="shared" si="62"/>
        <v>0</v>
      </c>
      <c r="AU96">
        <f t="shared" si="63"/>
        <v>46962.371196432243</v>
      </c>
      <c r="AV96">
        <f t="shared" si="64"/>
        <v>1200.00125</v>
      </c>
      <c r="AW96">
        <f t="shared" si="65"/>
        <v>1025.925726092865</v>
      </c>
      <c r="AX96">
        <f t="shared" si="66"/>
        <v>0.85493721451778915</v>
      </c>
      <c r="AY96">
        <f t="shared" si="67"/>
        <v>0.1884288240193332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1665511367.6875</v>
      </c>
      <c r="BF96">
        <v>508.82512500000001</v>
      </c>
      <c r="BG96">
        <v>527.31174999999996</v>
      </c>
      <c r="BH96">
        <v>36.844900000000003</v>
      </c>
      <c r="BI96">
        <v>35.681575000000002</v>
      </c>
      <c r="BJ96">
        <v>508.67537499999997</v>
      </c>
      <c r="BK96">
        <v>36.636724999999998</v>
      </c>
      <c r="BL96">
        <v>650.07249999999999</v>
      </c>
      <c r="BM96">
        <v>101.212</v>
      </c>
      <c r="BN96">
        <v>0.100390125</v>
      </c>
      <c r="BO96">
        <v>33.938712500000001</v>
      </c>
      <c r="BP96">
        <v>34.152500000000003</v>
      </c>
      <c r="BQ96">
        <v>999.9</v>
      </c>
      <c r="BR96">
        <v>0</v>
      </c>
      <c r="BS96">
        <v>0</v>
      </c>
      <c r="BT96">
        <v>8950.7787500000013</v>
      </c>
      <c r="BU96">
        <v>0</v>
      </c>
      <c r="BV96">
        <v>86.984462500000006</v>
      </c>
      <c r="BW96">
        <v>-18.4862875</v>
      </c>
      <c r="BX96">
        <v>528.28987499999994</v>
      </c>
      <c r="BY96">
        <v>546.823125</v>
      </c>
      <c r="BZ96">
        <v>1.1633512500000001</v>
      </c>
      <c r="CA96">
        <v>527.31174999999996</v>
      </c>
      <c r="CB96">
        <v>35.681575000000002</v>
      </c>
      <c r="CC96">
        <v>3.7291474999999998</v>
      </c>
      <c r="CD96">
        <v>3.6114012500000001</v>
      </c>
      <c r="CE96">
        <v>27.700800000000001</v>
      </c>
      <c r="CF96">
        <v>27.152762500000001</v>
      </c>
      <c r="CG96">
        <v>1200.00125</v>
      </c>
      <c r="CH96">
        <v>0.50000774999999997</v>
      </c>
      <c r="CI96">
        <v>0.49999237499999999</v>
      </c>
      <c r="CJ96">
        <v>0</v>
      </c>
      <c r="CK96">
        <v>860.94237500000008</v>
      </c>
      <c r="CL96">
        <v>4.9990899999999998</v>
      </c>
      <c r="CM96">
        <v>8925.8187500000004</v>
      </c>
      <c r="CN96">
        <v>9557.8924999999999</v>
      </c>
      <c r="CO96">
        <v>44.327749999999988</v>
      </c>
      <c r="CP96">
        <v>46.202749999999988</v>
      </c>
      <c r="CQ96">
        <v>45.186999999999998</v>
      </c>
      <c r="CR96">
        <v>45.25</v>
      </c>
      <c r="CS96">
        <v>45.75</v>
      </c>
      <c r="CT96">
        <v>597.51250000000005</v>
      </c>
      <c r="CU96">
        <v>597.48874999999998</v>
      </c>
      <c r="CV96">
        <v>0</v>
      </c>
      <c r="CW96">
        <v>1665511374.9000001</v>
      </c>
      <c r="CX96">
        <v>0</v>
      </c>
      <c r="CY96">
        <v>1665509202.5999999</v>
      </c>
      <c r="CZ96" t="s">
        <v>356</v>
      </c>
      <c r="DA96">
        <v>1665509196.0999999</v>
      </c>
      <c r="DB96">
        <v>1665509202.5999999</v>
      </c>
      <c r="DC96">
        <v>7</v>
      </c>
      <c r="DD96">
        <v>0.13</v>
      </c>
      <c r="DE96">
        <v>-8.9999999999999993E-3</v>
      </c>
      <c r="DF96">
        <v>7.2999999999999995E-2</v>
      </c>
      <c r="DG96">
        <v>0.20300000000000001</v>
      </c>
      <c r="DH96">
        <v>415</v>
      </c>
      <c r="DI96">
        <v>36</v>
      </c>
      <c r="DJ96">
        <v>0.62</v>
      </c>
      <c r="DK96">
        <v>0.42</v>
      </c>
      <c r="DL96">
        <v>-18.495595000000002</v>
      </c>
      <c r="DM96">
        <v>-0.7427752345215215</v>
      </c>
      <c r="DN96">
        <v>0.1148037628956473</v>
      </c>
      <c r="DO96">
        <v>0</v>
      </c>
      <c r="DP96">
        <v>1.1713257500000001</v>
      </c>
      <c r="DQ96">
        <v>-7.8566566604130361E-2</v>
      </c>
      <c r="DR96">
        <v>9.2008961214383716E-3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3.2945000000000002</v>
      </c>
      <c r="EB96">
        <v>2.62513</v>
      </c>
      <c r="EC96">
        <v>0.11765399999999999</v>
      </c>
      <c r="ED96">
        <v>0.119797</v>
      </c>
      <c r="EE96">
        <v>0.146338</v>
      </c>
      <c r="EF96">
        <v>0.14179600000000001</v>
      </c>
      <c r="EG96">
        <v>26642.6</v>
      </c>
      <c r="EH96">
        <v>27158.799999999999</v>
      </c>
      <c r="EI96">
        <v>28102.1</v>
      </c>
      <c r="EJ96">
        <v>29712.7</v>
      </c>
      <c r="EK96">
        <v>32945.199999999997</v>
      </c>
      <c r="EL96">
        <v>35441.1</v>
      </c>
      <c r="EM96">
        <v>39593.300000000003</v>
      </c>
      <c r="EN96">
        <v>42522.8</v>
      </c>
      <c r="EO96">
        <v>2.0257499999999999</v>
      </c>
      <c r="EP96">
        <v>2.1288200000000002</v>
      </c>
      <c r="EQ96">
        <v>8.9690099999999995E-2</v>
      </c>
      <c r="ER96">
        <v>0</v>
      </c>
      <c r="ES96">
        <v>32.701300000000003</v>
      </c>
      <c r="ET96">
        <v>999.9</v>
      </c>
      <c r="EU96">
        <v>71.400000000000006</v>
      </c>
      <c r="EV96">
        <v>37.6</v>
      </c>
      <c r="EW96">
        <v>45.956299999999999</v>
      </c>
      <c r="EX96">
        <v>57.2592</v>
      </c>
      <c r="EY96">
        <v>-1.75481</v>
      </c>
      <c r="EZ96">
        <v>2</v>
      </c>
      <c r="FA96">
        <v>0.673234</v>
      </c>
      <c r="FB96">
        <v>1.30358</v>
      </c>
      <c r="FC96">
        <v>20.264600000000002</v>
      </c>
      <c r="FD96">
        <v>5.2192400000000001</v>
      </c>
      <c r="FE96">
        <v>12.0061</v>
      </c>
      <c r="FF96">
        <v>4.9863499999999998</v>
      </c>
      <c r="FG96">
        <v>3.2846500000000001</v>
      </c>
      <c r="FH96">
        <v>6543.9</v>
      </c>
      <c r="FI96">
        <v>9999</v>
      </c>
      <c r="FJ96">
        <v>9999</v>
      </c>
      <c r="FK96">
        <v>491.9</v>
      </c>
      <c r="FL96">
        <v>1.8658399999999999</v>
      </c>
      <c r="FM96">
        <v>1.8621799999999999</v>
      </c>
      <c r="FN96">
        <v>1.86432</v>
      </c>
      <c r="FO96">
        <v>1.86036</v>
      </c>
      <c r="FP96">
        <v>1.86111</v>
      </c>
      <c r="FQ96">
        <v>1.86016</v>
      </c>
      <c r="FR96">
        <v>1.86188</v>
      </c>
      <c r="FS96">
        <v>1.8584400000000001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0.153</v>
      </c>
      <c r="GH96">
        <v>0.2082</v>
      </c>
      <c r="GI96">
        <v>-0.28020601178602</v>
      </c>
      <c r="GJ96">
        <v>8.4540356221501391E-4</v>
      </c>
      <c r="GK96">
        <v>6.8779579211309249E-8</v>
      </c>
      <c r="GL96">
        <v>-1.3381725072044801E-10</v>
      </c>
      <c r="GM96">
        <v>-9.3789221326153124E-2</v>
      </c>
      <c r="GN96">
        <v>8.8717001971158594E-4</v>
      </c>
      <c r="GO96">
        <v>5.46455871630479E-4</v>
      </c>
      <c r="GP96">
        <v>-9.435533427115459E-6</v>
      </c>
      <c r="GQ96">
        <v>1</v>
      </c>
      <c r="GR96">
        <v>2082</v>
      </c>
      <c r="GS96">
        <v>3</v>
      </c>
      <c r="GT96">
        <v>35</v>
      </c>
      <c r="GU96">
        <v>36.200000000000003</v>
      </c>
      <c r="GV96">
        <v>36.1</v>
      </c>
      <c r="GW96">
        <v>1.6723600000000001</v>
      </c>
      <c r="GX96">
        <v>2.6013199999999999</v>
      </c>
      <c r="GY96">
        <v>2.04834</v>
      </c>
      <c r="GZ96">
        <v>2.6208499999999999</v>
      </c>
      <c r="HA96">
        <v>2.1972700000000001</v>
      </c>
      <c r="HB96">
        <v>2.32666</v>
      </c>
      <c r="HC96">
        <v>42.831499999999998</v>
      </c>
      <c r="HD96">
        <v>12.95</v>
      </c>
      <c r="HE96">
        <v>18</v>
      </c>
      <c r="HF96">
        <v>574.41300000000001</v>
      </c>
      <c r="HG96">
        <v>723.928</v>
      </c>
      <c r="HH96">
        <v>31.0002</v>
      </c>
      <c r="HI96">
        <v>35.639400000000002</v>
      </c>
      <c r="HJ96">
        <v>29.999700000000001</v>
      </c>
      <c r="HK96">
        <v>35.547899999999998</v>
      </c>
      <c r="HL96">
        <v>35.526699999999998</v>
      </c>
      <c r="HM96">
        <v>33.481900000000003</v>
      </c>
      <c r="HN96">
        <v>28.078099999999999</v>
      </c>
      <c r="HO96">
        <v>88.715800000000002</v>
      </c>
      <c r="HP96">
        <v>31</v>
      </c>
      <c r="HQ96">
        <v>545.03599999999994</v>
      </c>
      <c r="HR96">
        <v>35.7453</v>
      </c>
      <c r="HS96">
        <v>98.915700000000001</v>
      </c>
      <c r="HT96">
        <v>98.556100000000001</v>
      </c>
    </row>
    <row r="97" spans="1:228" x14ac:dyDescent="0.2">
      <c r="A97">
        <v>82</v>
      </c>
      <c r="B97">
        <v>1665511374</v>
      </c>
      <c r="C97">
        <v>323.5</v>
      </c>
      <c r="D97" t="s">
        <v>522</v>
      </c>
      <c r="E97" t="s">
        <v>523</v>
      </c>
      <c r="F97">
        <v>4</v>
      </c>
      <c r="G97">
        <v>1665511372</v>
      </c>
      <c r="H97">
        <f t="shared" si="34"/>
        <v>2.8734645423766844E-3</v>
      </c>
      <c r="I97">
        <f t="shared" si="35"/>
        <v>2.8734645423766842</v>
      </c>
      <c r="J97">
        <f t="shared" si="36"/>
        <v>21.147448845127961</v>
      </c>
      <c r="K97">
        <f t="shared" si="37"/>
        <v>515.67600000000004</v>
      </c>
      <c r="L97">
        <f t="shared" si="38"/>
        <v>303.46247864703838</v>
      </c>
      <c r="M97">
        <f t="shared" si="39"/>
        <v>30.744005091944807</v>
      </c>
      <c r="N97">
        <f t="shared" si="40"/>
        <v>52.243511753008804</v>
      </c>
      <c r="O97">
        <f t="shared" si="41"/>
        <v>0.17204642216911684</v>
      </c>
      <c r="P97">
        <f t="shared" si="42"/>
        <v>3.6862282750753215</v>
      </c>
      <c r="Q97">
        <f t="shared" si="43"/>
        <v>0.1677067396028292</v>
      </c>
      <c r="R97">
        <f t="shared" si="44"/>
        <v>0.10519749820673113</v>
      </c>
      <c r="S97">
        <f t="shared" si="45"/>
        <v>226.12366552131564</v>
      </c>
      <c r="T97">
        <f t="shared" si="46"/>
        <v>34.406921650431279</v>
      </c>
      <c r="U97">
        <f t="shared" si="47"/>
        <v>34.156285714285723</v>
      </c>
      <c r="V97">
        <f t="shared" si="48"/>
        <v>5.3897654693693955</v>
      </c>
      <c r="W97">
        <f t="shared" si="49"/>
        <v>70.098439506830658</v>
      </c>
      <c r="X97">
        <f t="shared" si="50"/>
        <v>3.7320672862936255</v>
      </c>
      <c r="Y97">
        <f t="shared" si="51"/>
        <v>5.3240376141753609</v>
      </c>
      <c r="Z97">
        <f t="shared" si="52"/>
        <v>1.65769818307577</v>
      </c>
      <c r="AA97">
        <f t="shared" si="53"/>
        <v>-126.71978631881179</v>
      </c>
      <c r="AB97">
        <f t="shared" si="54"/>
        <v>-43.729543611580802</v>
      </c>
      <c r="AC97">
        <f t="shared" si="55"/>
        <v>-2.7448298998248748</v>
      </c>
      <c r="AD97">
        <f t="shared" si="56"/>
        <v>52.929505691098178</v>
      </c>
      <c r="AE97">
        <f t="shared" si="57"/>
        <v>43.222430685990744</v>
      </c>
      <c r="AF97">
        <f t="shared" si="58"/>
        <v>2.8786513284396515</v>
      </c>
      <c r="AG97">
        <f t="shared" si="59"/>
        <v>21.147448845127961</v>
      </c>
      <c r="AH97">
        <v>553.55588333565095</v>
      </c>
      <c r="AI97">
        <v>537.83288484848447</v>
      </c>
      <c r="AJ97">
        <v>1.62384233321176</v>
      </c>
      <c r="AK97">
        <v>66.780331799911551</v>
      </c>
      <c r="AL97">
        <f t="shared" si="60"/>
        <v>2.8734645423766842</v>
      </c>
      <c r="AM97">
        <v>35.683553293473409</v>
      </c>
      <c r="AN97">
        <v>36.834524175824171</v>
      </c>
      <c r="AO97">
        <v>-2.5377374376252688E-4</v>
      </c>
      <c r="AP97">
        <v>86.713876980670847</v>
      </c>
      <c r="AQ97">
        <v>99</v>
      </c>
      <c r="AR97">
        <v>15</v>
      </c>
      <c r="AS97">
        <f t="shared" si="61"/>
        <v>1</v>
      </c>
      <c r="AT97">
        <f t="shared" si="62"/>
        <v>0</v>
      </c>
      <c r="AU97">
        <f t="shared" si="63"/>
        <v>47296.5694802695</v>
      </c>
      <c r="AV97">
        <f t="shared" si="64"/>
        <v>1200.038571428571</v>
      </c>
      <c r="AW97">
        <f t="shared" si="65"/>
        <v>1025.9585707364324</v>
      </c>
      <c r="AX97">
        <f t="shared" si="66"/>
        <v>0.85493799546383986</v>
      </c>
      <c r="AY97">
        <f t="shared" si="67"/>
        <v>0.18843033124521116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1665511372</v>
      </c>
      <c r="BF97">
        <v>515.67600000000004</v>
      </c>
      <c r="BG97">
        <v>534.24657142857143</v>
      </c>
      <c r="BH97">
        <v>36.837828571428567</v>
      </c>
      <c r="BI97">
        <v>35.686128571428583</v>
      </c>
      <c r="BJ97">
        <v>515.52042857142862</v>
      </c>
      <c r="BK97">
        <v>36.629671428571427</v>
      </c>
      <c r="BL97">
        <v>649.99928571428586</v>
      </c>
      <c r="BM97">
        <v>101.211</v>
      </c>
      <c r="BN97">
        <v>9.9729514285714291E-2</v>
      </c>
      <c r="BO97">
        <v>33.936242857142858</v>
      </c>
      <c r="BP97">
        <v>34.156285714285723</v>
      </c>
      <c r="BQ97">
        <v>999.89999999999986</v>
      </c>
      <c r="BR97">
        <v>0</v>
      </c>
      <c r="BS97">
        <v>0</v>
      </c>
      <c r="BT97">
        <v>9015.4457142857154</v>
      </c>
      <c r="BU97">
        <v>0</v>
      </c>
      <c r="BV97">
        <v>87.45084285714286</v>
      </c>
      <c r="BW97">
        <v>-18.570528571428571</v>
      </c>
      <c r="BX97">
        <v>535.39857142857147</v>
      </c>
      <c r="BY97">
        <v>554.01714285714286</v>
      </c>
      <c r="BZ97">
        <v>1.1517142857142859</v>
      </c>
      <c r="CA97">
        <v>534.24657142857143</v>
      </c>
      <c r="CB97">
        <v>35.686128571428583</v>
      </c>
      <c r="CC97">
        <v>3.728395714285714</v>
      </c>
      <c r="CD97">
        <v>3.6118285714285721</v>
      </c>
      <c r="CE97">
        <v>27.697328571428571</v>
      </c>
      <c r="CF97">
        <v>27.154800000000002</v>
      </c>
      <c r="CG97">
        <v>1200.038571428571</v>
      </c>
      <c r="CH97">
        <v>0.49998371428571431</v>
      </c>
      <c r="CI97">
        <v>0.50001628571428569</v>
      </c>
      <c r="CJ97">
        <v>0</v>
      </c>
      <c r="CK97">
        <v>861.2337142857142</v>
      </c>
      <c r="CL97">
        <v>4.9990899999999998</v>
      </c>
      <c r="CM97">
        <v>8929.9357142857134</v>
      </c>
      <c r="CN97">
        <v>9558.1042857142857</v>
      </c>
      <c r="CO97">
        <v>44.311999999999998</v>
      </c>
      <c r="CP97">
        <v>46.186999999999998</v>
      </c>
      <c r="CQ97">
        <v>45.169285714285706</v>
      </c>
      <c r="CR97">
        <v>45.232000000000014</v>
      </c>
      <c r="CS97">
        <v>45.75</v>
      </c>
      <c r="CT97">
        <v>597.5</v>
      </c>
      <c r="CU97">
        <v>597.53857142857146</v>
      </c>
      <c r="CV97">
        <v>0</v>
      </c>
      <c r="CW97">
        <v>1665511378.5</v>
      </c>
      <c r="CX97">
        <v>0</v>
      </c>
      <c r="CY97">
        <v>1665509202.5999999</v>
      </c>
      <c r="CZ97" t="s">
        <v>356</v>
      </c>
      <c r="DA97">
        <v>1665509196.0999999</v>
      </c>
      <c r="DB97">
        <v>1665509202.5999999</v>
      </c>
      <c r="DC97">
        <v>7</v>
      </c>
      <c r="DD97">
        <v>0.13</v>
      </c>
      <c r="DE97">
        <v>-8.9999999999999993E-3</v>
      </c>
      <c r="DF97">
        <v>7.2999999999999995E-2</v>
      </c>
      <c r="DG97">
        <v>0.20300000000000001</v>
      </c>
      <c r="DH97">
        <v>415</v>
      </c>
      <c r="DI97">
        <v>36</v>
      </c>
      <c r="DJ97">
        <v>0.62</v>
      </c>
      <c r="DK97">
        <v>0.42</v>
      </c>
      <c r="DL97">
        <v>-18.5211875</v>
      </c>
      <c r="DM97">
        <v>-0.41339774859284562</v>
      </c>
      <c r="DN97">
        <v>0.1088932164726067</v>
      </c>
      <c r="DO97">
        <v>0</v>
      </c>
      <c r="DP97">
        <v>1.1649020000000001</v>
      </c>
      <c r="DQ97">
        <v>-6.610851782363969E-2</v>
      </c>
      <c r="DR97">
        <v>7.9295627874429557E-3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3.2941600000000002</v>
      </c>
      <c r="EB97">
        <v>2.6252300000000002</v>
      </c>
      <c r="EC97">
        <v>0.118702</v>
      </c>
      <c r="ED97">
        <v>0.120864</v>
      </c>
      <c r="EE97">
        <v>0.146315</v>
      </c>
      <c r="EF97">
        <v>0.14180200000000001</v>
      </c>
      <c r="EG97">
        <v>26611</v>
      </c>
      <c r="EH97">
        <v>27126.2</v>
      </c>
      <c r="EI97">
        <v>28102.2</v>
      </c>
      <c r="EJ97">
        <v>29713.1</v>
      </c>
      <c r="EK97">
        <v>32946.400000000001</v>
      </c>
      <c r="EL97">
        <v>35441.4</v>
      </c>
      <c r="EM97">
        <v>39593.599999999999</v>
      </c>
      <c r="EN97">
        <v>42523.4</v>
      </c>
      <c r="EO97">
        <v>2.0257200000000002</v>
      </c>
      <c r="EP97">
        <v>2.1291699999999998</v>
      </c>
      <c r="EQ97">
        <v>8.9824200000000007E-2</v>
      </c>
      <c r="ER97">
        <v>0</v>
      </c>
      <c r="ES97">
        <v>32.701300000000003</v>
      </c>
      <c r="ET97">
        <v>999.9</v>
      </c>
      <c r="EU97">
        <v>71.400000000000006</v>
      </c>
      <c r="EV97">
        <v>37.6</v>
      </c>
      <c r="EW97">
        <v>45.956499999999998</v>
      </c>
      <c r="EX97">
        <v>56.839199999999998</v>
      </c>
      <c r="EY97">
        <v>-1.7467999999999999</v>
      </c>
      <c r="EZ97">
        <v>2</v>
      </c>
      <c r="FA97">
        <v>0.67304600000000003</v>
      </c>
      <c r="FB97">
        <v>1.30359</v>
      </c>
      <c r="FC97">
        <v>20.264600000000002</v>
      </c>
      <c r="FD97">
        <v>5.2189399999999999</v>
      </c>
      <c r="FE97">
        <v>12.005800000000001</v>
      </c>
      <c r="FF97">
        <v>4.9863499999999998</v>
      </c>
      <c r="FG97">
        <v>3.2846500000000001</v>
      </c>
      <c r="FH97">
        <v>6543.9</v>
      </c>
      <c r="FI97">
        <v>9999</v>
      </c>
      <c r="FJ97">
        <v>9999</v>
      </c>
      <c r="FK97">
        <v>491.9</v>
      </c>
      <c r="FL97">
        <v>1.8658399999999999</v>
      </c>
      <c r="FM97">
        <v>1.8621799999999999</v>
      </c>
      <c r="FN97">
        <v>1.86432</v>
      </c>
      <c r="FO97">
        <v>1.8603499999999999</v>
      </c>
      <c r="FP97">
        <v>1.86111</v>
      </c>
      <c r="FQ97">
        <v>1.86016</v>
      </c>
      <c r="FR97">
        <v>1.86188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0.158</v>
      </c>
      <c r="GH97">
        <v>0.2082</v>
      </c>
      <c r="GI97">
        <v>-0.28020601178602</v>
      </c>
      <c r="GJ97">
        <v>8.4540356221501391E-4</v>
      </c>
      <c r="GK97">
        <v>6.8779579211309249E-8</v>
      </c>
      <c r="GL97">
        <v>-1.3381725072044801E-10</v>
      </c>
      <c r="GM97">
        <v>-9.3789221326153124E-2</v>
      </c>
      <c r="GN97">
        <v>8.8717001971158594E-4</v>
      </c>
      <c r="GO97">
        <v>5.46455871630479E-4</v>
      </c>
      <c r="GP97">
        <v>-9.435533427115459E-6</v>
      </c>
      <c r="GQ97">
        <v>1</v>
      </c>
      <c r="GR97">
        <v>2082</v>
      </c>
      <c r="GS97">
        <v>3</v>
      </c>
      <c r="GT97">
        <v>35</v>
      </c>
      <c r="GU97">
        <v>36.299999999999997</v>
      </c>
      <c r="GV97">
        <v>36.200000000000003</v>
      </c>
      <c r="GW97">
        <v>1.6894499999999999</v>
      </c>
      <c r="GX97">
        <v>2.6061999999999999</v>
      </c>
      <c r="GY97">
        <v>2.04834</v>
      </c>
      <c r="GZ97">
        <v>2.6208499999999999</v>
      </c>
      <c r="HA97">
        <v>2.1972700000000001</v>
      </c>
      <c r="HB97">
        <v>2.3168899999999999</v>
      </c>
      <c r="HC97">
        <v>42.8583</v>
      </c>
      <c r="HD97">
        <v>12.9412</v>
      </c>
      <c r="HE97">
        <v>18</v>
      </c>
      <c r="HF97">
        <v>574.37300000000005</v>
      </c>
      <c r="HG97">
        <v>724.23199999999997</v>
      </c>
      <c r="HH97">
        <v>31.0001</v>
      </c>
      <c r="HI97">
        <v>35.636899999999997</v>
      </c>
      <c r="HJ97">
        <v>29.9998</v>
      </c>
      <c r="HK97">
        <v>35.545400000000001</v>
      </c>
      <c r="HL97">
        <v>35.524299999999997</v>
      </c>
      <c r="HM97">
        <v>33.818600000000004</v>
      </c>
      <c r="HN97">
        <v>28.078099999999999</v>
      </c>
      <c r="HO97">
        <v>88.715800000000002</v>
      </c>
      <c r="HP97">
        <v>31</v>
      </c>
      <c r="HQ97">
        <v>551.71799999999996</v>
      </c>
      <c r="HR97">
        <v>35.753399999999999</v>
      </c>
      <c r="HS97">
        <v>98.916399999999996</v>
      </c>
      <c r="HT97">
        <v>98.557400000000001</v>
      </c>
    </row>
    <row r="98" spans="1:228" x14ac:dyDescent="0.2">
      <c r="A98">
        <v>83</v>
      </c>
      <c r="B98">
        <v>1665511378</v>
      </c>
      <c r="C98">
        <v>327.5</v>
      </c>
      <c r="D98" t="s">
        <v>524</v>
      </c>
      <c r="E98" t="s">
        <v>525</v>
      </c>
      <c r="F98">
        <v>4</v>
      </c>
      <c r="G98">
        <v>1665511375.6875</v>
      </c>
      <c r="H98">
        <f t="shared" si="34"/>
        <v>2.8495992834011662E-3</v>
      </c>
      <c r="I98">
        <f t="shared" si="35"/>
        <v>2.8495992834011661</v>
      </c>
      <c r="J98">
        <f t="shared" si="36"/>
        <v>20.997498723828866</v>
      </c>
      <c r="K98">
        <f t="shared" si="37"/>
        <v>521.5596250000001</v>
      </c>
      <c r="L98">
        <f t="shared" si="38"/>
        <v>308.9849202793406</v>
      </c>
      <c r="M98">
        <f t="shared" si="39"/>
        <v>31.303514544238155</v>
      </c>
      <c r="N98">
        <f t="shared" si="40"/>
        <v>52.83963143610584</v>
      </c>
      <c r="O98">
        <f t="shared" si="41"/>
        <v>0.17061042590331971</v>
      </c>
      <c r="P98">
        <f t="shared" si="42"/>
        <v>3.6953275073977765</v>
      </c>
      <c r="Q98">
        <f t="shared" si="43"/>
        <v>0.16635214397192838</v>
      </c>
      <c r="R98">
        <f t="shared" si="44"/>
        <v>0.10434382737827018</v>
      </c>
      <c r="S98">
        <f t="shared" si="45"/>
        <v>226.11255561018865</v>
      </c>
      <c r="T98">
        <f t="shared" si="46"/>
        <v>34.409020378453874</v>
      </c>
      <c r="U98">
        <f t="shared" si="47"/>
        <v>34.153162499999993</v>
      </c>
      <c r="V98">
        <f t="shared" si="48"/>
        <v>5.3888276368662558</v>
      </c>
      <c r="W98">
        <f t="shared" si="49"/>
        <v>70.094486073314812</v>
      </c>
      <c r="X98">
        <f t="shared" si="50"/>
        <v>3.731496454494073</v>
      </c>
      <c r="Y98">
        <f t="shared" si="51"/>
        <v>5.3235235230787508</v>
      </c>
      <c r="Z98">
        <f t="shared" si="52"/>
        <v>1.6573311823721828</v>
      </c>
      <c r="AA98">
        <f t="shared" si="53"/>
        <v>-125.66732839799143</v>
      </c>
      <c r="AB98">
        <f t="shared" si="54"/>
        <v>-43.559998876960286</v>
      </c>
      <c r="AC98">
        <f t="shared" si="55"/>
        <v>-2.7273906285325871</v>
      </c>
      <c r="AD98">
        <f t="shared" si="56"/>
        <v>54.157837706704349</v>
      </c>
      <c r="AE98">
        <f t="shared" si="57"/>
        <v>43.540362129817169</v>
      </c>
      <c r="AF98">
        <f t="shared" si="58"/>
        <v>2.8574977928950549</v>
      </c>
      <c r="AG98">
        <f t="shared" si="59"/>
        <v>20.997498723828866</v>
      </c>
      <c r="AH98">
        <v>560.33538915465181</v>
      </c>
      <c r="AI98">
        <v>544.51899393939391</v>
      </c>
      <c r="AJ98">
        <v>1.6622968093098081</v>
      </c>
      <c r="AK98">
        <v>66.780331799911551</v>
      </c>
      <c r="AL98">
        <f t="shared" si="60"/>
        <v>2.8495992834011661</v>
      </c>
      <c r="AM98">
        <v>35.687531102285313</v>
      </c>
      <c r="AN98">
        <v>36.830979120879149</v>
      </c>
      <c r="AO98">
        <v>-6.1816424552182795E-4</v>
      </c>
      <c r="AP98">
        <v>86.713876980670847</v>
      </c>
      <c r="AQ98">
        <v>100</v>
      </c>
      <c r="AR98">
        <v>15</v>
      </c>
      <c r="AS98">
        <f t="shared" si="61"/>
        <v>1</v>
      </c>
      <c r="AT98">
        <f t="shared" si="62"/>
        <v>0</v>
      </c>
      <c r="AU98">
        <f t="shared" si="63"/>
        <v>47459.132683796321</v>
      </c>
      <c r="AV98">
        <f t="shared" si="64"/>
        <v>1199.9825000000001</v>
      </c>
      <c r="AW98">
        <f t="shared" si="65"/>
        <v>1025.9103510933621</v>
      </c>
      <c r="AX98">
        <f t="shared" si="66"/>
        <v>0.85493776042014114</v>
      </c>
      <c r="AY98">
        <f t="shared" si="67"/>
        <v>0.18842987761087235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1665511375.6875</v>
      </c>
      <c r="BF98">
        <v>521.5596250000001</v>
      </c>
      <c r="BG98">
        <v>540.26625000000001</v>
      </c>
      <c r="BH98">
        <v>36.832162500000003</v>
      </c>
      <c r="BI98">
        <v>35.688825000000001</v>
      </c>
      <c r="BJ98">
        <v>521.39925000000005</v>
      </c>
      <c r="BK98">
        <v>36.6240375</v>
      </c>
      <c r="BL98">
        <v>649.945875</v>
      </c>
      <c r="BM98">
        <v>101.211125</v>
      </c>
      <c r="BN98">
        <v>9.9691450000000001E-2</v>
      </c>
      <c r="BO98">
        <v>33.934512499999997</v>
      </c>
      <c r="BP98">
        <v>34.153162499999993</v>
      </c>
      <c r="BQ98">
        <v>999.9</v>
      </c>
      <c r="BR98">
        <v>0</v>
      </c>
      <c r="BS98">
        <v>0</v>
      </c>
      <c r="BT98">
        <v>9046.875</v>
      </c>
      <c r="BU98">
        <v>0</v>
      </c>
      <c r="BV98">
        <v>87.685199999999995</v>
      </c>
      <c r="BW98">
        <v>-18.706512499999999</v>
      </c>
      <c r="BX98">
        <v>541.50450000000001</v>
      </c>
      <c r="BY98">
        <v>560.26125000000002</v>
      </c>
      <c r="BZ98">
        <v>1.1433787500000001</v>
      </c>
      <c r="CA98">
        <v>540.26625000000001</v>
      </c>
      <c r="CB98">
        <v>35.688825000000001</v>
      </c>
      <c r="CC98">
        <v>3.7278224999999998</v>
      </c>
      <c r="CD98">
        <v>3.6120999999999999</v>
      </c>
      <c r="CE98">
        <v>27.694687500000001</v>
      </c>
      <c r="CF98">
        <v>27.156075000000001</v>
      </c>
      <c r="CG98">
        <v>1199.9825000000001</v>
      </c>
      <c r="CH98">
        <v>0.49999187499999997</v>
      </c>
      <c r="CI98">
        <v>0.50000812500000003</v>
      </c>
      <c r="CJ98">
        <v>0</v>
      </c>
      <c r="CK98">
        <v>861.58799999999997</v>
      </c>
      <c r="CL98">
        <v>4.9990899999999998</v>
      </c>
      <c r="CM98">
        <v>8932.7000000000007</v>
      </c>
      <c r="CN98">
        <v>9557.6887499999993</v>
      </c>
      <c r="CO98">
        <v>44.311999999999998</v>
      </c>
      <c r="CP98">
        <v>46.186999999999998</v>
      </c>
      <c r="CQ98">
        <v>45.148249999999997</v>
      </c>
      <c r="CR98">
        <v>45.242125000000001</v>
      </c>
      <c r="CS98">
        <v>45.75</v>
      </c>
      <c r="CT98">
        <v>597.48125000000005</v>
      </c>
      <c r="CU98">
        <v>597.50125000000003</v>
      </c>
      <c r="CV98">
        <v>0</v>
      </c>
      <c r="CW98">
        <v>1665511382.7</v>
      </c>
      <c r="CX98">
        <v>0</v>
      </c>
      <c r="CY98">
        <v>1665509202.5999999</v>
      </c>
      <c r="CZ98" t="s">
        <v>356</v>
      </c>
      <c r="DA98">
        <v>1665509196.0999999</v>
      </c>
      <c r="DB98">
        <v>1665509202.5999999</v>
      </c>
      <c r="DC98">
        <v>7</v>
      </c>
      <c r="DD98">
        <v>0.13</v>
      </c>
      <c r="DE98">
        <v>-8.9999999999999993E-3</v>
      </c>
      <c r="DF98">
        <v>7.2999999999999995E-2</v>
      </c>
      <c r="DG98">
        <v>0.20300000000000001</v>
      </c>
      <c r="DH98">
        <v>415</v>
      </c>
      <c r="DI98">
        <v>36</v>
      </c>
      <c r="DJ98">
        <v>0.62</v>
      </c>
      <c r="DK98">
        <v>0.42</v>
      </c>
      <c r="DL98">
        <v>-18.581872499999999</v>
      </c>
      <c r="DM98">
        <v>-0.38717110694177892</v>
      </c>
      <c r="DN98">
        <v>0.1072250576765989</v>
      </c>
      <c r="DO98">
        <v>0</v>
      </c>
      <c r="DP98">
        <v>1.1584967500000001</v>
      </c>
      <c r="DQ98">
        <v>-7.685594746716741E-2</v>
      </c>
      <c r="DR98">
        <v>9.007879991290952E-3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3.2943699999999998</v>
      </c>
      <c r="EB98">
        <v>2.6253899999999999</v>
      </c>
      <c r="EC98">
        <v>0.119772</v>
      </c>
      <c r="ED98">
        <v>0.121918</v>
      </c>
      <c r="EE98">
        <v>0.146315</v>
      </c>
      <c r="EF98">
        <v>0.141815</v>
      </c>
      <c r="EG98">
        <v>26578.400000000001</v>
      </c>
      <c r="EH98">
        <v>27093.599999999999</v>
      </c>
      <c r="EI98">
        <v>28101.9</v>
      </c>
      <c r="EJ98">
        <v>29713</v>
      </c>
      <c r="EK98">
        <v>32946.6</v>
      </c>
      <c r="EL98">
        <v>35441.1</v>
      </c>
      <c r="EM98">
        <v>39593.699999999997</v>
      </c>
      <c r="EN98">
        <v>42523.5</v>
      </c>
      <c r="EO98">
        <v>2.0243000000000002</v>
      </c>
      <c r="EP98">
        <v>2.1290800000000001</v>
      </c>
      <c r="EQ98">
        <v>8.9548500000000003E-2</v>
      </c>
      <c r="ER98">
        <v>0</v>
      </c>
      <c r="ES98">
        <v>32.701300000000003</v>
      </c>
      <c r="ET98">
        <v>999.9</v>
      </c>
      <c r="EU98">
        <v>71.400000000000006</v>
      </c>
      <c r="EV98">
        <v>37.6</v>
      </c>
      <c r="EW98">
        <v>45.954599999999999</v>
      </c>
      <c r="EX98">
        <v>56.869199999999999</v>
      </c>
      <c r="EY98">
        <v>-1.77084</v>
      </c>
      <c r="EZ98">
        <v>2</v>
      </c>
      <c r="FA98">
        <v>0.67283999999999999</v>
      </c>
      <c r="FB98">
        <v>1.30471</v>
      </c>
      <c r="FC98">
        <v>20.264500000000002</v>
      </c>
      <c r="FD98">
        <v>5.2184900000000001</v>
      </c>
      <c r="FE98">
        <v>12.0061</v>
      </c>
      <c r="FF98">
        <v>4.9861000000000004</v>
      </c>
      <c r="FG98">
        <v>3.2845499999999999</v>
      </c>
      <c r="FH98">
        <v>6544.2</v>
      </c>
      <c r="FI98">
        <v>9999</v>
      </c>
      <c r="FJ98">
        <v>9999</v>
      </c>
      <c r="FK98">
        <v>491.9</v>
      </c>
      <c r="FL98">
        <v>1.8658399999999999</v>
      </c>
      <c r="FM98">
        <v>1.8622000000000001</v>
      </c>
      <c r="FN98">
        <v>1.86432</v>
      </c>
      <c r="FO98">
        <v>1.8603499999999999</v>
      </c>
      <c r="FP98">
        <v>1.86111</v>
      </c>
      <c r="FQ98">
        <v>1.8601799999999999</v>
      </c>
      <c r="FR98">
        <v>1.86188</v>
      </c>
      <c r="FS98">
        <v>1.85843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0.16400000000000001</v>
      </c>
      <c r="GH98">
        <v>0.20810000000000001</v>
      </c>
      <c r="GI98">
        <v>-0.28020601178602</v>
      </c>
      <c r="GJ98">
        <v>8.4540356221501391E-4</v>
      </c>
      <c r="GK98">
        <v>6.8779579211309249E-8</v>
      </c>
      <c r="GL98">
        <v>-1.3381725072044801E-10</v>
      </c>
      <c r="GM98">
        <v>-9.3789221326153124E-2</v>
      </c>
      <c r="GN98">
        <v>8.8717001971158594E-4</v>
      </c>
      <c r="GO98">
        <v>5.46455871630479E-4</v>
      </c>
      <c r="GP98">
        <v>-9.435533427115459E-6</v>
      </c>
      <c r="GQ98">
        <v>1</v>
      </c>
      <c r="GR98">
        <v>2082</v>
      </c>
      <c r="GS98">
        <v>3</v>
      </c>
      <c r="GT98">
        <v>35</v>
      </c>
      <c r="GU98">
        <v>36.4</v>
      </c>
      <c r="GV98">
        <v>36.299999999999997</v>
      </c>
      <c r="GW98">
        <v>1.7077599999999999</v>
      </c>
      <c r="GX98">
        <v>2.6049799999999999</v>
      </c>
      <c r="GY98">
        <v>2.04834</v>
      </c>
      <c r="GZ98">
        <v>2.6208499999999999</v>
      </c>
      <c r="HA98">
        <v>2.1972700000000001</v>
      </c>
      <c r="HB98">
        <v>2.34619</v>
      </c>
      <c r="HC98">
        <v>42.8583</v>
      </c>
      <c r="HD98">
        <v>12.932499999999999</v>
      </c>
      <c r="HE98">
        <v>18</v>
      </c>
      <c r="HF98">
        <v>573.31600000000003</v>
      </c>
      <c r="HG98">
        <v>724.10900000000004</v>
      </c>
      <c r="HH98">
        <v>31.0002</v>
      </c>
      <c r="HI98">
        <v>35.633600000000001</v>
      </c>
      <c r="HJ98">
        <v>29.9998</v>
      </c>
      <c r="HK98">
        <v>35.542200000000001</v>
      </c>
      <c r="HL98">
        <v>35.521900000000002</v>
      </c>
      <c r="HM98">
        <v>34.162100000000002</v>
      </c>
      <c r="HN98">
        <v>28.078099999999999</v>
      </c>
      <c r="HO98">
        <v>88.3386</v>
      </c>
      <c r="HP98">
        <v>31</v>
      </c>
      <c r="HQ98">
        <v>558.40099999999995</v>
      </c>
      <c r="HR98">
        <v>35.766399999999997</v>
      </c>
      <c r="HS98">
        <v>98.9161</v>
      </c>
      <c r="HT98">
        <v>98.557500000000005</v>
      </c>
    </row>
    <row r="99" spans="1:228" x14ac:dyDescent="0.2">
      <c r="A99">
        <v>84</v>
      </c>
      <c r="B99">
        <v>1665511382</v>
      </c>
      <c r="C99">
        <v>331.5</v>
      </c>
      <c r="D99" t="s">
        <v>526</v>
      </c>
      <c r="E99" t="s">
        <v>527</v>
      </c>
      <c r="F99">
        <v>4</v>
      </c>
      <c r="G99">
        <v>1665511380</v>
      </c>
      <c r="H99">
        <f t="shared" si="34"/>
        <v>2.8385357655817977E-3</v>
      </c>
      <c r="I99">
        <f t="shared" si="35"/>
        <v>2.8385357655817978</v>
      </c>
      <c r="J99">
        <f t="shared" si="36"/>
        <v>21.496783871602258</v>
      </c>
      <c r="K99">
        <f t="shared" si="37"/>
        <v>528.4332857142856</v>
      </c>
      <c r="L99">
        <f t="shared" si="38"/>
        <v>310.30120175064519</v>
      </c>
      <c r="M99">
        <f t="shared" si="39"/>
        <v>31.437780728287802</v>
      </c>
      <c r="N99">
        <f t="shared" si="40"/>
        <v>53.537561801530565</v>
      </c>
      <c r="O99">
        <f t="shared" si="41"/>
        <v>0.17006680203202471</v>
      </c>
      <c r="P99">
        <f t="shared" si="42"/>
        <v>3.6756846696484922</v>
      </c>
      <c r="Q99">
        <f t="shared" si="43"/>
        <v>0.16581324692614163</v>
      </c>
      <c r="R99">
        <f t="shared" si="44"/>
        <v>0.10400658344066413</v>
      </c>
      <c r="S99">
        <f t="shared" si="45"/>
        <v>226.1129559489103</v>
      </c>
      <c r="T99">
        <f t="shared" si="46"/>
        <v>34.412598013752323</v>
      </c>
      <c r="U99">
        <f t="shared" si="47"/>
        <v>34.148857142857153</v>
      </c>
      <c r="V99">
        <f t="shared" si="48"/>
        <v>5.3875350655053769</v>
      </c>
      <c r="W99">
        <f t="shared" si="49"/>
        <v>70.093496065772086</v>
      </c>
      <c r="X99">
        <f t="shared" si="50"/>
        <v>3.7312091159496599</v>
      </c>
      <c r="Y99">
        <f t="shared" si="51"/>
        <v>5.3231887769565489</v>
      </c>
      <c r="Z99">
        <f t="shared" si="52"/>
        <v>1.656325949555717</v>
      </c>
      <c r="AA99">
        <f t="shared" si="53"/>
        <v>-125.17942726215728</v>
      </c>
      <c r="AB99">
        <f t="shared" si="54"/>
        <v>-42.698575002000659</v>
      </c>
      <c r="AC99">
        <f t="shared" si="55"/>
        <v>-2.6876705122281788</v>
      </c>
      <c r="AD99">
        <f t="shared" si="56"/>
        <v>55.547283172524182</v>
      </c>
      <c r="AE99">
        <f t="shared" si="57"/>
        <v>44.215511343555136</v>
      </c>
      <c r="AF99">
        <f t="shared" si="58"/>
        <v>2.8710759189546109</v>
      </c>
      <c r="AG99">
        <f t="shared" si="59"/>
        <v>21.496783871602258</v>
      </c>
      <c r="AH99">
        <v>567.20175982844762</v>
      </c>
      <c r="AI99">
        <v>551.14520606060614</v>
      </c>
      <c r="AJ99">
        <v>1.668831458172531</v>
      </c>
      <c r="AK99">
        <v>66.780331799911551</v>
      </c>
      <c r="AL99">
        <f t="shared" si="60"/>
        <v>2.8385357655817978</v>
      </c>
      <c r="AM99">
        <v>35.689489034130489</v>
      </c>
      <c r="AN99">
        <v>36.824987912087948</v>
      </c>
      <c r="AO99">
        <v>2.7131648376690149E-5</v>
      </c>
      <c r="AP99">
        <v>86.713876980670847</v>
      </c>
      <c r="AQ99">
        <v>100</v>
      </c>
      <c r="AR99">
        <v>15</v>
      </c>
      <c r="AS99">
        <f t="shared" si="61"/>
        <v>1</v>
      </c>
      <c r="AT99">
        <f t="shared" si="62"/>
        <v>0</v>
      </c>
      <c r="AU99">
        <f t="shared" si="63"/>
        <v>47109.04936817717</v>
      </c>
      <c r="AV99">
        <f t="shared" si="64"/>
        <v>1199.988571428571</v>
      </c>
      <c r="AW99">
        <f t="shared" si="65"/>
        <v>1025.9151564502122</v>
      </c>
      <c r="AX99">
        <f t="shared" si="66"/>
        <v>0.85493743930317045</v>
      </c>
      <c r="AY99">
        <f t="shared" si="67"/>
        <v>0.18842925785511916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1665511380</v>
      </c>
      <c r="BF99">
        <v>528.4332857142856</v>
      </c>
      <c r="BG99">
        <v>547.42957142857142</v>
      </c>
      <c r="BH99">
        <v>36.82825714285714</v>
      </c>
      <c r="BI99">
        <v>35.679600000000001</v>
      </c>
      <c r="BJ99">
        <v>528.2675714285715</v>
      </c>
      <c r="BK99">
        <v>36.620085714285722</v>
      </c>
      <c r="BL99">
        <v>650.01257142857139</v>
      </c>
      <c r="BM99">
        <v>101.2135714285714</v>
      </c>
      <c r="BN99">
        <v>0.1001861428571429</v>
      </c>
      <c r="BO99">
        <v>33.933385714285713</v>
      </c>
      <c r="BP99">
        <v>34.148857142857153</v>
      </c>
      <c r="BQ99">
        <v>999.89999999999986</v>
      </c>
      <c r="BR99">
        <v>0</v>
      </c>
      <c r="BS99">
        <v>0</v>
      </c>
      <c r="BT99">
        <v>8978.8385714285723</v>
      </c>
      <c r="BU99">
        <v>0</v>
      </c>
      <c r="BV99">
        <v>88.032199999999989</v>
      </c>
      <c r="BW99">
        <v>-18.996128571428581</v>
      </c>
      <c r="BX99">
        <v>548.63885714285709</v>
      </c>
      <c r="BY99">
        <v>567.68428571428569</v>
      </c>
      <c r="BZ99">
        <v>1.148632857142857</v>
      </c>
      <c r="CA99">
        <v>547.42957142857142</v>
      </c>
      <c r="CB99">
        <v>35.679600000000001</v>
      </c>
      <c r="CC99">
        <v>3.7275200000000011</v>
      </c>
      <c r="CD99">
        <v>3.611261428571428</v>
      </c>
      <c r="CE99">
        <v>27.69331428571428</v>
      </c>
      <c r="CF99">
        <v>27.152100000000001</v>
      </c>
      <c r="CG99">
        <v>1199.988571428571</v>
      </c>
      <c r="CH99">
        <v>0.50000157142857138</v>
      </c>
      <c r="CI99">
        <v>0.4999985714285714</v>
      </c>
      <c r="CJ99">
        <v>0</v>
      </c>
      <c r="CK99">
        <v>861.97357142857152</v>
      </c>
      <c r="CL99">
        <v>4.9990899999999998</v>
      </c>
      <c r="CM99">
        <v>8936.7571428571428</v>
      </c>
      <c r="CN99">
        <v>9557.7771428571414</v>
      </c>
      <c r="CO99">
        <v>44.311999999999998</v>
      </c>
      <c r="CP99">
        <v>46.186999999999998</v>
      </c>
      <c r="CQ99">
        <v>45.125</v>
      </c>
      <c r="CR99">
        <v>45.186999999999998</v>
      </c>
      <c r="CS99">
        <v>45.75</v>
      </c>
      <c r="CT99">
        <v>597.49714285714276</v>
      </c>
      <c r="CU99">
        <v>597.49142857142851</v>
      </c>
      <c r="CV99">
        <v>0</v>
      </c>
      <c r="CW99">
        <v>1665511386.9000001</v>
      </c>
      <c r="CX99">
        <v>0</v>
      </c>
      <c r="CY99">
        <v>1665509202.5999999</v>
      </c>
      <c r="CZ99" t="s">
        <v>356</v>
      </c>
      <c r="DA99">
        <v>1665509196.0999999</v>
      </c>
      <c r="DB99">
        <v>1665509202.5999999</v>
      </c>
      <c r="DC99">
        <v>7</v>
      </c>
      <c r="DD99">
        <v>0.13</v>
      </c>
      <c r="DE99">
        <v>-8.9999999999999993E-3</v>
      </c>
      <c r="DF99">
        <v>7.2999999999999995E-2</v>
      </c>
      <c r="DG99">
        <v>0.20300000000000001</v>
      </c>
      <c r="DH99">
        <v>415</v>
      </c>
      <c r="DI99">
        <v>36</v>
      </c>
      <c r="DJ99">
        <v>0.62</v>
      </c>
      <c r="DK99">
        <v>0.42</v>
      </c>
      <c r="DL99">
        <v>-18.665134999999999</v>
      </c>
      <c r="DM99">
        <v>-1.0329771106941239</v>
      </c>
      <c r="DN99">
        <v>0.16859272752702029</v>
      </c>
      <c r="DO99">
        <v>0</v>
      </c>
      <c r="DP99">
        <v>1.15505225</v>
      </c>
      <c r="DQ99">
        <v>-8.9976472795501222E-2</v>
      </c>
      <c r="DR99">
        <v>9.9365530963961453E-3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3.2943600000000002</v>
      </c>
      <c r="EB99">
        <v>2.6253299999999999</v>
      </c>
      <c r="EC99">
        <v>0.12083000000000001</v>
      </c>
      <c r="ED99">
        <v>0.12302299999999999</v>
      </c>
      <c r="EE99">
        <v>0.146291</v>
      </c>
      <c r="EF99">
        <v>0.14175299999999999</v>
      </c>
      <c r="EG99">
        <v>26547.3</v>
      </c>
      <c r="EH99">
        <v>27059.599999999999</v>
      </c>
      <c r="EI99">
        <v>28102.9</v>
      </c>
      <c r="EJ99">
        <v>29713.200000000001</v>
      </c>
      <c r="EK99">
        <v>32948.400000000001</v>
      </c>
      <c r="EL99">
        <v>35443.699999999997</v>
      </c>
      <c r="EM99">
        <v>39594.699999999997</v>
      </c>
      <c r="EN99">
        <v>42523.5</v>
      </c>
      <c r="EO99">
        <v>2.0246499999999998</v>
      </c>
      <c r="EP99">
        <v>2.1289500000000001</v>
      </c>
      <c r="EQ99">
        <v>8.9511300000000002E-2</v>
      </c>
      <c r="ER99">
        <v>0</v>
      </c>
      <c r="ES99">
        <v>32.701300000000003</v>
      </c>
      <c r="ET99">
        <v>999.9</v>
      </c>
      <c r="EU99">
        <v>71.3</v>
      </c>
      <c r="EV99">
        <v>37.6</v>
      </c>
      <c r="EW99">
        <v>45.892200000000003</v>
      </c>
      <c r="EX99">
        <v>56.989199999999997</v>
      </c>
      <c r="EY99">
        <v>-1.75481</v>
      </c>
      <c r="EZ99">
        <v>2</v>
      </c>
      <c r="FA99">
        <v>0.67255799999999999</v>
      </c>
      <c r="FB99">
        <v>1.30558</v>
      </c>
      <c r="FC99">
        <v>20.264500000000002</v>
      </c>
      <c r="FD99">
        <v>5.2183400000000004</v>
      </c>
      <c r="FE99">
        <v>12.005000000000001</v>
      </c>
      <c r="FF99">
        <v>4.9859</v>
      </c>
      <c r="FG99">
        <v>3.2845300000000002</v>
      </c>
      <c r="FH99">
        <v>6544.2</v>
      </c>
      <c r="FI99">
        <v>9999</v>
      </c>
      <c r="FJ99">
        <v>9999</v>
      </c>
      <c r="FK99">
        <v>491.9</v>
      </c>
      <c r="FL99">
        <v>1.8658399999999999</v>
      </c>
      <c r="FM99">
        <v>1.86219</v>
      </c>
      <c r="FN99">
        <v>1.8643099999999999</v>
      </c>
      <c r="FO99">
        <v>1.8603499999999999</v>
      </c>
      <c r="FP99">
        <v>1.86111</v>
      </c>
      <c r="FQ99">
        <v>1.8601799999999999</v>
      </c>
      <c r="FR99">
        <v>1.86188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0.16800000000000001</v>
      </c>
      <c r="GH99">
        <v>0.2082</v>
      </c>
      <c r="GI99">
        <v>-0.28020601178602</v>
      </c>
      <c r="GJ99">
        <v>8.4540356221501391E-4</v>
      </c>
      <c r="GK99">
        <v>6.8779579211309249E-8</v>
      </c>
      <c r="GL99">
        <v>-1.3381725072044801E-10</v>
      </c>
      <c r="GM99">
        <v>-9.3789221326153124E-2</v>
      </c>
      <c r="GN99">
        <v>8.8717001971158594E-4</v>
      </c>
      <c r="GO99">
        <v>5.46455871630479E-4</v>
      </c>
      <c r="GP99">
        <v>-9.435533427115459E-6</v>
      </c>
      <c r="GQ99">
        <v>1</v>
      </c>
      <c r="GR99">
        <v>2082</v>
      </c>
      <c r="GS99">
        <v>3</v>
      </c>
      <c r="GT99">
        <v>35</v>
      </c>
      <c r="GU99">
        <v>36.4</v>
      </c>
      <c r="GV99">
        <v>36.299999999999997</v>
      </c>
      <c r="GW99">
        <v>1.72485</v>
      </c>
      <c r="GX99">
        <v>2.5732400000000002</v>
      </c>
      <c r="GY99">
        <v>2.04834</v>
      </c>
      <c r="GZ99">
        <v>2.6208499999999999</v>
      </c>
      <c r="HA99">
        <v>2.1972700000000001</v>
      </c>
      <c r="HB99">
        <v>2.34741</v>
      </c>
      <c r="HC99">
        <v>42.8583</v>
      </c>
      <c r="HD99">
        <v>12.897500000000001</v>
      </c>
      <c r="HE99">
        <v>18</v>
      </c>
      <c r="HF99">
        <v>573.54600000000005</v>
      </c>
      <c r="HG99">
        <v>723.95299999999997</v>
      </c>
      <c r="HH99">
        <v>31.000299999999999</v>
      </c>
      <c r="HI99">
        <v>35.6312</v>
      </c>
      <c r="HJ99">
        <v>29.9999</v>
      </c>
      <c r="HK99">
        <v>35.5396</v>
      </c>
      <c r="HL99">
        <v>35.518599999999999</v>
      </c>
      <c r="HM99">
        <v>34.499099999999999</v>
      </c>
      <c r="HN99">
        <v>27.801300000000001</v>
      </c>
      <c r="HO99">
        <v>88.3386</v>
      </c>
      <c r="HP99">
        <v>31</v>
      </c>
      <c r="HQ99">
        <v>565.08000000000004</v>
      </c>
      <c r="HR99">
        <v>35.792499999999997</v>
      </c>
      <c r="HS99">
        <v>98.9191</v>
      </c>
      <c r="HT99">
        <v>98.557699999999997</v>
      </c>
    </row>
    <row r="100" spans="1:228" x14ac:dyDescent="0.2">
      <c r="A100">
        <v>85</v>
      </c>
      <c r="B100">
        <v>1665511386</v>
      </c>
      <c r="C100">
        <v>335.5</v>
      </c>
      <c r="D100" t="s">
        <v>528</v>
      </c>
      <c r="E100" t="s">
        <v>529</v>
      </c>
      <c r="F100">
        <v>4</v>
      </c>
      <c r="G100">
        <v>1665511383.6875</v>
      </c>
      <c r="H100">
        <f t="shared" si="34"/>
        <v>2.8432660590466865E-3</v>
      </c>
      <c r="I100">
        <f t="shared" si="35"/>
        <v>2.8432660590466865</v>
      </c>
      <c r="J100">
        <f t="shared" si="36"/>
        <v>22.051824202880052</v>
      </c>
      <c r="K100">
        <f t="shared" si="37"/>
        <v>534.40437499999996</v>
      </c>
      <c r="L100">
        <f t="shared" si="38"/>
        <v>310.94102713282689</v>
      </c>
      <c r="M100">
        <f t="shared" si="39"/>
        <v>31.502443879445313</v>
      </c>
      <c r="N100">
        <f t="shared" si="40"/>
        <v>54.142240371438668</v>
      </c>
      <c r="O100">
        <f t="shared" si="41"/>
        <v>0.17015044257466971</v>
      </c>
      <c r="P100">
        <f t="shared" si="42"/>
        <v>3.6812197603637786</v>
      </c>
      <c r="Q100">
        <f t="shared" si="43"/>
        <v>0.16589898853727769</v>
      </c>
      <c r="R100">
        <f t="shared" si="44"/>
        <v>0.10405999628059698</v>
      </c>
      <c r="S100">
        <f t="shared" si="45"/>
        <v>226.11525486098526</v>
      </c>
      <c r="T100">
        <f t="shared" si="46"/>
        <v>34.41085622590397</v>
      </c>
      <c r="U100">
        <f t="shared" si="47"/>
        <v>34.15025</v>
      </c>
      <c r="V100">
        <f t="shared" si="48"/>
        <v>5.3879532050859469</v>
      </c>
      <c r="W100">
        <f t="shared" si="49"/>
        <v>70.065936052904533</v>
      </c>
      <c r="X100">
        <f t="shared" si="50"/>
        <v>3.7297242033395857</v>
      </c>
      <c r="Y100">
        <f t="shared" si="51"/>
        <v>5.3231633136584247</v>
      </c>
      <c r="Z100">
        <f t="shared" si="52"/>
        <v>1.6582290017463612</v>
      </c>
      <c r="AA100">
        <f t="shared" si="53"/>
        <v>-125.38803320395887</v>
      </c>
      <c r="AB100">
        <f t="shared" si="54"/>
        <v>-43.056313483412232</v>
      </c>
      <c r="AC100">
        <f t="shared" si="55"/>
        <v>-2.7061306736024351</v>
      </c>
      <c r="AD100">
        <f t="shared" si="56"/>
        <v>54.964777500011714</v>
      </c>
      <c r="AE100">
        <f t="shared" si="57"/>
        <v>44.911026078192805</v>
      </c>
      <c r="AF100">
        <f t="shared" si="58"/>
        <v>2.8357698873764878</v>
      </c>
      <c r="AG100">
        <f t="shared" si="59"/>
        <v>22.051824202880052</v>
      </c>
      <c r="AH100">
        <v>574.27430152253896</v>
      </c>
      <c r="AI100">
        <v>557.8924424242424</v>
      </c>
      <c r="AJ100">
        <v>1.6903161961204121</v>
      </c>
      <c r="AK100">
        <v>66.780331799911551</v>
      </c>
      <c r="AL100">
        <f t="shared" si="60"/>
        <v>2.8432660590466865</v>
      </c>
      <c r="AM100">
        <v>35.666121171373312</v>
      </c>
      <c r="AN100">
        <v>36.806138461538502</v>
      </c>
      <c r="AO100">
        <v>-4.8161956085750689E-4</v>
      </c>
      <c r="AP100">
        <v>86.713876980670847</v>
      </c>
      <c r="AQ100">
        <v>100</v>
      </c>
      <c r="AR100">
        <v>15</v>
      </c>
      <c r="AS100">
        <f t="shared" si="61"/>
        <v>1</v>
      </c>
      <c r="AT100">
        <f t="shared" si="62"/>
        <v>0</v>
      </c>
      <c r="AU100">
        <f t="shared" si="63"/>
        <v>47207.732308569386</v>
      </c>
      <c r="AV100">
        <f t="shared" si="64"/>
        <v>1199.99125</v>
      </c>
      <c r="AW100">
        <f t="shared" si="65"/>
        <v>1025.9183760937747</v>
      </c>
      <c r="AX100">
        <f t="shared" si="66"/>
        <v>0.85493821400262271</v>
      </c>
      <c r="AY100">
        <f t="shared" si="67"/>
        <v>0.18843075302506185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1665511383.6875</v>
      </c>
      <c r="BF100">
        <v>534.40437499999996</v>
      </c>
      <c r="BG100">
        <v>553.68737499999997</v>
      </c>
      <c r="BH100">
        <v>36.813787499999997</v>
      </c>
      <c r="BI100">
        <v>35.679325000000013</v>
      </c>
      <c r="BJ100">
        <v>534.23362499999996</v>
      </c>
      <c r="BK100">
        <v>36.605675000000012</v>
      </c>
      <c r="BL100">
        <v>650.06212500000004</v>
      </c>
      <c r="BM100">
        <v>101.21312500000001</v>
      </c>
      <c r="BN100">
        <v>0.100118125</v>
      </c>
      <c r="BO100">
        <v>33.933300000000003</v>
      </c>
      <c r="BP100">
        <v>34.15025</v>
      </c>
      <c r="BQ100">
        <v>999.9</v>
      </c>
      <c r="BR100">
        <v>0</v>
      </c>
      <c r="BS100">
        <v>0</v>
      </c>
      <c r="BT100">
        <v>8997.96875</v>
      </c>
      <c r="BU100">
        <v>0</v>
      </c>
      <c r="BV100">
        <v>88.324112499999998</v>
      </c>
      <c r="BW100">
        <v>-19.282987500000001</v>
      </c>
      <c r="BX100">
        <v>554.82974999999988</v>
      </c>
      <c r="BY100">
        <v>574.1736249999999</v>
      </c>
      <c r="BZ100">
        <v>1.13444375</v>
      </c>
      <c r="CA100">
        <v>553.68737499999997</v>
      </c>
      <c r="CB100">
        <v>35.679325000000013</v>
      </c>
      <c r="CC100">
        <v>3.7260399999999998</v>
      </c>
      <c r="CD100">
        <v>3.6112212499999998</v>
      </c>
      <c r="CE100">
        <v>27.686525</v>
      </c>
      <c r="CF100">
        <v>27.151924999999999</v>
      </c>
      <c r="CG100">
        <v>1199.99125</v>
      </c>
      <c r="CH100">
        <v>0.49997787500000002</v>
      </c>
      <c r="CI100">
        <v>0.50002237500000002</v>
      </c>
      <c r="CJ100">
        <v>0</v>
      </c>
      <c r="CK100">
        <v>862.40525000000002</v>
      </c>
      <c r="CL100">
        <v>4.9990899999999998</v>
      </c>
      <c r="CM100">
        <v>8939.8562500000007</v>
      </c>
      <c r="CN100">
        <v>9557.7049999999999</v>
      </c>
      <c r="CO100">
        <v>44.311999999999998</v>
      </c>
      <c r="CP100">
        <v>46.179250000000003</v>
      </c>
      <c r="CQ100">
        <v>45.125</v>
      </c>
      <c r="CR100">
        <v>45.186999999999998</v>
      </c>
      <c r="CS100">
        <v>45.75</v>
      </c>
      <c r="CT100">
        <v>597.46749999999997</v>
      </c>
      <c r="CU100">
        <v>597.52375000000006</v>
      </c>
      <c r="CV100">
        <v>0</v>
      </c>
      <c r="CW100">
        <v>1665511390.5</v>
      </c>
      <c r="CX100">
        <v>0</v>
      </c>
      <c r="CY100">
        <v>1665509202.5999999</v>
      </c>
      <c r="CZ100" t="s">
        <v>356</v>
      </c>
      <c r="DA100">
        <v>1665509196.0999999</v>
      </c>
      <c r="DB100">
        <v>1665509202.5999999</v>
      </c>
      <c r="DC100">
        <v>7</v>
      </c>
      <c r="DD100">
        <v>0.13</v>
      </c>
      <c r="DE100">
        <v>-8.9999999999999993E-3</v>
      </c>
      <c r="DF100">
        <v>7.2999999999999995E-2</v>
      </c>
      <c r="DG100">
        <v>0.20300000000000001</v>
      </c>
      <c r="DH100">
        <v>415</v>
      </c>
      <c r="DI100">
        <v>36</v>
      </c>
      <c r="DJ100">
        <v>0.62</v>
      </c>
      <c r="DK100">
        <v>0.42</v>
      </c>
      <c r="DL100">
        <v>-18.783752499999999</v>
      </c>
      <c r="DM100">
        <v>-2.8280589118198618</v>
      </c>
      <c r="DN100">
        <v>0.29580027635847472</v>
      </c>
      <c r="DO100">
        <v>0</v>
      </c>
      <c r="DP100">
        <v>1.1500347500000001</v>
      </c>
      <c r="DQ100">
        <v>-8.6145478424017985E-2</v>
      </c>
      <c r="DR100">
        <v>1.1346048428307529E-2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3.2944499999999999</v>
      </c>
      <c r="EB100">
        <v>2.6253700000000002</v>
      </c>
      <c r="EC100">
        <v>0.12189800000000001</v>
      </c>
      <c r="ED100">
        <v>0.124089</v>
      </c>
      <c r="EE100">
        <v>0.14625299999999999</v>
      </c>
      <c r="EF100">
        <v>0.1419</v>
      </c>
      <c r="EG100">
        <v>26515.3</v>
      </c>
      <c r="EH100">
        <v>27027.1</v>
      </c>
      <c r="EI100">
        <v>28103.200000000001</v>
      </c>
      <c r="EJ100">
        <v>29713.7</v>
      </c>
      <c r="EK100">
        <v>32950.300000000003</v>
      </c>
      <c r="EL100">
        <v>35438.5</v>
      </c>
      <c r="EM100">
        <v>39595.1</v>
      </c>
      <c r="EN100">
        <v>42524.4</v>
      </c>
      <c r="EO100">
        <v>2.0259</v>
      </c>
      <c r="EP100">
        <v>2.1291000000000002</v>
      </c>
      <c r="EQ100">
        <v>8.9637900000000006E-2</v>
      </c>
      <c r="ER100">
        <v>0</v>
      </c>
      <c r="ES100">
        <v>32.703200000000002</v>
      </c>
      <c r="ET100">
        <v>999.9</v>
      </c>
      <c r="EU100">
        <v>71.3</v>
      </c>
      <c r="EV100">
        <v>37.6</v>
      </c>
      <c r="EW100">
        <v>45.888100000000001</v>
      </c>
      <c r="EX100">
        <v>56.3292</v>
      </c>
      <c r="EY100">
        <v>-1.67869</v>
      </c>
      <c r="EZ100">
        <v>2</v>
      </c>
      <c r="FA100">
        <v>0.67252299999999998</v>
      </c>
      <c r="FB100">
        <v>1.3076399999999999</v>
      </c>
      <c r="FC100">
        <v>20.264500000000002</v>
      </c>
      <c r="FD100">
        <v>5.2184900000000001</v>
      </c>
      <c r="FE100">
        <v>12.006399999999999</v>
      </c>
      <c r="FF100">
        <v>4.9858500000000001</v>
      </c>
      <c r="FG100">
        <v>3.2845</v>
      </c>
      <c r="FH100">
        <v>6544.5</v>
      </c>
      <c r="FI100">
        <v>9999</v>
      </c>
      <c r="FJ100">
        <v>9999</v>
      </c>
      <c r="FK100">
        <v>491.9</v>
      </c>
      <c r="FL100">
        <v>1.8658399999999999</v>
      </c>
      <c r="FM100">
        <v>1.8621799999999999</v>
      </c>
      <c r="FN100">
        <v>1.86432</v>
      </c>
      <c r="FO100">
        <v>1.8603499999999999</v>
      </c>
      <c r="FP100">
        <v>1.86111</v>
      </c>
      <c r="FQ100">
        <v>1.86016</v>
      </c>
      <c r="FR100">
        <v>1.86188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0.17299999999999999</v>
      </c>
      <c r="GH100">
        <v>0.20799999999999999</v>
      </c>
      <c r="GI100">
        <v>-0.28020601178602</v>
      </c>
      <c r="GJ100">
        <v>8.4540356221501391E-4</v>
      </c>
      <c r="GK100">
        <v>6.8779579211309249E-8</v>
      </c>
      <c r="GL100">
        <v>-1.3381725072044801E-10</v>
      </c>
      <c r="GM100">
        <v>-9.3789221326153124E-2</v>
      </c>
      <c r="GN100">
        <v>8.8717001971158594E-4</v>
      </c>
      <c r="GO100">
        <v>5.46455871630479E-4</v>
      </c>
      <c r="GP100">
        <v>-9.435533427115459E-6</v>
      </c>
      <c r="GQ100">
        <v>1</v>
      </c>
      <c r="GR100">
        <v>2082</v>
      </c>
      <c r="GS100">
        <v>3</v>
      </c>
      <c r="GT100">
        <v>35</v>
      </c>
      <c r="GU100">
        <v>36.5</v>
      </c>
      <c r="GV100">
        <v>36.4</v>
      </c>
      <c r="GW100">
        <v>1.74072</v>
      </c>
      <c r="GX100">
        <v>2.5927699999999998</v>
      </c>
      <c r="GY100">
        <v>2.04834</v>
      </c>
      <c r="GZ100">
        <v>2.6208499999999999</v>
      </c>
      <c r="HA100">
        <v>2.1972700000000001</v>
      </c>
      <c r="HB100">
        <v>2.36328</v>
      </c>
      <c r="HC100">
        <v>42.8583</v>
      </c>
      <c r="HD100">
        <v>12.9412</v>
      </c>
      <c r="HE100">
        <v>18</v>
      </c>
      <c r="HF100">
        <v>574.423</v>
      </c>
      <c r="HG100">
        <v>724.07100000000003</v>
      </c>
      <c r="HH100">
        <v>31.000399999999999</v>
      </c>
      <c r="HI100">
        <v>35.628599999999999</v>
      </c>
      <c r="HJ100">
        <v>29.9999</v>
      </c>
      <c r="HK100">
        <v>35.536499999999997</v>
      </c>
      <c r="HL100">
        <v>35.5167</v>
      </c>
      <c r="HM100">
        <v>34.8386</v>
      </c>
      <c r="HN100">
        <v>27.801300000000001</v>
      </c>
      <c r="HO100">
        <v>88.3386</v>
      </c>
      <c r="HP100">
        <v>31</v>
      </c>
      <c r="HQ100">
        <v>571.75900000000001</v>
      </c>
      <c r="HR100">
        <v>35.816899999999997</v>
      </c>
      <c r="HS100">
        <v>98.919899999999998</v>
      </c>
      <c r="HT100">
        <v>98.559600000000003</v>
      </c>
    </row>
    <row r="101" spans="1:228" x14ac:dyDescent="0.2">
      <c r="A101">
        <v>86</v>
      </c>
      <c r="B101">
        <v>1665511390</v>
      </c>
      <c r="C101">
        <v>339.5</v>
      </c>
      <c r="D101" t="s">
        <v>530</v>
      </c>
      <c r="E101" t="s">
        <v>531</v>
      </c>
      <c r="F101">
        <v>4</v>
      </c>
      <c r="G101">
        <v>1665511388</v>
      </c>
      <c r="H101">
        <f t="shared" si="34"/>
        <v>2.7315361699524724E-3</v>
      </c>
      <c r="I101">
        <f t="shared" si="35"/>
        <v>2.7315361699524723</v>
      </c>
      <c r="J101">
        <f t="shared" si="36"/>
        <v>22.37347788678532</v>
      </c>
      <c r="K101">
        <f t="shared" si="37"/>
        <v>541.40685714285712</v>
      </c>
      <c r="L101">
        <f t="shared" si="38"/>
        <v>305.72930609153934</v>
      </c>
      <c r="M101">
        <f t="shared" si="39"/>
        <v>30.974367906734422</v>
      </c>
      <c r="N101">
        <f t="shared" si="40"/>
        <v>54.851578982587242</v>
      </c>
      <c r="O101">
        <f t="shared" si="41"/>
        <v>0.16311362145844399</v>
      </c>
      <c r="P101">
        <f t="shared" si="42"/>
        <v>3.6755109015458114</v>
      </c>
      <c r="Q101">
        <f t="shared" si="43"/>
        <v>0.15919627420280896</v>
      </c>
      <c r="R101">
        <f t="shared" si="44"/>
        <v>9.9841793659152633E-2</v>
      </c>
      <c r="S101">
        <f t="shared" si="45"/>
        <v>226.11819566410753</v>
      </c>
      <c r="T101">
        <f t="shared" si="46"/>
        <v>34.434505867805186</v>
      </c>
      <c r="U101">
        <f t="shared" si="47"/>
        <v>34.157014285714283</v>
      </c>
      <c r="V101">
        <f t="shared" si="48"/>
        <v>5.3899842637458875</v>
      </c>
      <c r="W101">
        <f t="shared" si="49"/>
        <v>70.070385912238663</v>
      </c>
      <c r="X101">
        <f t="shared" si="50"/>
        <v>3.7298659193059502</v>
      </c>
      <c r="Y101">
        <f t="shared" si="51"/>
        <v>5.3230275111906913</v>
      </c>
      <c r="Z101">
        <f t="shared" si="52"/>
        <v>1.6601183444399372</v>
      </c>
      <c r="AA101">
        <f t="shared" si="53"/>
        <v>-120.46074509490403</v>
      </c>
      <c r="AB101">
        <f t="shared" si="54"/>
        <v>-44.420497475987204</v>
      </c>
      <c r="AC101">
        <f t="shared" si="55"/>
        <v>-2.7962935068214563</v>
      </c>
      <c r="AD101">
        <f t="shared" si="56"/>
        <v>58.440659586394844</v>
      </c>
      <c r="AE101">
        <f t="shared" si="57"/>
        <v>45.258161518243263</v>
      </c>
      <c r="AF101">
        <f t="shared" si="58"/>
        <v>2.6580429389816844</v>
      </c>
      <c r="AG101">
        <f t="shared" si="59"/>
        <v>22.37347788678532</v>
      </c>
      <c r="AH101">
        <v>581.12498415594871</v>
      </c>
      <c r="AI101">
        <v>564.62768484848482</v>
      </c>
      <c r="AJ101">
        <v>1.6845347344354731</v>
      </c>
      <c r="AK101">
        <v>66.780331799911551</v>
      </c>
      <c r="AL101">
        <f t="shared" si="60"/>
        <v>2.7315361699524723</v>
      </c>
      <c r="AM101">
        <v>35.719550334573128</v>
      </c>
      <c r="AN101">
        <v>36.824039560439573</v>
      </c>
      <c r="AO101">
        <v>-2.2230376938864949E-3</v>
      </c>
      <c r="AP101">
        <v>86.713876980670847</v>
      </c>
      <c r="AQ101">
        <v>99</v>
      </c>
      <c r="AR101">
        <v>15</v>
      </c>
      <c r="AS101">
        <f t="shared" si="61"/>
        <v>1</v>
      </c>
      <c r="AT101">
        <f t="shared" si="62"/>
        <v>0</v>
      </c>
      <c r="AU101">
        <f t="shared" si="63"/>
        <v>47106.030494756764</v>
      </c>
      <c r="AV101">
        <f t="shared" si="64"/>
        <v>1200.01</v>
      </c>
      <c r="AW101">
        <f t="shared" si="65"/>
        <v>1025.9340993078276</v>
      </c>
      <c r="AX101">
        <f t="shared" si="66"/>
        <v>0.85493795827353747</v>
      </c>
      <c r="AY101">
        <f t="shared" si="67"/>
        <v>0.18843025946792738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1665511388</v>
      </c>
      <c r="BF101">
        <v>541.40685714285712</v>
      </c>
      <c r="BG101">
        <v>560.80200000000002</v>
      </c>
      <c r="BH101">
        <v>36.815257142857149</v>
      </c>
      <c r="BI101">
        <v>35.751914285714292</v>
      </c>
      <c r="BJ101">
        <v>541.23071428571427</v>
      </c>
      <c r="BK101">
        <v>36.607157142857147</v>
      </c>
      <c r="BL101">
        <v>650.07285714285717</v>
      </c>
      <c r="BM101">
        <v>101.2128571428571</v>
      </c>
      <c r="BN101">
        <v>0.100191</v>
      </c>
      <c r="BO101">
        <v>33.932842857142859</v>
      </c>
      <c r="BP101">
        <v>34.157014285714283</v>
      </c>
      <c r="BQ101">
        <v>999.89999999999986</v>
      </c>
      <c r="BR101">
        <v>0</v>
      </c>
      <c r="BS101">
        <v>0</v>
      </c>
      <c r="BT101">
        <v>8978.3028571428567</v>
      </c>
      <c r="BU101">
        <v>0</v>
      </c>
      <c r="BV101">
        <v>88.65681428571429</v>
      </c>
      <c r="BW101">
        <v>-19.39508571428572</v>
      </c>
      <c r="BX101">
        <v>562.10057142857136</v>
      </c>
      <c r="BY101">
        <v>581.59514285714283</v>
      </c>
      <c r="BZ101">
        <v>1.0633128571428569</v>
      </c>
      <c r="CA101">
        <v>560.80200000000002</v>
      </c>
      <c r="CB101">
        <v>35.751914285714292</v>
      </c>
      <c r="CC101">
        <v>3.7261799999999998</v>
      </c>
      <c r="CD101">
        <v>3.6185585714285708</v>
      </c>
      <c r="CE101">
        <v>27.687171428571428</v>
      </c>
      <c r="CF101">
        <v>27.186514285714281</v>
      </c>
      <c r="CG101">
        <v>1200.01</v>
      </c>
      <c r="CH101">
        <v>0.49998342857142858</v>
      </c>
      <c r="CI101">
        <v>0.50001657142857148</v>
      </c>
      <c r="CJ101">
        <v>0</v>
      </c>
      <c r="CK101">
        <v>862.71057142857148</v>
      </c>
      <c r="CL101">
        <v>4.9990899999999998</v>
      </c>
      <c r="CM101">
        <v>8944.2128571428584</v>
      </c>
      <c r="CN101">
        <v>9557.8857142857159</v>
      </c>
      <c r="CO101">
        <v>44.294285714285706</v>
      </c>
      <c r="CP101">
        <v>46.169285714285706</v>
      </c>
      <c r="CQ101">
        <v>45.125</v>
      </c>
      <c r="CR101">
        <v>45.186999999999998</v>
      </c>
      <c r="CS101">
        <v>45.732000000000014</v>
      </c>
      <c r="CT101">
        <v>597.48714285714289</v>
      </c>
      <c r="CU101">
        <v>597.52285714285711</v>
      </c>
      <c r="CV101">
        <v>0</v>
      </c>
      <c r="CW101">
        <v>1665511394.7</v>
      </c>
      <c r="CX101">
        <v>0</v>
      </c>
      <c r="CY101">
        <v>1665509202.5999999</v>
      </c>
      <c r="CZ101" t="s">
        <v>356</v>
      </c>
      <c r="DA101">
        <v>1665509196.0999999</v>
      </c>
      <c r="DB101">
        <v>1665509202.5999999</v>
      </c>
      <c r="DC101">
        <v>7</v>
      </c>
      <c r="DD101">
        <v>0.13</v>
      </c>
      <c r="DE101">
        <v>-8.9999999999999993E-3</v>
      </c>
      <c r="DF101">
        <v>7.2999999999999995E-2</v>
      </c>
      <c r="DG101">
        <v>0.20300000000000001</v>
      </c>
      <c r="DH101">
        <v>415</v>
      </c>
      <c r="DI101">
        <v>36</v>
      </c>
      <c r="DJ101">
        <v>0.62</v>
      </c>
      <c r="DK101">
        <v>0.42</v>
      </c>
      <c r="DL101">
        <v>-18.954907500000001</v>
      </c>
      <c r="DM101">
        <v>-3.372982739212008</v>
      </c>
      <c r="DN101">
        <v>0.33163912117503558</v>
      </c>
      <c r="DO101">
        <v>0</v>
      </c>
      <c r="DP101">
        <v>1.1312362499999999</v>
      </c>
      <c r="DQ101">
        <v>-0.25497602251407347</v>
      </c>
      <c r="DR101">
        <v>3.2048072460563043E-2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363</v>
      </c>
      <c r="EA101">
        <v>3.29447</v>
      </c>
      <c r="EB101">
        <v>2.6253099999999998</v>
      </c>
      <c r="EC101">
        <v>0.12295200000000001</v>
      </c>
      <c r="ED101">
        <v>0.12514800000000001</v>
      </c>
      <c r="EE101">
        <v>0.14630399999999999</v>
      </c>
      <c r="EF101">
        <v>0.142008</v>
      </c>
      <c r="EG101">
        <v>26483.3</v>
      </c>
      <c r="EH101">
        <v>26994.2</v>
      </c>
      <c r="EI101">
        <v>28103.1</v>
      </c>
      <c r="EJ101">
        <v>29713.5</v>
      </c>
      <c r="EK101">
        <v>32948.199999999997</v>
      </c>
      <c r="EL101">
        <v>35434</v>
      </c>
      <c r="EM101">
        <v>39594.800000000003</v>
      </c>
      <c r="EN101">
        <v>42524.3</v>
      </c>
      <c r="EO101">
        <v>2.0270199999999998</v>
      </c>
      <c r="EP101">
        <v>2.129</v>
      </c>
      <c r="EQ101">
        <v>8.9868900000000002E-2</v>
      </c>
      <c r="ER101">
        <v>0</v>
      </c>
      <c r="ES101">
        <v>32.7042</v>
      </c>
      <c r="ET101">
        <v>999.9</v>
      </c>
      <c r="EU101">
        <v>71.3</v>
      </c>
      <c r="EV101">
        <v>37.6</v>
      </c>
      <c r="EW101">
        <v>45.892200000000003</v>
      </c>
      <c r="EX101">
        <v>56.659199999999998</v>
      </c>
      <c r="EY101">
        <v>-1.7467999999999999</v>
      </c>
      <c r="EZ101">
        <v>2</v>
      </c>
      <c r="FA101">
        <v>0.67243900000000001</v>
      </c>
      <c r="FB101">
        <v>1.3096099999999999</v>
      </c>
      <c r="FC101">
        <v>20.264399999999998</v>
      </c>
      <c r="FD101">
        <v>5.2180400000000002</v>
      </c>
      <c r="FE101">
        <v>12.0053</v>
      </c>
      <c r="FF101">
        <v>4.9859499999999999</v>
      </c>
      <c r="FG101">
        <v>3.2845</v>
      </c>
      <c r="FH101">
        <v>6544.5</v>
      </c>
      <c r="FI101">
        <v>9999</v>
      </c>
      <c r="FJ101">
        <v>9999</v>
      </c>
      <c r="FK101">
        <v>491.9</v>
      </c>
      <c r="FL101">
        <v>1.8658399999999999</v>
      </c>
      <c r="FM101">
        <v>1.8621799999999999</v>
      </c>
      <c r="FN101">
        <v>1.8643099999999999</v>
      </c>
      <c r="FO101">
        <v>1.8603499999999999</v>
      </c>
      <c r="FP101">
        <v>1.86111</v>
      </c>
      <c r="FQ101">
        <v>1.8601700000000001</v>
      </c>
      <c r="FR101">
        <v>1.86188</v>
      </c>
      <c r="FS101">
        <v>1.85843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0.17899999999999999</v>
      </c>
      <c r="GH101">
        <v>0.20810000000000001</v>
      </c>
      <c r="GI101">
        <v>-0.28020601178602</v>
      </c>
      <c r="GJ101">
        <v>8.4540356221501391E-4</v>
      </c>
      <c r="GK101">
        <v>6.8779579211309249E-8</v>
      </c>
      <c r="GL101">
        <v>-1.3381725072044801E-10</v>
      </c>
      <c r="GM101">
        <v>-9.3789221326153124E-2</v>
      </c>
      <c r="GN101">
        <v>8.8717001971158594E-4</v>
      </c>
      <c r="GO101">
        <v>5.46455871630479E-4</v>
      </c>
      <c r="GP101">
        <v>-9.435533427115459E-6</v>
      </c>
      <c r="GQ101">
        <v>1</v>
      </c>
      <c r="GR101">
        <v>2082</v>
      </c>
      <c r="GS101">
        <v>3</v>
      </c>
      <c r="GT101">
        <v>35</v>
      </c>
      <c r="GU101">
        <v>36.6</v>
      </c>
      <c r="GV101">
        <v>36.5</v>
      </c>
      <c r="GW101">
        <v>1.7578100000000001</v>
      </c>
      <c r="GX101">
        <v>2.5988799999999999</v>
      </c>
      <c r="GY101">
        <v>2.04834</v>
      </c>
      <c r="GZ101">
        <v>2.6208499999999999</v>
      </c>
      <c r="HA101">
        <v>2.1972700000000001</v>
      </c>
      <c r="HB101">
        <v>2.36206</v>
      </c>
      <c r="HC101">
        <v>42.885199999999998</v>
      </c>
      <c r="HD101">
        <v>12.9412</v>
      </c>
      <c r="HE101">
        <v>18</v>
      </c>
      <c r="HF101">
        <v>575.21600000000001</v>
      </c>
      <c r="HG101">
        <v>723.94299999999998</v>
      </c>
      <c r="HH101">
        <v>31.000499999999999</v>
      </c>
      <c r="HI101">
        <v>35.625399999999999</v>
      </c>
      <c r="HJ101">
        <v>29.9998</v>
      </c>
      <c r="HK101">
        <v>35.533999999999999</v>
      </c>
      <c r="HL101">
        <v>35.5137</v>
      </c>
      <c r="HM101">
        <v>35.176000000000002</v>
      </c>
      <c r="HN101">
        <v>27.801300000000001</v>
      </c>
      <c r="HO101">
        <v>88.3386</v>
      </c>
      <c r="HP101">
        <v>31</v>
      </c>
      <c r="HQ101">
        <v>578.43799999999999</v>
      </c>
      <c r="HR101">
        <v>35.815899999999999</v>
      </c>
      <c r="HS101">
        <v>98.919399999999996</v>
      </c>
      <c r="HT101">
        <v>98.559200000000004</v>
      </c>
    </row>
    <row r="102" spans="1:228" x14ac:dyDescent="0.2">
      <c r="A102">
        <v>87</v>
      </c>
      <c r="B102">
        <v>1665511393.5</v>
      </c>
      <c r="C102">
        <v>343</v>
      </c>
      <c r="D102" t="s">
        <v>532</v>
      </c>
      <c r="E102" t="s">
        <v>533</v>
      </c>
      <c r="F102">
        <v>4</v>
      </c>
      <c r="G102">
        <v>1665511391.428571</v>
      </c>
      <c r="H102">
        <f t="shared" si="34"/>
        <v>2.7707893860560631E-3</v>
      </c>
      <c r="I102">
        <f t="shared" si="35"/>
        <v>2.7707893860560628</v>
      </c>
      <c r="J102">
        <f t="shared" si="36"/>
        <v>22.378903324586588</v>
      </c>
      <c r="K102">
        <f t="shared" si="37"/>
        <v>547.0038571428571</v>
      </c>
      <c r="L102">
        <f t="shared" si="38"/>
        <v>314.30643544356519</v>
      </c>
      <c r="M102">
        <f t="shared" si="39"/>
        <v>31.843136656588328</v>
      </c>
      <c r="N102">
        <f t="shared" si="40"/>
        <v>55.418268958124585</v>
      </c>
      <c r="O102">
        <f t="shared" si="41"/>
        <v>0.16554006480976621</v>
      </c>
      <c r="P102">
        <f t="shared" si="42"/>
        <v>3.6818422378509732</v>
      </c>
      <c r="Q102">
        <f t="shared" si="43"/>
        <v>0.1615136094343336</v>
      </c>
      <c r="R102">
        <f t="shared" si="44"/>
        <v>0.1012996098575078</v>
      </c>
      <c r="S102">
        <f t="shared" si="45"/>
        <v>226.1174936631669</v>
      </c>
      <c r="T102">
        <f t="shared" si="46"/>
        <v>34.426141954822761</v>
      </c>
      <c r="U102">
        <f t="shared" si="47"/>
        <v>34.161742857142862</v>
      </c>
      <c r="V102">
        <f t="shared" si="48"/>
        <v>5.3914044698781654</v>
      </c>
      <c r="W102">
        <f t="shared" si="49"/>
        <v>70.100940304954648</v>
      </c>
      <c r="X102">
        <f t="shared" si="50"/>
        <v>3.7316291869850882</v>
      </c>
      <c r="Y102">
        <f t="shared" si="51"/>
        <v>5.3232227281854891</v>
      </c>
      <c r="Z102">
        <f t="shared" si="52"/>
        <v>1.6597752828930772</v>
      </c>
      <c r="AA102">
        <f t="shared" si="53"/>
        <v>-122.19181192507239</v>
      </c>
      <c r="AB102">
        <f t="shared" si="54"/>
        <v>-45.305175194595144</v>
      </c>
      <c r="AC102">
        <f t="shared" si="55"/>
        <v>-2.8471550506266525</v>
      </c>
      <c r="AD102">
        <f t="shared" si="56"/>
        <v>55.773351492872727</v>
      </c>
      <c r="AE102">
        <f t="shared" si="57"/>
        <v>45.69033889201183</v>
      </c>
      <c r="AF102">
        <f t="shared" si="58"/>
        <v>2.6732510101396998</v>
      </c>
      <c r="AG102">
        <f t="shared" si="59"/>
        <v>22.378903324586588</v>
      </c>
      <c r="AH102">
        <v>587.26980096282898</v>
      </c>
      <c r="AI102">
        <v>570.62460606060586</v>
      </c>
      <c r="AJ102">
        <v>1.71995967797237</v>
      </c>
      <c r="AK102">
        <v>66.780331799911551</v>
      </c>
      <c r="AL102">
        <f t="shared" si="60"/>
        <v>2.7707893860560628</v>
      </c>
      <c r="AM102">
        <v>35.760304837304858</v>
      </c>
      <c r="AN102">
        <v>36.840606593406612</v>
      </c>
      <c r="AO102">
        <v>5.331877941009428E-3</v>
      </c>
      <c r="AP102">
        <v>86.713876980670847</v>
      </c>
      <c r="AQ102">
        <v>99</v>
      </c>
      <c r="AR102">
        <v>15</v>
      </c>
      <c r="AS102">
        <f t="shared" si="61"/>
        <v>1</v>
      </c>
      <c r="AT102">
        <f t="shared" si="62"/>
        <v>0</v>
      </c>
      <c r="AU102">
        <f t="shared" si="63"/>
        <v>47218.794860787886</v>
      </c>
      <c r="AV102">
        <f t="shared" si="64"/>
        <v>1200.012857142857</v>
      </c>
      <c r="AW102">
        <f t="shared" si="65"/>
        <v>1025.9358993073402</v>
      </c>
      <c r="AX102">
        <f t="shared" si="66"/>
        <v>0.85493742271230211</v>
      </c>
      <c r="AY102">
        <f t="shared" si="67"/>
        <v>0.18842922583474325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1665511391.428571</v>
      </c>
      <c r="BF102">
        <v>547.0038571428571</v>
      </c>
      <c r="BG102">
        <v>566.5895714285715</v>
      </c>
      <c r="BH102">
        <v>36.832900000000002</v>
      </c>
      <c r="BI102">
        <v>35.763414285714283</v>
      </c>
      <c r="BJ102">
        <v>546.82328571428582</v>
      </c>
      <c r="BK102">
        <v>36.624714285714283</v>
      </c>
      <c r="BL102">
        <v>650.0251428571429</v>
      </c>
      <c r="BM102">
        <v>101.2124285714286</v>
      </c>
      <c r="BN102">
        <v>9.9962985714285718E-2</v>
      </c>
      <c r="BO102">
        <v>33.933500000000002</v>
      </c>
      <c r="BP102">
        <v>34.161742857142862</v>
      </c>
      <c r="BQ102">
        <v>999.89999999999986</v>
      </c>
      <c r="BR102">
        <v>0</v>
      </c>
      <c r="BS102">
        <v>0</v>
      </c>
      <c r="BT102">
        <v>9000.1785714285706</v>
      </c>
      <c r="BU102">
        <v>0</v>
      </c>
      <c r="BV102">
        <v>89.024199999999993</v>
      </c>
      <c r="BW102">
        <v>-19.58567142857143</v>
      </c>
      <c r="BX102">
        <v>567.92200000000003</v>
      </c>
      <c r="BY102">
        <v>587.60428571428577</v>
      </c>
      <c r="BZ102">
        <v>1.069492857142857</v>
      </c>
      <c r="CA102">
        <v>566.5895714285715</v>
      </c>
      <c r="CB102">
        <v>35.763414285714283</v>
      </c>
      <c r="CC102">
        <v>3.727951428571429</v>
      </c>
      <c r="CD102">
        <v>3.619707142857143</v>
      </c>
      <c r="CE102">
        <v>27.6953</v>
      </c>
      <c r="CF102">
        <v>27.19191428571429</v>
      </c>
      <c r="CG102">
        <v>1200.012857142857</v>
      </c>
      <c r="CH102">
        <v>0.50000157142857138</v>
      </c>
      <c r="CI102">
        <v>0.4999985714285714</v>
      </c>
      <c r="CJ102">
        <v>0</v>
      </c>
      <c r="CK102">
        <v>862.86671428571424</v>
      </c>
      <c r="CL102">
        <v>4.9990899999999998</v>
      </c>
      <c r="CM102">
        <v>8947.2871428571416</v>
      </c>
      <c r="CN102">
        <v>9557.9528571428564</v>
      </c>
      <c r="CO102">
        <v>44.258857142857153</v>
      </c>
      <c r="CP102">
        <v>46.169285714285706</v>
      </c>
      <c r="CQ102">
        <v>45.125</v>
      </c>
      <c r="CR102">
        <v>45.186999999999998</v>
      </c>
      <c r="CS102">
        <v>45.732000000000014</v>
      </c>
      <c r="CT102">
        <v>597.5100000000001</v>
      </c>
      <c r="CU102">
        <v>597.50285714285724</v>
      </c>
      <c r="CV102">
        <v>0</v>
      </c>
      <c r="CW102">
        <v>1665511398.3</v>
      </c>
      <c r="CX102">
        <v>0</v>
      </c>
      <c r="CY102">
        <v>1665509202.5999999</v>
      </c>
      <c r="CZ102" t="s">
        <v>356</v>
      </c>
      <c r="DA102">
        <v>1665509196.0999999</v>
      </c>
      <c r="DB102">
        <v>1665509202.5999999</v>
      </c>
      <c r="DC102">
        <v>7</v>
      </c>
      <c r="DD102">
        <v>0.13</v>
      </c>
      <c r="DE102">
        <v>-8.9999999999999993E-3</v>
      </c>
      <c r="DF102">
        <v>7.2999999999999995E-2</v>
      </c>
      <c r="DG102">
        <v>0.20300000000000001</v>
      </c>
      <c r="DH102">
        <v>415</v>
      </c>
      <c r="DI102">
        <v>36</v>
      </c>
      <c r="DJ102">
        <v>0.62</v>
      </c>
      <c r="DK102">
        <v>0.42</v>
      </c>
      <c r="DL102">
        <v>-19.1660225</v>
      </c>
      <c r="DM102">
        <v>-3.2807606003751828</v>
      </c>
      <c r="DN102">
        <v>0.3233554742752161</v>
      </c>
      <c r="DO102">
        <v>0</v>
      </c>
      <c r="DP102">
        <v>1.1142557500000001</v>
      </c>
      <c r="DQ102">
        <v>-0.33369714821763807</v>
      </c>
      <c r="DR102">
        <v>3.7581941799719437E-2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363</v>
      </c>
      <c r="EA102">
        <v>3.2942300000000002</v>
      </c>
      <c r="EB102">
        <v>2.6252499999999999</v>
      </c>
      <c r="EC102">
        <v>0.12389600000000001</v>
      </c>
      <c r="ED102">
        <v>0.126084</v>
      </c>
      <c r="EE102">
        <v>0.146343</v>
      </c>
      <c r="EF102">
        <v>0.14202500000000001</v>
      </c>
      <c r="EG102">
        <v>26454.9</v>
      </c>
      <c r="EH102">
        <v>26965.8</v>
      </c>
      <c r="EI102">
        <v>28103.200000000001</v>
      </c>
      <c r="EJ102">
        <v>29714</v>
      </c>
      <c r="EK102">
        <v>32946.9</v>
      </c>
      <c r="EL102">
        <v>35434</v>
      </c>
      <c r="EM102">
        <v>39595</v>
      </c>
      <c r="EN102">
        <v>42525</v>
      </c>
      <c r="EO102">
        <v>2.0264700000000002</v>
      </c>
      <c r="EP102">
        <v>2.1294</v>
      </c>
      <c r="EQ102">
        <v>9.0114799999999995E-2</v>
      </c>
      <c r="ER102">
        <v>0</v>
      </c>
      <c r="ES102">
        <v>32.706299999999999</v>
      </c>
      <c r="ET102">
        <v>999.9</v>
      </c>
      <c r="EU102">
        <v>71.3</v>
      </c>
      <c r="EV102">
        <v>37.6</v>
      </c>
      <c r="EW102">
        <v>45.889099999999999</v>
      </c>
      <c r="EX102">
        <v>57.319200000000002</v>
      </c>
      <c r="EY102">
        <v>-1.7427900000000001</v>
      </c>
      <c r="EZ102">
        <v>2</v>
      </c>
      <c r="FA102">
        <v>0.67195099999999996</v>
      </c>
      <c r="FB102">
        <v>1.3109500000000001</v>
      </c>
      <c r="FC102">
        <v>20.264500000000002</v>
      </c>
      <c r="FD102">
        <v>5.21774</v>
      </c>
      <c r="FE102">
        <v>12.005000000000001</v>
      </c>
      <c r="FF102">
        <v>4.9859499999999999</v>
      </c>
      <c r="FG102">
        <v>3.2845</v>
      </c>
      <c r="FH102">
        <v>6544.5</v>
      </c>
      <c r="FI102">
        <v>9999</v>
      </c>
      <c r="FJ102">
        <v>9999</v>
      </c>
      <c r="FK102">
        <v>491.9</v>
      </c>
      <c r="FL102">
        <v>1.8658399999999999</v>
      </c>
      <c r="FM102">
        <v>1.8621799999999999</v>
      </c>
      <c r="FN102">
        <v>1.86432</v>
      </c>
      <c r="FO102">
        <v>1.8603499999999999</v>
      </c>
      <c r="FP102">
        <v>1.86111</v>
      </c>
      <c r="FQ102">
        <v>1.86016</v>
      </c>
      <c r="FR102">
        <v>1.86188</v>
      </c>
      <c r="FS102">
        <v>1.85842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0.184</v>
      </c>
      <c r="GH102">
        <v>0.2082</v>
      </c>
      <c r="GI102">
        <v>-0.28020601178602</v>
      </c>
      <c r="GJ102">
        <v>8.4540356221501391E-4</v>
      </c>
      <c r="GK102">
        <v>6.8779579211309249E-8</v>
      </c>
      <c r="GL102">
        <v>-1.3381725072044801E-10</v>
      </c>
      <c r="GM102">
        <v>-9.3789221326153124E-2</v>
      </c>
      <c r="GN102">
        <v>8.8717001971158594E-4</v>
      </c>
      <c r="GO102">
        <v>5.46455871630479E-4</v>
      </c>
      <c r="GP102">
        <v>-9.435533427115459E-6</v>
      </c>
      <c r="GQ102">
        <v>1</v>
      </c>
      <c r="GR102">
        <v>2082</v>
      </c>
      <c r="GS102">
        <v>3</v>
      </c>
      <c r="GT102">
        <v>35</v>
      </c>
      <c r="GU102">
        <v>36.6</v>
      </c>
      <c r="GV102">
        <v>36.5</v>
      </c>
      <c r="GW102">
        <v>1.7724599999999999</v>
      </c>
      <c r="GX102">
        <v>2.5878899999999998</v>
      </c>
      <c r="GY102">
        <v>2.04834</v>
      </c>
      <c r="GZ102">
        <v>2.6208499999999999</v>
      </c>
      <c r="HA102">
        <v>2.1972700000000001</v>
      </c>
      <c r="HB102">
        <v>2.3828100000000001</v>
      </c>
      <c r="HC102">
        <v>42.885199999999998</v>
      </c>
      <c r="HD102">
        <v>12.9412</v>
      </c>
      <c r="HE102">
        <v>18</v>
      </c>
      <c r="HF102">
        <v>574.80100000000004</v>
      </c>
      <c r="HG102">
        <v>724.30100000000004</v>
      </c>
      <c r="HH102">
        <v>31.000499999999999</v>
      </c>
      <c r="HI102">
        <v>35.624299999999998</v>
      </c>
      <c r="HJ102">
        <v>29.9998</v>
      </c>
      <c r="HK102">
        <v>35.5321</v>
      </c>
      <c r="HL102">
        <v>35.511800000000001</v>
      </c>
      <c r="HM102">
        <v>35.448399999999999</v>
      </c>
      <c r="HN102">
        <v>27.801300000000001</v>
      </c>
      <c r="HO102">
        <v>88.3386</v>
      </c>
      <c r="HP102">
        <v>31</v>
      </c>
      <c r="HQ102">
        <v>585.12900000000002</v>
      </c>
      <c r="HR102">
        <v>35.8157</v>
      </c>
      <c r="HS102">
        <v>98.919899999999998</v>
      </c>
      <c r="HT102">
        <v>98.560900000000004</v>
      </c>
    </row>
    <row r="103" spans="1:228" x14ac:dyDescent="0.2">
      <c r="A103">
        <v>88</v>
      </c>
      <c r="B103">
        <v>1665511397.5</v>
      </c>
      <c r="C103">
        <v>347</v>
      </c>
      <c r="D103" t="s">
        <v>534</v>
      </c>
      <c r="E103" t="s">
        <v>535</v>
      </c>
      <c r="F103">
        <v>4</v>
      </c>
      <c r="G103">
        <v>1665511395.5</v>
      </c>
      <c r="H103">
        <f t="shared" si="34"/>
        <v>2.7341189218557604E-3</v>
      </c>
      <c r="I103">
        <f t="shared" si="35"/>
        <v>2.7341189218557602</v>
      </c>
      <c r="J103">
        <f t="shared" si="36"/>
        <v>22.503547296482175</v>
      </c>
      <c r="K103">
        <f t="shared" si="37"/>
        <v>553.79000000000008</v>
      </c>
      <c r="L103">
        <f t="shared" si="38"/>
        <v>316.64016779686415</v>
      </c>
      <c r="M103">
        <f t="shared" si="39"/>
        <v>32.079508108671959</v>
      </c>
      <c r="N103">
        <f t="shared" si="40"/>
        <v>56.10567641847171</v>
      </c>
      <c r="O103">
        <f t="shared" si="41"/>
        <v>0.16321728906943711</v>
      </c>
      <c r="P103">
        <f t="shared" si="42"/>
        <v>3.6851240228213422</v>
      </c>
      <c r="Q103">
        <f t="shared" si="43"/>
        <v>0.15930499288202307</v>
      </c>
      <c r="R103">
        <f t="shared" si="44"/>
        <v>9.9909314176325259E-2</v>
      </c>
      <c r="S103">
        <f t="shared" si="45"/>
        <v>226.11094423534453</v>
      </c>
      <c r="T103">
        <f t="shared" si="46"/>
        <v>34.43488571733976</v>
      </c>
      <c r="U103">
        <f t="shared" si="47"/>
        <v>34.167900000000003</v>
      </c>
      <c r="V103">
        <f t="shared" si="48"/>
        <v>5.393254228990819</v>
      </c>
      <c r="W103">
        <f t="shared" si="49"/>
        <v>70.116351203227808</v>
      </c>
      <c r="X103">
        <f t="shared" si="50"/>
        <v>3.7327679528469599</v>
      </c>
      <c r="Y103">
        <f t="shared" si="51"/>
        <v>5.3236768439757629</v>
      </c>
      <c r="Z103">
        <f t="shared" si="52"/>
        <v>1.660486276143859</v>
      </c>
      <c r="AA103">
        <f t="shared" si="53"/>
        <v>-120.57464445383903</v>
      </c>
      <c r="AB103">
        <f t="shared" si="54"/>
        <v>-46.265127077077508</v>
      </c>
      <c r="AC103">
        <f t="shared" si="55"/>
        <v>-2.9050020250490336</v>
      </c>
      <c r="AD103">
        <f t="shared" si="56"/>
        <v>56.366170679378953</v>
      </c>
      <c r="AE103">
        <f t="shared" si="57"/>
        <v>45.765000450549785</v>
      </c>
      <c r="AF103">
        <f t="shared" si="58"/>
        <v>2.6856962784487548</v>
      </c>
      <c r="AG103">
        <f t="shared" si="59"/>
        <v>22.503547296482175</v>
      </c>
      <c r="AH103">
        <v>594.22854616494942</v>
      </c>
      <c r="AI103">
        <v>577.5450969696966</v>
      </c>
      <c r="AJ103">
        <v>1.715981475733374</v>
      </c>
      <c r="AK103">
        <v>66.780331799911551</v>
      </c>
      <c r="AL103">
        <f t="shared" si="60"/>
        <v>2.7341189218557602</v>
      </c>
      <c r="AM103">
        <v>35.767101059890507</v>
      </c>
      <c r="AN103">
        <v>36.845275824175829</v>
      </c>
      <c r="AO103">
        <v>2.9680861494506879E-3</v>
      </c>
      <c r="AP103">
        <v>86.713876980670847</v>
      </c>
      <c r="AQ103">
        <v>99</v>
      </c>
      <c r="AR103">
        <v>15</v>
      </c>
      <c r="AS103">
        <f t="shared" si="61"/>
        <v>1</v>
      </c>
      <c r="AT103">
        <f t="shared" si="62"/>
        <v>0</v>
      </c>
      <c r="AU103">
        <f t="shared" si="63"/>
        <v>47277.074671555391</v>
      </c>
      <c r="AV103">
        <f t="shared" si="64"/>
        <v>1199.972857142857</v>
      </c>
      <c r="AW103">
        <f t="shared" si="65"/>
        <v>1025.9022135934426</v>
      </c>
      <c r="AX103">
        <f t="shared" si="66"/>
        <v>0.85493784920779148</v>
      </c>
      <c r="AY103">
        <f t="shared" si="67"/>
        <v>0.18843004897103766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1665511395.5</v>
      </c>
      <c r="BF103">
        <v>553.79000000000008</v>
      </c>
      <c r="BG103">
        <v>573.41799999999989</v>
      </c>
      <c r="BH103">
        <v>36.84421428571428</v>
      </c>
      <c r="BI103">
        <v>35.769714285714286</v>
      </c>
      <c r="BJ103">
        <v>553.60385714285712</v>
      </c>
      <c r="BK103">
        <v>36.636014285714282</v>
      </c>
      <c r="BL103">
        <v>649.9961428571429</v>
      </c>
      <c r="BM103">
        <v>101.2122857142857</v>
      </c>
      <c r="BN103">
        <v>9.9901971428571448E-2</v>
      </c>
      <c r="BO103">
        <v>33.935028571428568</v>
      </c>
      <c r="BP103">
        <v>34.167900000000003</v>
      </c>
      <c r="BQ103">
        <v>999.89999999999986</v>
      </c>
      <c r="BR103">
        <v>0</v>
      </c>
      <c r="BS103">
        <v>0</v>
      </c>
      <c r="BT103">
        <v>9011.5185714285708</v>
      </c>
      <c r="BU103">
        <v>0</v>
      </c>
      <c r="BV103">
        <v>89.403657142857128</v>
      </c>
      <c r="BW103">
        <v>-19.628271428571431</v>
      </c>
      <c r="BX103">
        <v>574.97414285714285</v>
      </c>
      <c r="BY103">
        <v>594.68999999999994</v>
      </c>
      <c r="BZ103">
        <v>1.0745042857142859</v>
      </c>
      <c r="CA103">
        <v>573.41799999999989</v>
      </c>
      <c r="CB103">
        <v>35.769714285714286</v>
      </c>
      <c r="CC103">
        <v>3.7290914285714289</v>
      </c>
      <c r="CD103">
        <v>3.6203385714285718</v>
      </c>
      <c r="CE103">
        <v>27.700514285714281</v>
      </c>
      <c r="CF103">
        <v>27.19491428571429</v>
      </c>
      <c r="CG103">
        <v>1199.972857142857</v>
      </c>
      <c r="CH103">
        <v>0.49998728571428569</v>
      </c>
      <c r="CI103">
        <v>0.50001271428571425</v>
      </c>
      <c r="CJ103">
        <v>0</v>
      </c>
      <c r="CK103">
        <v>863.37042857142853</v>
      </c>
      <c r="CL103">
        <v>4.9990899999999998</v>
      </c>
      <c r="CM103">
        <v>8950.6242857142843</v>
      </c>
      <c r="CN103">
        <v>9557.6142857142859</v>
      </c>
      <c r="CO103">
        <v>44.276571428571422</v>
      </c>
      <c r="CP103">
        <v>46.125</v>
      </c>
      <c r="CQ103">
        <v>45.125</v>
      </c>
      <c r="CR103">
        <v>45.186999999999998</v>
      </c>
      <c r="CS103">
        <v>45.741</v>
      </c>
      <c r="CT103">
        <v>597.47285714285704</v>
      </c>
      <c r="CU103">
        <v>597.5</v>
      </c>
      <c r="CV103">
        <v>0</v>
      </c>
      <c r="CW103">
        <v>1665511402.5</v>
      </c>
      <c r="CX103">
        <v>0</v>
      </c>
      <c r="CY103">
        <v>1665509202.5999999</v>
      </c>
      <c r="CZ103" t="s">
        <v>356</v>
      </c>
      <c r="DA103">
        <v>1665509196.0999999</v>
      </c>
      <c r="DB103">
        <v>1665509202.5999999</v>
      </c>
      <c r="DC103">
        <v>7</v>
      </c>
      <c r="DD103">
        <v>0.13</v>
      </c>
      <c r="DE103">
        <v>-8.9999999999999993E-3</v>
      </c>
      <c r="DF103">
        <v>7.2999999999999995E-2</v>
      </c>
      <c r="DG103">
        <v>0.20300000000000001</v>
      </c>
      <c r="DH103">
        <v>415</v>
      </c>
      <c r="DI103">
        <v>36</v>
      </c>
      <c r="DJ103">
        <v>0.62</v>
      </c>
      <c r="DK103">
        <v>0.42</v>
      </c>
      <c r="DL103">
        <v>-19.351050000000001</v>
      </c>
      <c r="DM103">
        <v>-2.604837523452094</v>
      </c>
      <c r="DN103">
        <v>0.26346044200221019</v>
      </c>
      <c r="DO103">
        <v>0</v>
      </c>
      <c r="DP103">
        <v>1.100312</v>
      </c>
      <c r="DQ103">
        <v>-0.31851309568480912</v>
      </c>
      <c r="DR103">
        <v>3.6841787429493698E-2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3.2943099999999998</v>
      </c>
      <c r="EB103">
        <v>2.62521</v>
      </c>
      <c r="EC103">
        <v>0.12496500000000001</v>
      </c>
      <c r="ED103">
        <v>0.12714400000000001</v>
      </c>
      <c r="EE103">
        <v>0.14635899999999999</v>
      </c>
      <c r="EF103">
        <v>0.14202500000000001</v>
      </c>
      <c r="EG103">
        <v>26422.400000000001</v>
      </c>
      <c r="EH103">
        <v>26933.3</v>
      </c>
      <c r="EI103">
        <v>28103</v>
      </c>
      <c r="EJ103">
        <v>29714.3</v>
      </c>
      <c r="EK103">
        <v>32946.1</v>
      </c>
      <c r="EL103">
        <v>35434.199999999997</v>
      </c>
      <c r="EM103">
        <v>39594.800000000003</v>
      </c>
      <c r="EN103">
        <v>42525.2</v>
      </c>
      <c r="EO103">
        <v>2.0266299999999999</v>
      </c>
      <c r="EP103">
        <v>2.1291699999999998</v>
      </c>
      <c r="EQ103">
        <v>9.0274999999999994E-2</v>
      </c>
      <c r="ER103">
        <v>0</v>
      </c>
      <c r="ES103">
        <v>32.709200000000003</v>
      </c>
      <c r="ET103">
        <v>999.9</v>
      </c>
      <c r="EU103">
        <v>71.3</v>
      </c>
      <c r="EV103">
        <v>37.6</v>
      </c>
      <c r="EW103">
        <v>45.892000000000003</v>
      </c>
      <c r="EX103">
        <v>56.569200000000002</v>
      </c>
      <c r="EY103">
        <v>-1.7507999999999999</v>
      </c>
      <c r="EZ103">
        <v>2</v>
      </c>
      <c r="FA103">
        <v>0.67196400000000001</v>
      </c>
      <c r="FB103">
        <v>1.31395</v>
      </c>
      <c r="FC103">
        <v>20.264399999999998</v>
      </c>
      <c r="FD103">
        <v>5.2172900000000002</v>
      </c>
      <c r="FE103">
        <v>12.0053</v>
      </c>
      <c r="FF103">
        <v>4.9858500000000001</v>
      </c>
      <c r="FG103">
        <v>3.2845</v>
      </c>
      <c r="FH103">
        <v>6544.8</v>
      </c>
      <c r="FI103">
        <v>9999</v>
      </c>
      <c r="FJ103">
        <v>9999</v>
      </c>
      <c r="FK103">
        <v>491.9</v>
      </c>
      <c r="FL103">
        <v>1.8658399999999999</v>
      </c>
      <c r="FM103">
        <v>1.8621799999999999</v>
      </c>
      <c r="FN103">
        <v>1.8643099999999999</v>
      </c>
      <c r="FO103">
        <v>1.86036</v>
      </c>
      <c r="FP103">
        <v>1.86111</v>
      </c>
      <c r="FQ103">
        <v>1.86015</v>
      </c>
      <c r="FR103">
        <v>1.86188</v>
      </c>
      <c r="FS103">
        <v>1.85842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0.189</v>
      </c>
      <c r="GH103">
        <v>0.2082</v>
      </c>
      <c r="GI103">
        <v>-0.28020601178602</v>
      </c>
      <c r="GJ103">
        <v>8.4540356221501391E-4</v>
      </c>
      <c r="GK103">
        <v>6.8779579211309249E-8</v>
      </c>
      <c r="GL103">
        <v>-1.3381725072044801E-10</v>
      </c>
      <c r="GM103">
        <v>-9.3789221326153124E-2</v>
      </c>
      <c r="GN103">
        <v>8.8717001971158594E-4</v>
      </c>
      <c r="GO103">
        <v>5.46455871630479E-4</v>
      </c>
      <c r="GP103">
        <v>-9.435533427115459E-6</v>
      </c>
      <c r="GQ103">
        <v>1</v>
      </c>
      <c r="GR103">
        <v>2082</v>
      </c>
      <c r="GS103">
        <v>3</v>
      </c>
      <c r="GT103">
        <v>35</v>
      </c>
      <c r="GU103">
        <v>36.700000000000003</v>
      </c>
      <c r="GV103">
        <v>36.6</v>
      </c>
      <c r="GW103">
        <v>1.78833</v>
      </c>
      <c r="GX103">
        <v>2.5805699999999998</v>
      </c>
      <c r="GY103">
        <v>2.04834</v>
      </c>
      <c r="GZ103">
        <v>2.6208499999999999</v>
      </c>
      <c r="HA103">
        <v>2.1972700000000001</v>
      </c>
      <c r="HB103">
        <v>2.34985</v>
      </c>
      <c r="HC103">
        <v>42.885199999999998</v>
      </c>
      <c r="HD103">
        <v>12.95</v>
      </c>
      <c r="HE103">
        <v>18</v>
      </c>
      <c r="HF103">
        <v>574.88800000000003</v>
      </c>
      <c r="HG103">
        <v>724.06700000000001</v>
      </c>
      <c r="HH103">
        <v>31.000699999999998</v>
      </c>
      <c r="HI103">
        <v>35.622</v>
      </c>
      <c r="HJ103">
        <v>29.9999</v>
      </c>
      <c r="HK103">
        <v>35.529699999999998</v>
      </c>
      <c r="HL103">
        <v>35.510199999999998</v>
      </c>
      <c r="HM103">
        <v>35.784399999999998</v>
      </c>
      <c r="HN103">
        <v>27.801300000000001</v>
      </c>
      <c r="HO103">
        <v>87.959400000000002</v>
      </c>
      <c r="HP103">
        <v>31</v>
      </c>
      <c r="HQ103">
        <v>591.84500000000003</v>
      </c>
      <c r="HR103">
        <v>35.8157</v>
      </c>
      <c r="HS103">
        <v>98.919200000000004</v>
      </c>
      <c r="HT103">
        <v>98.561599999999999</v>
      </c>
    </row>
    <row r="104" spans="1:228" x14ac:dyDescent="0.2">
      <c r="A104">
        <v>89</v>
      </c>
      <c r="B104">
        <v>1665511401.5</v>
      </c>
      <c r="C104">
        <v>351</v>
      </c>
      <c r="D104" t="s">
        <v>536</v>
      </c>
      <c r="E104" t="s">
        <v>537</v>
      </c>
      <c r="F104">
        <v>4</v>
      </c>
      <c r="G104">
        <v>1665511399.1875</v>
      </c>
      <c r="H104">
        <f t="shared" si="34"/>
        <v>2.6961126839911381E-3</v>
      </c>
      <c r="I104">
        <f t="shared" si="35"/>
        <v>2.6961126839911382</v>
      </c>
      <c r="J104">
        <f t="shared" si="36"/>
        <v>23.057437210833765</v>
      </c>
      <c r="K104">
        <f t="shared" si="37"/>
        <v>559.83100000000002</v>
      </c>
      <c r="L104">
        <f t="shared" si="38"/>
        <v>313.78516374726598</v>
      </c>
      <c r="M104">
        <f t="shared" si="39"/>
        <v>31.790423484919952</v>
      </c>
      <c r="N104">
        <f t="shared" si="40"/>
        <v>56.71799251898598</v>
      </c>
      <c r="O104">
        <f t="shared" si="41"/>
        <v>0.16087158750286856</v>
      </c>
      <c r="P104">
        <f t="shared" si="42"/>
        <v>3.6774472363274495</v>
      </c>
      <c r="Q104">
        <f t="shared" si="43"/>
        <v>0.15706179016147526</v>
      </c>
      <c r="R104">
        <f t="shared" si="44"/>
        <v>9.8498399281787524E-2</v>
      </c>
      <c r="S104">
        <f t="shared" si="45"/>
        <v>226.10341603387258</v>
      </c>
      <c r="T104">
        <f t="shared" si="46"/>
        <v>34.443832244577123</v>
      </c>
      <c r="U104">
        <f t="shared" si="47"/>
        <v>34.169362500000013</v>
      </c>
      <c r="V104">
        <f t="shared" si="48"/>
        <v>5.393693681524443</v>
      </c>
      <c r="W104">
        <f t="shared" si="49"/>
        <v>70.118640766549049</v>
      </c>
      <c r="X104">
        <f t="shared" si="50"/>
        <v>3.7328995137989986</v>
      </c>
      <c r="Y104">
        <f t="shared" si="51"/>
        <v>5.3236906377395483</v>
      </c>
      <c r="Z104">
        <f t="shared" si="52"/>
        <v>1.6607941677254443</v>
      </c>
      <c r="AA104">
        <f t="shared" si="53"/>
        <v>-118.89856936400919</v>
      </c>
      <c r="AB104">
        <f t="shared" si="54"/>
        <v>-46.449496613675052</v>
      </c>
      <c r="AC104">
        <f t="shared" si="55"/>
        <v>-2.9226886455216596</v>
      </c>
      <c r="AD104">
        <f t="shared" si="56"/>
        <v>57.832661410666688</v>
      </c>
      <c r="AE104">
        <f t="shared" si="57"/>
        <v>46.17755415494301</v>
      </c>
      <c r="AF104">
        <f t="shared" si="58"/>
        <v>2.7229381716461676</v>
      </c>
      <c r="AG104">
        <f t="shared" si="59"/>
        <v>23.057437210833765</v>
      </c>
      <c r="AH104">
        <v>601.22510547709362</v>
      </c>
      <c r="AI104">
        <v>584.34004848484858</v>
      </c>
      <c r="AJ104">
        <v>1.706824428820116</v>
      </c>
      <c r="AK104">
        <v>66.780331799911551</v>
      </c>
      <c r="AL104">
        <f t="shared" si="60"/>
        <v>2.6961126839911382</v>
      </c>
      <c r="AM104">
        <v>35.767054342309059</v>
      </c>
      <c r="AN104">
        <v>36.843976923076937</v>
      </c>
      <c r="AO104">
        <v>3.3491249631689642E-4</v>
      </c>
      <c r="AP104">
        <v>86.713876980670847</v>
      </c>
      <c r="AQ104">
        <v>99</v>
      </c>
      <c r="AR104">
        <v>15</v>
      </c>
      <c r="AS104">
        <f t="shared" si="61"/>
        <v>1</v>
      </c>
      <c r="AT104">
        <f t="shared" si="62"/>
        <v>0</v>
      </c>
      <c r="AU104">
        <f t="shared" si="63"/>
        <v>47140.201753208261</v>
      </c>
      <c r="AV104">
        <f t="shared" si="64"/>
        <v>1199.9275</v>
      </c>
      <c r="AW104">
        <f t="shared" si="65"/>
        <v>1025.8639637481203</v>
      </c>
      <c r="AX104">
        <f t="shared" si="66"/>
        <v>0.85493828897839275</v>
      </c>
      <c r="AY104">
        <f t="shared" si="67"/>
        <v>0.18843089772829824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1665511399.1875</v>
      </c>
      <c r="BF104">
        <v>559.83100000000002</v>
      </c>
      <c r="BG104">
        <v>579.64625000000001</v>
      </c>
      <c r="BH104">
        <v>36.845325000000003</v>
      </c>
      <c r="BI104">
        <v>35.755899999999997</v>
      </c>
      <c r="BJ104">
        <v>559.64025000000004</v>
      </c>
      <c r="BK104">
        <v>36.637124999999997</v>
      </c>
      <c r="BL104">
        <v>649.98037500000009</v>
      </c>
      <c r="BM104">
        <v>101.212625</v>
      </c>
      <c r="BN104">
        <v>0.10007922499999999</v>
      </c>
      <c r="BO104">
        <v>33.935074999999998</v>
      </c>
      <c r="BP104">
        <v>34.169362500000013</v>
      </c>
      <c r="BQ104">
        <v>999.9</v>
      </c>
      <c r="BR104">
        <v>0</v>
      </c>
      <c r="BS104">
        <v>0</v>
      </c>
      <c r="BT104">
        <v>8985</v>
      </c>
      <c r="BU104">
        <v>0</v>
      </c>
      <c r="BV104">
        <v>89.683137500000001</v>
      </c>
      <c r="BW104">
        <v>-19.815087500000001</v>
      </c>
      <c r="BX104">
        <v>581.2471250000001</v>
      </c>
      <c r="BY104">
        <v>601.14037499999995</v>
      </c>
      <c r="BZ104">
        <v>1.08942625</v>
      </c>
      <c r="CA104">
        <v>579.64625000000001</v>
      </c>
      <c r="CB104">
        <v>35.755899999999997</v>
      </c>
      <c r="CC104">
        <v>3.7292112500000001</v>
      </c>
      <c r="CD104">
        <v>3.6189475</v>
      </c>
      <c r="CE104">
        <v>27.701074999999999</v>
      </c>
      <c r="CF104">
        <v>27.1883625</v>
      </c>
      <c r="CG104">
        <v>1199.9275</v>
      </c>
      <c r="CH104">
        <v>0.49997312500000002</v>
      </c>
      <c r="CI104">
        <v>0.50002725000000003</v>
      </c>
      <c r="CJ104">
        <v>0</v>
      </c>
      <c r="CK104">
        <v>863.55725000000007</v>
      </c>
      <c r="CL104">
        <v>4.9990899999999998</v>
      </c>
      <c r="CM104">
        <v>8953.130000000001</v>
      </c>
      <c r="CN104">
        <v>9557.1662500000002</v>
      </c>
      <c r="CO104">
        <v>44.257750000000001</v>
      </c>
      <c r="CP104">
        <v>46.125</v>
      </c>
      <c r="CQ104">
        <v>45.125</v>
      </c>
      <c r="CR104">
        <v>45.186999999999998</v>
      </c>
      <c r="CS104">
        <v>45.718499999999999</v>
      </c>
      <c r="CT104">
        <v>597.43374999999992</v>
      </c>
      <c r="CU104">
        <v>597.49625000000003</v>
      </c>
      <c r="CV104">
        <v>0</v>
      </c>
      <c r="CW104">
        <v>1665511406.0999999</v>
      </c>
      <c r="CX104">
        <v>0</v>
      </c>
      <c r="CY104">
        <v>1665509202.5999999</v>
      </c>
      <c r="CZ104" t="s">
        <v>356</v>
      </c>
      <c r="DA104">
        <v>1665509196.0999999</v>
      </c>
      <c r="DB104">
        <v>1665509202.5999999</v>
      </c>
      <c r="DC104">
        <v>7</v>
      </c>
      <c r="DD104">
        <v>0.13</v>
      </c>
      <c r="DE104">
        <v>-8.9999999999999993E-3</v>
      </c>
      <c r="DF104">
        <v>7.2999999999999995E-2</v>
      </c>
      <c r="DG104">
        <v>0.20300000000000001</v>
      </c>
      <c r="DH104">
        <v>415</v>
      </c>
      <c r="DI104">
        <v>36</v>
      </c>
      <c r="DJ104">
        <v>0.62</v>
      </c>
      <c r="DK104">
        <v>0.42</v>
      </c>
      <c r="DL104">
        <v>-19.531365000000001</v>
      </c>
      <c r="DM104">
        <v>-2.0489560975609362</v>
      </c>
      <c r="DN104">
        <v>0.20096537829934791</v>
      </c>
      <c r="DO104">
        <v>0</v>
      </c>
      <c r="DP104">
        <v>1.089064</v>
      </c>
      <c r="DQ104">
        <v>-0.15046108818011589</v>
      </c>
      <c r="DR104">
        <v>2.9018746509799499E-2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3.2943699999999998</v>
      </c>
      <c r="EB104">
        <v>2.6253099999999998</v>
      </c>
      <c r="EC104">
        <v>0.12601699999999999</v>
      </c>
      <c r="ED104">
        <v>0.12820300000000001</v>
      </c>
      <c r="EE104">
        <v>0.14635100000000001</v>
      </c>
      <c r="EF104">
        <v>0.14196300000000001</v>
      </c>
      <c r="EG104">
        <v>26390.9</v>
      </c>
      <c r="EH104">
        <v>26900.400000000001</v>
      </c>
      <c r="EI104">
        <v>28103.4</v>
      </c>
      <c r="EJ104">
        <v>29714.1</v>
      </c>
      <c r="EK104">
        <v>32946.800000000003</v>
      </c>
      <c r="EL104">
        <v>35436.800000000003</v>
      </c>
      <c r="EM104">
        <v>39595.1</v>
      </c>
      <c r="EN104">
        <v>42525.1</v>
      </c>
      <c r="EO104">
        <v>2.02685</v>
      </c>
      <c r="EP104">
        <v>2.1292499999999999</v>
      </c>
      <c r="EQ104">
        <v>8.95783E-2</v>
      </c>
      <c r="ER104">
        <v>0</v>
      </c>
      <c r="ES104">
        <v>32.713500000000003</v>
      </c>
      <c r="ET104">
        <v>999.9</v>
      </c>
      <c r="EU104">
        <v>71.3</v>
      </c>
      <c r="EV104">
        <v>37.6</v>
      </c>
      <c r="EW104">
        <v>45.890500000000003</v>
      </c>
      <c r="EX104">
        <v>57.019199999999998</v>
      </c>
      <c r="EY104">
        <v>-1.7067300000000001</v>
      </c>
      <c r="EZ104">
        <v>2</v>
      </c>
      <c r="FA104">
        <v>0.67196400000000001</v>
      </c>
      <c r="FB104">
        <v>1.3152200000000001</v>
      </c>
      <c r="FC104">
        <v>20.264299999999999</v>
      </c>
      <c r="FD104">
        <v>5.2181899999999999</v>
      </c>
      <c r="FE104">
        <v>12.0052</v>
      </c>
      <c r="FF104">
        <v>4.9865500000000003</v>
      </c>
      <c r="FG104">
        <v>3.2845800000000001</v>
      </c>
      <c r="FH104">
        <v>6544.8</v>
      </c>
      <c r="FI104">
        <v>9999</v>
      </c>
      <c r="FJ104">
        <v>9999</v>
      </c>
      <c r="FK104">
        <v>491.9</v>
      </c>
      <c r="FL104">
        <v>1.8658399999999999</v>
      </c>
      <c r="FM104">
        <v>1.8621799999999999</v>
      </c>
      <c r="FN104">
        <v>1.8643099999999999</v>
      </c>
      <c r="FO104">
        <v>1.86036</v>
      </c>
      <c r="FP104">
        <v>1.86111</v>
      </c>
      <c r="FQ104">
        <v>1.8601300000000001</v>
      </c>
      <c r="FR104">
        <v>1.86188</v>
      </c>
      <c r="FS104">
        <v>1.85843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0.19400000000000001</v>
      </c>
      <c r="GH104">
        <v>0.2082</v>
      </c>
      <c r="GI104">
        <v>-0.28020601178602</v>
      </c>
      <c r="GJ104">
        <v>8.4540356221501391E-4</v>
      </c>
      <c r="GK104">
        <v>6.8779579211309249E-8</v>
      </c>
      <c r="GL104">
        <v>-1.3381725072044801E-10</v>
      </c>
      <c r="GM104">
        <v>-9.3789221326153124E-2</v>
      </c>
      <c r="GN104">
        <v>8.8717001971158594E-4</v>
      </c>
      <c r="GO104">
        <v>5.46455871630479E-4</v>
      </c>
      <c r="GP104">
        <v>-9.435533427115459E-6</v>
      </c>
      <c r="GQ104">
        <v>1</v>
      </c>
      <c r="GR104">
        <v>2082</v>
      </c>
      <c r="GS104">
        <v>3</v>
      </c>
      <c r="GT104">
        <v>35</v>
      </c>
      <c r="GU104">
        <v>36.799999999999997</v>
      </c>
      <c r="GV104">
        <v>36.6</v>
      </c>
      <c r="GW104">
        <v>1.80542</v>
      </c>
      <c r="GX104">
        <v>2.5817899999999998</v>
      </c>
      <c r="GY104">
        <v>2.04834</v>
      </c>
      <c r="GZ104">
        <v>2.6208499999999999</v>
      </c>
      <c r="HA104">
        <v>2.1972700000000001</v>
      </c>
      <c r="HB104">
        <v>2.36206</v>
      </c>
      <c r="HC104">
        <v>42.885199999999998</v>
      </c>
      <c r="HD104">
        <v>12.95</v>
      </c>
      <c r="HE104">
        <v>18</v>
      </c>
      <c r="HF104">
        <v>575.03700000000003</v>
      </c>
      <c r="HG104">
        <v>724.11099999999999</v>
      </c>
      <c r="HH104">
        <v>31.000499999999999</v>
      </c>
      <c r="HI104">
        <v>35.619399999999999</v>
      </c>
      <c r="HJ104">
        <v>29.9999</v>
      </c>
      <c r="HK104">
        <v>35.527999999999999</v>
      </c>
      <c r="HL104">
        <v>35.507800000000003</v>
      </c>
      <c r="HM104">
        <v>36.119399999999999</v>
      </c>
      <c r="HN104">
        <v>27.801300000000001</v>
      </c>
      <c r="HO104">
        <v>87.959400000000002</v>
      </c>
      <c r="HP104">
        <v>31</v>
      </c>
      <c r="HQ104">
        <v>598.55999999999995</v>
      </c>
      <c r="HR104">
        <v>35.828299999999999</v>
      </c>
      <c r="HS104">
        <v>98.920299999999997</v>
      </c>
      <c r="HT104">
        <v>98.561199999999999</v>
      </c>
    </row>
    <row r="105" spans="1:228" x14ac:dyDescent="0.2">
      <c r="A105">
        <v>90</v>
      </c>
      <c r="B105">
        <v>1665511405.5</v>
      </c>
      <c r="C105">
        <v>355</v>
      </c>
      <c r="D105" t="s">
        <v>538</v>
      </c>
      <c r="E105" t="s">
        <v>539</v>
      </c>
      <c r="F105">
        <v>4</v>
      </c>
      <c r="G105">
        <v>1665511403.5</v>
      </c>
      <c r="H105">
        <f t="shared" si="34"/>
        <v>2.7264601378274348E-3</v>
      </c>
      <c r="I105">
        <f t="shared" si="35"/>
        <v>2.7264601378274347</v>
      </c>
      <c r="J105">
        <f t="shared" si="36"/>
        <v>22.741671406602965</v>
      </c>
      <c r="K105">
        <f t="shared" si="37"/>
        <v>567.01314285714295</v>
      </c>
      <c r="L105">
        <f t="shared" si="38"/>
        <v>326.79393630570127</v>
      </c>
      <c r="M105">
        <f t="shared" si="39"/>
        <v>33.108185649948311</v>
      </c>
      <c r="N105">
        <f t="shared" si="40"/>
        <v>57.445302112686235</v>
      </c>
      <c r="O105">
        <f t="shared" si="41"/>
        <v>0.16294405250897234</v>
      </c>
      <c r="P105">
        <f t="shared" si="42"/>
        <v>3.6802822381241889</v>
      </c>
      <c r="Q105">
        <f t="shared" si="43"/>
        <v>0.15903967807852043</v>
      </c>
      <c r="R105">
        <f t="shared" si="44"/>
        <v>9.9742799240304547E-2</v>
      </c>
      <c r="S105">
        <f t="shared" si="45"/>
        <v>226.11063352102741</v>
      </c>
      <c r="T105">
        <f t="shared" si="46"/>
        <v>34.435676535466875</v>
      </c>
      <c r="U105">
        <f t="shared" si="47"/>
        <v>34.16001428571429</v>
      </c>
      <c r="V105">
        <f t="shared" si="48"/>
        <v>5.3908852631410484</v>
      </c>
      <c r="W105">
        <f t="shared" si="49"/>
        <v>70.112485516347661</v>
      </c>
      <c r="X105">
        <f t="shared" si="50"/>
        <v>3.7322645929544467</v>
      </c>
      <c r="Y105">
        <f t="shared" si="51"/>
        <v>5.3232524356652844</v>
      </c>
      <c r="Z105">
        <f t="shared" si="52"/>
        <v>1.6586206701866018</v>
      </c>
      <c r="AA105">
        <f t="shared" si="53"/>
        <v>-120.23689207818987</v>
      </c>
      <c r="AB105">
        <f t="shared" si="54"/>
        <v>-44.923169979554508</v>
      </c>
      <c r="AC105">
        <f t="shared" si="55"/>
        <v>-2.8243225442758106</v>
      </c>
      <c r="AD105">
        <f t="shared" si="56"/>
        <v>58.126248919007217</v>
      </c>
      <c r="AE105">
        <f t="shared" si="57"/>
        <v>46.367417357771913</v>
      </c>
      <c r="AF105">
        <f t="shared" si="58"/>
        <v>2.7350379859612932</v>
      </c>
      <c r="AG105">
        <f t="shared" si="59"/>
        <v>22.741671406602965</v>
      </c>
      <c r="AH105">
        <v>608.21423293397061</v>
      </c>
      <c r="AI105">
        <v>591.31633939393907</v>
      </c>
      <c r="AJ105">
        <v>1.7435697143087421</v>
      </c>
      <c r="AK105">
        <v>66.780331799911551</v>
      </c>
      <c r="AL105">
        <f t="shared" si="60"/>
        <v>2.7264601378274347</v>
      </c>
      <c r="AM105">
        <v>35.744232743739339</v>
      </c>
      <c r="AN105">
        <v>36.83573846153849</v>
      </c>
      <c r="AO105">
        <v>-1.3329806594268849E-4</v>
      </c>
      <c r="AP105">
        <v>86.713876980670847</v>
      </c>
      <c r="AQ105">
        <v>99</v>
      </c>
      <c r="AR105">
        <v>15</v>
      </c>
      <c r="AS105">
        <f t="shared" si="61"/>
        <v>1</v>
      </c>
      <c r="AT105">
        <f t="shared" si="62"/>
        <v>0</v>
      </c>
      <c r="AU105">
        <f t="shared" si="63"/>
        <v>47190.964638205398</v>
      </c>
      <c r="AV105">
        <f t="shared" si="64"/>
        <v>1199.971428571429</v>
      </c>
      <c r="AW105">
        <f t="shared" si="65"/>
        <v>1025.9009707362839</v>
      </c>
      <c r="AX105">
        <f t="shared" si="66"/>
        <v>0.85493783127621903</v>
      </c>
      <c r="AY105">
        <f t="shared" si="67"/>
        <v>0.18843001436310286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1665511403.5</v>
      </c>
      <c r="BF105">
        <v>567.01314285714295</v>
      </c>
      <c r="BG105">
        <v>586.91742857142856</v>
      </c>
      <c r="BH105">
        <v>36.839271428571429</v>
      </c>
      <c r="BI105">
        <v>35.745042857142863</v>
      </c>
      <c r="BJ105">
        <v>566.81642857142856</v>
      </c>
      <c r="BK105">
        <v>36.63108571428571</v>
      </c>
      <c r="BL105">
        <v>650.00671428571434</v>
      </c>
      <c r="BM105">
        <v>101.21214285714289</v>
      </c>
      <c r="BN105">
        <v>9.9974571428571427E-2</v>
      </c>
      <c r="BO105">
        <v>33.933599999999998</v>
      </c>
      <c r="BP105">
        <v>34.16001428571429</v>
      </c>
      <c r="BQ105">
        <v>999.89999999999986</v>
      </c>
      <c r="BR105">
        <v>0</v>
      </c>
      <c r="BS105">
        <v>0</v>
      </c>
      <c r="BT105">
        <v>8994.8214285714294</v>
      </c>
      <c r="BU105">
        <v>0</v>
      </c>
      <c r="BV105">
        <v>89.822014285714303</v>
      </c>
      <c r="BW105">
        <v>-19.904228571428579</v>
      </c>
      <c r="BX105">
        <v>588.70057142857149</v>
      </c>
      <c r="BY105">
        <v>608.67457142857143</v>
      </c>
      <c r="BZ105">
        <v>1.094214285714286</v>
      </c>
      <c r="CA105">
        <v>586.91742857142856</v>
      </c>
      <c r="CB105">
        <v>35.745042857142863</v>
      </c>
      <c r="CC105">
        <v>3.728582857142857</v>
      </c>
      <c r="CD105">
        <v>3.6178342857142858</v>
      </c>
      <c r="CE105">
        <v>27.698185714285721</v>
      </c>
      <c r="CF105">
        <v>27.1831</v>
      </c>
      <c r="CG105">
        <v>1199.971428571429</v>
      </c>
      <c r="CH105">
        <v>0.49998757142857148</v>
      </c>
      <c r="CI105">
        <v>0.50001242857142858</v>
      </c>
      <c r="CJ105">
        <v>0</v>
      </c>
      <c r="CK105">
        <v>863.67171428571419</v>
      </c>
      <c r="CL105">
        <v>4.9990899999999998</v>
      </c>
      <c r="CM105">
        <v>8957.1514285714293</v>
      </c>
      <c r="CN105">
        <v>9557.5657142857126</v>
      </c>
      <c r="CO105">
        <v>44.25</v>
      </c>
      <c r="CP105">
        <v>46.125</v>
      </c>
      <c r="CQ105">
        <v>45.125</v>
      </c>
      <c r="CR105">
        <v>45.186999999999998</v>
      </c>
      <c r="CS105">
        <v>45.686999999999998</v>
      </c>
      <c r="CT105">
        <v>597.47285714285715</v>
      </c>
      <c r="CU105">
        <v>597.49857142857149</v>
      </c>
      <c r="CV105">
        <v>0</v>
      </c>
      <c r="CW105">
        <v>1665511410.3</v>
      </c>
      <c r="CX105">
        <v>0</v>
      </c>
      <c r="CY105">
        <v>1665509202.5999999</v>
      </c>
      <c r="CZ105" t="s">
        <v>356</v>
      </c>
      <c r="DA105">
        <v>1665509196.0999999</v>
      </c>
      <c r="DB105">
        <v>1665509202.5999999</v>
      </c>
      <c r="DC105">
        <v>7</v>
      </c>
      <c r="DD105">
        <v>0.13</v>
      </c>
      <c r="DE105">
        <v>-8.9999999999999993E-3</v>
      </c>
      <c r="DF105">
        <v>7.2999999999999995E-2</v>
      </c>
      <c r="DG105">
        <v>0.20300000000000001</v>
      </c>
      <c r="DH105">
        <v>415</v>
      </c>
      <c r="DI105">
        <v>36</v>
      </c>
      <c r="DJ105">
        <v>0.62</v>
      </c>
      <c r="DK105">
        <v>0.42</v>
      </c>
      <c r="DL105">
        <v>-19.658465</v>
      </c>
      <c r="DM105">
        <v>-1.9671489681050309</v>
      </c>
      <c r="DN105">
        <v>0.19422730954991871</v>
      </c>
      <c r="DO105">
        <v>0</v>
      </c>
      <c r="DP105">
        <v>1.07972975</v>
      </c>
      <c r="DQ105">
        <v>9.7568893058157941E-2</v>
      </c>
      <c r="DR105">
        <v>1.2874191331400201E-2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3.29426</v>
      </c>
      <c r="EB105">
        <v>2.6253000000000002</v>
      </c>
      <c r="EC105">
        <v>0.127085</v>
      </c>
      <c r="ED105">
        <v>0.129248</v>
      </c>
      <c r="EE105">
        <v>0.14632999999999999</v>
      </c>
      <c r="EF105">
        <v>0.14197599999999999</v>
      </c>
      <c r="EG105">
        <v>26358.7</v>
      </c>
      <c r="EH105">
        <v>26867.8</v>
      </c>
      <c r="EI105">
        <v>28103.5</v>
      </c>
      <c r="EJ105">
        <v>29713.8</v>
      </c>
      <c r="EK105">
        <v>32948.199999999997</v>
      </c>
      <c r="EL105">
        <v>35435.9</v>
      </c>
      <c r="EM105">
        <v>39595.699999999997</v>
      </c>
      <c r="EN105">
        <v>42524.6</v>
      </c>
      <c r="EO105">
        <v>2.0270000000000001</v>
      </c>
      <c r="EP105">
        <v>2.1293000000000002</v>
      </c>
      <c r="EQ105">
        <v>8.9421899999999999E-2</v>
      </c>
      <c r="ER105">
        <v>0</v>
      </c>
      <c r="ES105">
        <v>32.7166</v>
      </c>
      <c r="ET105">
        <v>999.9</v>
      </c>
      <c r="EU105">
        <v>71.3</v>
      </c>
      <c r="EV105">
        <v>37.6</v>
      </c>
      <c r="EW105">
        <v>45.894399999999997</v>
      </c>
      <c r="EX105">
        <v>57.199199999999998</v>
      </c>
      <c r="EY105">
        <v>-1.75481</v>
      </c>
      <c r="EZ105">
        <v>2</v>
      </c>
      <c r="FA105">
        <v>0.671593</v>
      </c>
      <c r="FB105">
        <v>1.3165</v>
      </c>
      <c r="FC105">
        <v>20.264399999999998</v>
      </c>
      <c r="FD105">
        <v>5.2175900000000004</v>
      </c>
      <c r="FE105">
        <v>12.0047</v>
      </c>
      <c r="FF105">
        <v>4.9858500000000001</v>
      </c>
      <c r="FG105">
        <v>3.2845800000000001</v>
      </c>
      <c r="FH105">
        <v>6544.8</v>
      </c>
      <c r="FI105">
        <v>9999</v>
      </c>
      <c r="FJ105">
        <v>9999</v>
      </c>
      <c r="FK105">
        <v>491.9</v>
      </c>
      <c r="FL105">
        <v>1.8658399999999999</v>
      </c>
      <c r="FM105">
        <v>1.8621799999999999</v>
      </c>
      <c r="FN105">
        <v>1.86432</v>
      </c>
      <c r="FO105">
        <v>1.8603499999999999</v>
      </c>
      <c r="FP105">
        <v>1.86111</v>
      </c>
      <c r="FQ105">
        <v>1.86012</v>
      </c>
      <c r="FR105">
        <v>1.86188</v>
      </c>
      <c r="FS105">
        <v>1.8584400000000001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0.19900000000000001</v>
      </c>
      <c r="GH105">
        <v>0.2082</v>
      </c>
      <c r="GI105">
        <v>-0.28020601178602</v>
      </c>
      <c r="GJ105">
        <v>8.4540356221501391E-4</v>
      </c>
      <c r="GK105">
        <v>6.8779579211309249E-8</v>
      </c>
      <c r="GL105">
        <v>-1.3381725072044801E-10</v>
      </c>
      <c r="GM105">
        <v>-9.3789221326153124E-2</v>
      </c>
      <c r="GN105">
        <v>8.8717001971158594E-4</v>
      </c>
      <c r="GO105">
        <v>5.46455871630479E-4</v>
      </c>
      <c r="GP105">
        <v>-9.435533427115459E-6</v>
      </c>
      <c r="GQ105">
        <v>1</v>
      </c>
      <c r="GR105">
        <v>2082</v>
      </c>
      <c r="GS105">
        <v>3</v>
      </c>
      <c r="GT105">
        <v>35</v>
      </c>
      <c r="GU105">
        <v>36.799999999999997</v>
      </c>
      <c r="GV105">
        <v>36.700000000000003</v>
      </c>
      <c r="GW105">
        <v>1.8212900000000001</v>
      </c>
      <c r="GX105">
        <v>2.5988799999999999</v>
      </c>
      <c r="GY105">
        <v>2.04834</v>
      </c>
      <c r="GZ105">
        <v>2.6208499999999999</v>
      </c>
      <c r="HA105">
        <v>2.1972700000000001</v>
      </c>
      <c r="HB105">
        <v>2.34497</v>
      </c>
      <c r="HC105">
        <v>42.885199999999998</v>
      </c>
      <c r="HD105">
        <v>12.9412</v>
      </c>
      <c r="HE105">
        <v>18</v>
      </c>
      <c r="HF105">
        <v>575.13099999999997</v>
      </c>
      <c r="HG105">
        <v>724.14800000000002</v>
      </c>
      <c r="HH105">
        <v>31.000399999999999</v>
      </c>
      <c r="HI105">
        <v>35.618499999999997</v>
      </c>
      <c r="HJ105">
        <v>29.9999</v>
      </c>
      <c r="HK105">
        <v>35.526299999999999</v>
      </c>
      <c r="HL105">
        <v>35.506900000000002</v>
      </c>
      <c r="HM105">
        <v>36.455300000000001</v>
      </c>
      <c r="HN105">
        <v>27.801300000000001</v>
      </c>
      <c r="HO105">
        <v>87.959400000000002</v>
      </c>
      <c r="HP105">
        <v>31</v>
      </c>
      <c r="HQ105">
        <v>605.27700000000004</v>
      </c>
      <c r="HR105">
        <v>35.838999999999999</v>
      </c>
      <c r="HS105">
        <v>98.921300000000002</v>
      </c>
      <c r="HT105">
        <v>98.56</v>
      </c>
    </row>
    <row r="106" spans="1:228" x14ac:dyDescent="0.2">
      <c r="A106">
        <v>91</v>
      </c>
      <c r="B106">
        <v>1665511409.5</v>
      </c>
      <c r="C106">
        <v>359</v>
      </c>
      <c r="D106" t="s">
        <v>540</v>
      </c>
      <c r="E106" t="s">
        <v>541</v>
      </c>
      <c r="F106">
        <v>4</v>
      </c>
      <c r="G106">
        <v>1665511407.1875</v>
      </c>
      <c r="H106">
        <f t="shared" si="34"/>
        <v>2.7013406106492521E-3</v>
      </c>
      <c r="I106">
        <f t="shared" si="35"/>
        <v>2.7013406106492521</v>
      </c>
      <c r="J106">
        <f t="shared" si="36"/>
        <v>22.669389893128809</v>
      </c>
      <c r="K106">
        <f t="shared" si="37"/>
        <v>573.19437500000004</v>
      </c>
      <c r="L106">
        <f t="shared" si="38"/>
        <v>330.96186785233988</v>
      </c>
      <c r="M106">
        <f t="shared" si="39"/>
        <v>33.530195947375226</v>
      </c>
      <c r="N106">
        <f t="shared" si="40"/>
        <v>58.07109995601688</v>
      </c>
      <c r="O106">
        <f t="shared" si="41"/>
        <v>0.16107687858093361</v>
      </c>
      <c r="P106">
        <f t="shared" si="42"/>
        <v>3.6870398673063565</v>
      </c>
      <c r="Q106">
        <f t="shared" si="43"/>
        <v>0.15726715969730157</v>
      </c>
      <c r="R106">
        <f t="shared" si="44"/>
        <v>9.8626758080657212E-2</v>
      </c>
      <c r="S106">
        <f t="shared" si="45"/>
        <v>226.11232085983201</v>
      </c>
      <c r="T106">
        <f t="shared" si="46"/>
        <v>34.443099442334329</v>
      </c>
      <c r="U106">
        <f t="shared" si="47"/>
        <v>34.168362500000001</v>
      </c>
      <c r="V106">
        <f t="shared" si="48"/>
        <v>5.3933931977934844</v>
      </c>
      <c r="W106">
        <f t="shared" si="49"/>
        <v>70.087380619179257</v>
      </c>
      <c r="X106">
        <f t="shared" si="50"/>
        <v>3.7315606878382002</v>
      </c>
      <c r="Y106">
        <f t="shared" si="51"/>
        <v>5.3241548690679226</v>
      </c>
      <c r="Z106">
        <f t="shared" si="52"/>
        <v>1.6618325099552842</v>
      </c>
      <c r="AA106">
        <f t="shared" si="53"/>
        <v>-119.12912092963202</v>
      </c>
      <c r="AB106">
        <f t="shared" si="54"/>
        <v>-46.061297536017861</v>
      </c>
      <c r="AC106">
        <f t="shared" si="55"/>
        <v>-2.8907299163878784</v>
      </c>
      <c r="AD106">
        <f t="shared" si="56"/>
        <v>58.031172477794257</v>
      </c>
      <c r="AE106">
        <f t="shared" si="57"/>
        <v>46.347317844776043</v>
      </c>
      <c r="AF106">
        <f t="shared" si="58"/>
        <v>2.7032692738057649</v>
      </c>
      <c r="AG106">
        <f t="shared" si="59"/>
        <v>22.669389893128809</v>
      </c>
      <c r="AH106">
        <v>615.15598539077985</v>
      </c>
      <c r="AI106">
        <v>598.27801818181797</v>
      </c>
      <c r="AJ106">
        <v>1.7463399194929869</v>
      </c>
      <c r="AK106">
        <v>66.780331799911551</v>
      </c>
      <c r="AL106">
        <f t="shared" si="60"/>
        <v>2.7013406106492521</v>
      </c>
      <c r="AM106">
        <v>35.748011859854188</v>
      </c>
      <c r="AN106">
        <v>36.830609890109933</v>
      </c>
      <c r="AO106">
        <v>-3.4838448267347522E-4</v>
      </c>
      <c r="AP106">
        <v>86.713876980670847</v>
      </c>
      <c r="AQ106">
        <v>99</v>
      </c>
      <c r="AR106">
        <v>15</v>
      </c>
      <c r="AS106">
        <f t="shared" si="61"/>
        <v>1</v>
      </c>
      <c r="AT106">
        <f t="shared" si="62"/>
        <v>0</v>
      </c>
      <c r="AU106">
        <f t="shared" si="63"/>
        <v>47310.985316645725</v>
      </c>
      <c r="AV106">
        <f t="shared" si="64"/>
        <v>1199.9837500000001</v>
      </c>
      <c r="AW106">
        <f t="shared" si="65"/>
        <v>1025.9111760931771</v>
      </c>
      <c r="AX106">
        <f t="shared" si="66"/>
        <v>0.85493755735707011</v>
      </c>
      <c r="AY106">
        <f t="shared" si="67"/>
        <v>0.1884294856991455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1665511407.1875</v>
      </c>
      <c r="BF106">
        <v>573.19437500000004</v>
      </c>
      <c r="BG106">
        <v>593.08974999999998</v>
      </c>
      <c r="BH106">
        <v>36.832599999999999</v>
      </c>
      <c r="BI106">
        <v>35.751075</v>
      </c>
      <c r="BJ106">
        <v>572.99275</v>
      </c>
      <c r="BK106">
        <v>36.624437499999999</v>
      </c>
      <c r="BL106">
        <v>650.00737500000002</v>
      </c>
      <c r="BM106">
        <v>101.2115</v>
      </c>
      <c r="BN106">
        <v>9.9857000000000001E-2</v>
      </c>
      <c r="BO106">
        <v>33.936637500000003</v>
      </c>
      <c r="BP106">
        <v>34.168362500000001</v>
      </c>
      <c r="BQ106">
        <v>999.9</v>
      </c>
      <c r="BR106">
        <v>0</v>
      </c>
      <c r="BS106">
        <v>0</v>
      </c>
      <c r="BT106">
        <v>9018.2037500000006</v>
      </c>
      <c r="BU106">
        <v>0</v>
      </c>
      <c r="BV106">
        <v>90.264524999999992</v>
      </c>
      <c r="BW106">
        <v>-19.895287499999998</v>
      </c>
      <c r="BX106">
        <v>595.11412500000006</v>
      </c>
      <c r="BY106">
        <v>615.07925</v>
      </c>
      <c r="BZ106">
        <v>1.0815325</v>
      </c>
      <c r="CA106">
        <v>593.08974999999998</v>
      </c>
      <c r="CB106">
        <v>35.751075</v>
      </c>
      <c r="CC106">
        <v>3.7278837500000002</v>
      </c>
      <c r="CD106">
        <v>3.6184212499999999</v>
      </c>
      <c r="CE106">
        <v>27.6949875</v>
      </c>
      <c r="CF106">
        <v>27.185862499999999</v>
      </c>
      <c r="CG106">
        <v>1199.9837500000001</v>
      </c>
      <c r="CH106">
        <v>0.49999712499999999</v>
      </c>
      <c r="CI106">
        <v>0.50000287499999996</v>
      </c>
      <c r="CJ106">
        <v>0</v>
      </c>
      <c r="CK106">
        <v>864.12462499999992</v>
      </c>
      <c r="CL106">
        <v>4.9990899999999998</v>
      </c>
      <c r="CM106">
        <v>8960.2875000000004</v>
      </c>
      <c r="CN106">
        <v>9557.7287500000002</v>
      </c>
      <c r="CO106">
        <v>44.25</v>
      </c>
      <c r="CP106">
        <v>46.125</v>
      </c>
      <c r="CQ106">
        <v>45.125</v>
      </c>
      <c r="CR106">
        <v>45.155999999999999</v>
      </c>
      <c r="CS106">
        <v>45.686999999999998</v>
      </c>
      <c r="CT106">
        <v>597.49</v>
      </c>
      <c r="CU106">
        <v>597.49375000000009</v>
      </c>
      <c r="CV106">
        <v>0</v>
      </c>
      <c r="CW106">
        <v>1665511414.5</v>
      </c>
      <c r="CX106">
        <v>0</v>
      </c>
      <c r="CY106">
        <v>1665509202.5999999</v>
      </c>
      <c r="CZ106" t="s">
        <v>356</v>
      </c>
      <c r="DA106">
        <v>1665509196.0999999</v>
      </c>
      <c r="DB106">
        <v>1665509202.5999999</v>
      </c>
      <c r="DC106">
        <v>7</v>
      </c>
      <c r="DD106">
        <v>0.13</v>
      </c>
      <c r="DE106">
        <v>-8.9999999999999993E-3</v>
      </c>
      <c r="DF106">
        <v>7.2999999999999995E-2</v>
      </c>
      <c r="DG106">
        <v>0.20300000000000001</v>
      </c>
      <c r="DH106">
        <v>415</v>
      </c>
      <c r="DI106">
        <v>36</v>
      </c>
      <c r="DJ106">
        <v>0.62</v>
      </c>
      <c r="DK106">
        <v>0.42</v>
      </c>
      <c r="DL106">
        <v>-19.764514999999999</v>
      </c>
      <c r="DM106">
        <v>-1.364992120075027</v>
      </c>
      <c r="DN106">
        <v>0.14230668035970739</v>
      </c>
      <c r="DO106">
        <v>0</v>
      </c>
      <c r="DP106">
        <v>1.0818719999999999</v>
      </c>
      <c r="DQ106">
        <v>6.7122776735459452E-2</v>
      </c>
      <c r="DR106">
        <v>1.0435075514820209E-2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3.29427</v>
      </c>
      <c r="EB106">
        <v>2.6252800000000001</v>
      </c>
      <c r="EC106">
        <v>0.12814999999999999</v>
      </c>
      <c r="ED106">
        <v>0.13028300000000001</v>
      </c>
      <c r="EE106">
        <v>0.146315</v>
      </c>
      <c r="EF106">
        <v>0.14199200000000001</v>
      </c>
      <c r="EG106">
        <v>26326.400000000001</v>
      </c>
      <c r="EH106">
        <v>26836.2</v>
      </c>
      <c r="EI106">
        <v>28103.4</v>
      </c>
      <c r="EJ106">
        <v>29714.3</v>
      </c>
      <c r="EK106">
        <v>32948.199999999997</v>
      </c>
      <c r="EL106">
        <v>35435.800000000003</v>
      </c>
      <c r="EM106">
        <v>39594.9</v>
      </c>
      <c r="EN106">
        <v>42525.2</v>
      </c>
      <c r="EO106">
        <v>2.0267499999999998</v>
      </c>
      <c r="EP106">
        <v>2.1294300000000002</v>
      </c>
      <c r="EQ106">
        <v>8.9868900000000002E-2</v>
      </c>
      <c r="ER106">
        <v>0</v>
      </c>
      <c r="ES106">
        <v>32.720199999999998</v>
      </c>
      <c r="ET106">
        <v>999.9</v>
      </c>
      <c r="EU106">
        <v>71.3</v>
      </c>
      <c r="EV106">
        <v>37.6</v>
      </c>
      <c r="EW106">
        <v>45.8917</v>
      </c>
      <c r="EX106">
        <v>56.929200000000002</v>
      </c>
      <c r="EY106">
        <v>-1.8149</v>
      </c>
      <c r="EZ106">
        <v>2</v>
      </c>
      <c r="FA106">
        <v>0.67156199999999999</v>
      </c>
      <c r="FB106">
        <v>1.31707</v>
      </c>
      <c r="FC106">
        <v>20.264099999999999</v>
      </c>
      <c r="FD106">
        <v>5.2165400000000002</v>
      </c>
      <c r="FE106">
        <v>12.0046</v>
      </c>
      <c r="FF106">
        <v>4.9860499999999996</v>
      </c>
      <c r="FG106">
        <v>3.2845</v>
      </c>
      <c r="FH106">
        <v>6545.1</v>
      </c>
      <c r="FI106">
        <v>9999</v>
      </c>
      <c r="FJ106">
        <v>9999</v>
      </c>
      <c r="FK106">
        <v>492</v>
      </c>
      <c r="FL106">
        <v>1.8658399999999999</v>
      </c>
      <c r="FM106">
        <v>1.8621799999999999</v>
      </c>
      <c r="FN106">
        <v>1.86432</v>
      </c>
      <c r="FO106">
        <v>1.86036</v>
      </c>
      <c r="FP106">
        <v>1.86111</v>
      </c>
      <c r="FQ106">
        <v>1.8601399999999999</v>
      </c>
      <c r="FR106">
        <v>1.86188</v>
      </c>
      <c r="FS106">
        <v>1.85843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0.20399999999999999</v>
      </c>
      <c r="GH106">
        <v>0.2082</v>
      </c>
      <c r="GI106">
        <v>-0.28020601178602</v>
      </c>
      <c r="GJ106">
        <v>8.4540356221501391E-4</v>
      </c>
      <c r="GK106">
        <v>6.8779579211309249E-8</v>
      </c>
      <c r="GL106">
        <v>-1.3381725072044801E-10</v>
      </c>
      <c r="GM106">
        <v>-9.3789221326153124E-2</v>
      </c>
      <c r="GN106">
        <v>8.8717001971158594E-4</v>
      </c>
      <c r="GO106">
        <v>5.46455871630479E-4</v>
      </c>
      <c r="GP106">
        <v>-9.435533427115459E-6</v>
      </c>
      <c r="GQ106">
        <v>1</v>
      </c>
      <c r="GR106">
        <v>2082</v>
      </c>
      <c r="GS106">
        <v>3</v>
      </c>
      <c r="GT106">
        <v>35</v>
      </c>
      <c r="GU106">
        <v>36.9</v>
      </c>
      <c r="GV106">
        <v>36.799999999999997</v>
      </c>
      <c r="GW106">
        <v>1.8383799999999999</v>
      </c>
      <c r="GX106">
        <v>2.6037599999999999</v>
      </c>
      <c r="GY106">
        <v>2.04834</v>
      </c>
      <c r="GZ106">
        <v>2.6208499999999999</v>
      </c>
      <c r="HA106">
        <v>2.1972700000000001</v>
      </c>
      <c r="HB106">
        <v>2.3071299999999999</v>
      </c>
      <c r="HC106">
        <v>42.885199999999998</v>
      </c>
      <c r="HD106">
        <v>12.932499999999999</v>
      </c>
      <c r="HE106">
        <v>18</v>
      </c>
      <c r="HF106">
        <v>574.92200000000003</v>
      </c>
      <c r="HG106">
        <v>724.22900000000004</v>
      </c>
      <c r="HH106">
        <v>31.000299999999999</v>
      </c>
      <c r="HI106">
        <v>35.615400000000001</v>
      </c>
      <c r="HJ106">
        <v>30.0001</v>
      </c>
      <c r="HK106">
        <v>35.523200000000003</v>
      </c>
      <c r="HL106">
        <v>35.503599999999999</v>
      </c>
      <c r="HM106">
        <v>36.790599999999998</v>
      </c>
      <c r="HN106">
        <v>27.801300000000001</v>
      </c>
      <c r="HO106">
        <v>87.959400000000002</v>
      </c>
      <c r="HP106">
        <v>31</v>
      </c>
      <c r="HQ106">
        <v>611.96400000000006</v>
      </c>
      <c r="HR106">
        <v>35.851199999999999</v>
      </c>
      <c r="HS106">
        <v>98.92</v>
      </c>
      <c r="HT106">
        <v>98.561499999999995</v>
      </c>
    </row>
    <row r="107" spans="1:228" x14ac:dyDescent="0.2">
      <c r="A107">
        <v>92</v>
      </c>
      <c r="B107">
        <v>1665511413.5</v>
      </c>
      <c r="C107">
        <v>363</v>
      </c>
      <c r="D107" t="s">
        <v>542</v>
      </c>
      <c r="E107" t="s">
        <v>543</v>
      </c>
      <c r="F107">
        <v>4</v>
      </c>
      <c r="G107">
        <v>1665511411.5</v>
      </c>
      <c r="H107">
        <f t="shared" si="34"/>
        <v>2.6824873832177621E-3</v>
      </c>
      <c r="I107">
        <f t="shared" si="35"/>
        <v>2.682487383217762</v>
      </c>
      <c r="J107">
        <f t="shared" si="36"/>
        <v>23.434339616413553</v>
      </c>
      <c r="K107">
        <f t="shared" si="37"/>
        <v>580.3522857142857</v>
      </c>
      <c r="L107">
        <f t="shared" si="38"/>
        <v>328.12416316422059</v>
      </c>
      <c r="M107">
        <f t="shared" si="39"/>
        <v>33.242234974915881</v>
      </c>
      <c r="N107">
        <f t="shared" si="40"/>
        <v>58.795447625380703</v>
      </c>
      <c r="O107">
        <f t="shared" si="41"/>
        <v>0.15959932022297302</v>
      </c>
      <c r="P107">
        <f t="shared" si="42"/>
        <v>3.6869529205754024</v>
      </c>
      <c r="Q107">
        <f t="shared" si="43"/>
        <v>0.15585821352487256</v>
      </c>
      <c r="R107">
        <f t="shared" si="44"/>
        <v>9.7740203087598704E-2</v>
      </c>
      <c r="S107">
        <f t="shared" si="45"/>
        <v>226.11722233523702</v>
      </c>
      <c r="T107">
        <f t="shared" si="46"/>
        <v>34.453487730385589</v>
      </c>
      <c r="U107">
        <f t="shared" si="47"/>
        <v>34.178014285714291</v>
      </c>
      <c r="V107">
        <f t="shared" si="48"/>
        <v>5.3962940102114008</v>
      </c>
      <c r="W107">
        <f t="shared" si="49"/>
        <v>70.055282232618623</v>
      </c>
      <c r="X107">
        <f t="shared" si="50"/>
        <v>3.7311881625726002</v>
      </c>
      <c r="Y107">
        <f t="shared" si="51"/>
        <v>5.3260625661077015</v>
      </c>
      <c r="Z107">
        <f t="shared" si="52"/>
        <v>1.6651058476388005</v>
      </c>
      <c r="AA107">
        <f t="shared" si="53"/>
        <v>-118.29769359990331</v>
      </c>
      <c r="AB107">
        <f t="shared" si="54"/>
        <v>-46.702667618311636</v>
      </c>
      <c r="AC107">
        <f t="shared" si="55"/>
        <v>-2.9312804869486579</v>
      </c>
      <c r="AD107">
        <f t="shared" si="56"/>
        <v>58.185580630073417</v>
      </c>
      <c r="AE107">
        <f t="shared" si="57"/>
        <v>46.461599435020808</v>
      </c>
      <c r="AF107">
        <f t="shared" si="58"/>
        <v>2.6753503786005086</v>
      </c>
      <c r="AG107">
        <f t="shared" si="59"/>
        <v>23.434339616413553</v>
      </c>
      <c r="AH107">
        <v>622.08204172489991</v>
      </c>
      <c r="AI107">
        <v>605.08456969696965</v>
      </c>
      <c r="AJ107">
        <v>1.694874487039403</v>
      </c>
      <c r="AK107">
        <v>66.780331799911551</v>
      </c>
      <c r="AL107">
        <f t="shared" si="60"/>
        <v>2.682487383217762</v>
      </c>
      <c r="AM107">
        <v>35.754233754846076</v>
      </c>
      <c r="AN107">
        <v>36.827465934065962</v>
      </c>
      <c r="AO107">
        <v>-6.0089935651416051E-6</v>
      </c>
      <c r="AP107">
        <v>86.713876980670847</v>
      </c>
      <c r="AQ107">
        <v>99</v>
      </c>
      <c r="AR107">
        <v>15</v>
      </c>
      <c r="AS107">
        <f t="shared" si="61"/>
        <v>1</v>
      </c>
      <c r="AT107">
        <f t="shared" si="62"/>
        <v>0</v>
      </c>
      <c r="AU107">
        <f t="shared" si="63"/>
        <v>47308.434337290593</v>
      </c>
      <c r="AV107">
        <f t="shared" si="64"/>
        <v>1200.005714285714</v>
      </c>
      <c r="AW107">
        <f t="shared" si="65"/>
        <v>1025.9303493964956</v>
      </c>
      <c r="AX107">
        <f t="shared" si="66"/>
        <v>0.85493788669761939</v>
      </c>
      <c r="AY107">
        <f t="shared" si="67"/>
        <v>0.18843012132640552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1665511411.5</v>
      </c>
      <c r="BF107">
        <v>580.3522857142857</v>
      </c>
      <c r="BG107">
        <v>600.29614285714285</v>
      </c>
      <c r="BH107">
        <v>36.829442857142858</v>
      </c>
      <c r="BI107">
        <v>35.759099999999997</v>
      </c>
      <c r="BJ107">
        <v>580.14485714285718</v>
      </c>
      <c r="BK107">
        <v>36.621285714285712</v>
      </c>
      <c r="BL107">
        <v>650.01700000000005</v>
      </c>
      <c r="BM107">
        <v>101.21</v>
      </c>
      <c r="BN107">
        <v>9.9926871428571415E-2</v>
      </c>
      <c r="BO107">
        <v>33.943057142857143</v>
      </c>
      <c r="BP107">
        <v>34.178014285714291</v>
      </c>
      <c r="BQ107">
        <v>999.89999999999986</v>
      </c>
      <c r="BR107">
        <v>0</v>
      </c>
      <c r="BS107">
        <v>0</v>
      </c>
      <c r="BT107">
        <v>9018.0371428571416</v>
      </c>
      <c r="BU107">
        <v>0</v>
      </c>
      <c r="BV107">
        <v>90.668971428571425</v>
      </c>
      <c r="BW107">
        <v>-19.943742857142858</v>
      </c>
      <c r="BX107">
        <v>602.54357142857145</v>
      </c>
      <c r="BY107">
        <v>622.55814285714291</v>
      </c>
      <c r="BZ107">
        <v>1.070317142857143</v>
      </c>
      <c r="CA107">
        <v>600.29614285714285</v>
      </c>
      <c r="CB107">
        <v>35.759099999999997</v>
      </c>
      <c r="CC107">
        <v>3.7275057142857149</v>
      </c>
      <c r="CD107">
        <v>3.6191785714285709</v>
      </c>
      <c r="CE107">
        <v>27.693242857142859</v>
      </c>
      <c r="CF107">
        <v>27.189442857142861</v>
      </c>
      <c r="CG107">
        <v>1200.005714285714</v>
      </c>
      <c r="CH107">
        <v>0.49998557142857142</v>
      </c>
      <c r="CI107">
        <v>0.50001457142857142</v>
      </c>
      <c r="CJ107">
        <v>0</v>
      </c>
      <c r="CK107">
        <v>864.21414285714275</v>
      </c>
      <c r="CL107">
        <v>4.9990899999999998</v>
      </c>
      <c r="CM107">
        <v>8963.8014285714289</v>
      </c>
      <c r="CN107">
        <v>9557.8657142857137</v>
      </c>
      <c r="CO107">
        <v>44.25</v>
      </c>
      <c r="CP107">
        <v>46.125</v>
      </c>
      <c r="CQ107">
        <v>45.125</v>
      </c>
      <c r="CR107">
        <v>45.125</v>
      </c>
      <c r="CS107">
        <v>45.686999999999998</v>
      </c>
      <c r="CT107">
        <v>597.48857142857139</v>
      </c>
      <c r="CU107">
        <v>597.51857142857148</v>
      </c>
      <c r="CV107">
        <v>0</v>
      </c>
      <c r="CW107">
        <v>1665511418.7</v>
      </c>
      <c r="CX107">
        <v>0</v>
      </c>
      <c r="CY107">
        <v>1665509202.5999999</v>
      </c>
      <c r="CZ107" t="s">
        <v>356</v>
      </c>
      <c r="DA107">
        <v>1665509196.0999999</v>
      </c>
      <c r="DB107">
        <v>1665509202.5999999</v>
      </c>
      <c r="DC107">
        <v>7</v>
      </c>
      <c r="DD107">
        <v>0.13</v>
      </c>
      <c r="DE107">
        <v>-8.9999999999999993E-3</v>
      </c>
      <c r="DF107">
        <v>7.2999999999999995E-2</v>
      </c>
      <c r="DG107">
        <v>0.20300000000000001</v>
      </c>
      <c r="DH107">
        <v>415</v>
      </c>
      <c r="DI107">
        <v>36</v>
      </c>
      <c r="DJ107">
        <v>0.62</v>
      </c>
      <c r="DK107">
        <v>0.42</v>
      </c>
      <c r="DL107">
        <v>-19.836032500000002</v>
      </c>
      <c r="DM107">
        <v>-1.0498030018761599</v>
      </c>
      <c r="DN107">
        <v>0.1185545768570323</v>
      </c>
      <c r="DO107">
        <v>0</v>
      </c>
      <c r="DP107">
        <v>1.0822722499999999</v>
      </c>
      <c r="DQ107">
        <v>-2.4095347091934279E-2</v>
      </c>
      <c r="DR107">
        <v>1.031764253293844E-2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3.2944300000000002</v>
      </c>
      <c r="EB107">
        <v>2.6254400000000002</v>
      </c>
      <c r="EC107">
        <v>0.12917999999999999</v>
      </c>
      <c r="ED107">
        <v>0.13131599999999999</v>
      </c>
      <c r="EE107">
        <v>0.14630299999999999</v>
      </c>
      <c r="EF107">
        <v>0.14205599999999999</v>
      </c>
      <c r="EG107">
        <v>26294.9</v>
      </c>
      <c r="EH107">
        <v>26804</v>
      </c>
      <c r="EI107">
        <v>28103</v>
      </c>
      <c r="EJ107">
        <v>29713.9</v>
      </c>
      <c r="EK107">
        <v>32948.699999999997</v>
      </c>
      <c r="EL107">
        <v>35432.699999999997</v>
      </c>
      <c r="EM107">
        <v>39594.9</v>
      </c>
      <c r="EN107">
        <v>42524.6</v>
      </c>
      <c r="EO107">
        <v>2.0263200000000001</v>
      </c>
      <c r="EP107">
        <v>2.1296499999999998</v>
      </c>
      <c r="EQ107">
        <v>8.9876399999999995E-2</v>
      </c>
      <c r="ER107">
        <v>0</v>
      </c>
      <c r="ES107">
        <v>32.725299999999997</v>
      </c>
      <c r="ET107">
        <v>999.9</v>
      </c>
      <c r="EU107">
        <v>71.3</v>
      </c>
      <c r="EV107">
        <v>37.6</v>
      </c>
      <c r="EW107">
        <v>45.8902</v>
      </c>
      <c r="EX107">
        <v>56.959200000000003</v>
      </c>
      <c r="EY107">
        <v>-1.8870199999999999</v>
      </c>
      <c r="EZ107">
        <v>2</v>
      </c>
      <c r="FA107">
        <v>0.67160799999999998</v>
      </c>
      <c r="FB107">
        <v>1.31762</v>
      </c>
      <c r="FC107">
        <v>20.264500000000002</v>
      </c>
      <c r="FD107">
        <v>5.2160900000000003</v>
      </c>
      <c r="FE107">
        <v>12.0044</v>
      </c>
      <c r="FF107">
        <v>4.9859499999999999</v>
      </c>
      <c r="FG107">
        <v>3.2845</v>
      </c>
      <c r="FH107">
        <v>6545.1</v>
      </c>
      <c r="FI107">
        <v>9999</v>
      </c>
      <c r="FJ107">
        <v>9999</v>
      </c>
      <c r="FK107">
        <v>492</v>
      </c>
      <c r="FL107">
        <v>1.8658399999999999</v>
      </c>
      <c r="FM107">
        <v>1.8621799999999999</v>
      </c>
      <c r="FN107">
        <v>1.86432</v>
      </c>
      <c r="FO107">
        <v>1.86036</v>
      </c>
      <c r="FP107">
        <v>1.86111</v>
      </c>
      <c r="FQ107">
        <v>1.8601399999999999</v>
      </c>
      <c r="FR107">
        <v>1.86188</v>
      </c>
      <c r="FS107">
        <v>1.8584099999999999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0.21</v>
      </c>
      <c r="GH107">
        <v>0.20810000000000001</v>
      </c>
      <c r="GI107">
        <v>-0.28020601178602</v>
      </c>
      <c r="GJ107">
        <v>8.4540356221501391E-4</v>
      </c>
      <c r="GK107">
        <v>6.8779579211309249E-8</v>
      </c>
      <c r="GL107">
        <v>-1.3381725072044801E-10</v>
      </c>
      <c r="GM107">
        <v>-9.3789221326153124E-2</v>
      </c>
      <c r="GN107">
        <v>8.8717001971158594E-4</v>
      </c>
      <c r="GO107">
        <v>5.46455871630479E-4</v>
      </c>
      <c r="GP107">
        <v>-9.435533427115459E-6</v>
      </c>
      <c r="GQ107">
        <v>1</v>
      </c>
      <c r="GR107">
        <v>2082</v>
      </c>
      <c r="GS107">
        <v>3</v>
      </c>
      <c r="GT107">
        <v>35</v>
      </c>
      <c r="GU107">
        <v>37</v>
      </c>
      <c r="GV107">
        <v>36.799999999999997</v>
      </c>
      <c r="GW107">
        <v>1.85547</v>
      </c>
      <c r="GX107">
        <v>2.6061999999999999</v>
      </c>
      <c r="GY107">
        <v>2.04834</v>
      </c>
      <c r="GZ107">
        <v>2.6208499999999999</v>
      </c>
      <c r="HA107">
        <v>2.1972700000000001</v>
      </c>
      <c r="HB107">
        <v>2.32422</v>
      </c>
      <c r="HC107">
        <v>42.885199999999998</v>
      </c>
      <c r="HD107">
        <v>12.862399999999999</v>
      </c>
      <c r="HE107">
        <v>18</v>
      </c>
      <c r="HF107">
        <v>574.60799999999995</v>
      </c>
      <c r="HG107">
        <v>724.43299999999999</v>
      </c>
      <c r="HH107">
        <v>31.000299999999999</v>
      </c>
      <c r="HI107">
        <v>35.615299999999998</v>
      </c>
      <c r="HJ107">
        <v>30.0001</v>
      </c>
      <c r="HK107">
        <v>35.522300000000001</v>
      </c>
      <c r="HL107">
        <v>35.502800000000001</v>
      </c>
      <c r="HM107">
        <v>37.1248</v>
      </c>
      <c r="HN107">
        <v>27.526900000000001</v>
      </c>
      <c r="HO107">
        <v>87.586200000000005</v>
      </c>
      <c r="HP107">
        <v>31</v>
      </c>
      <c r="HQ107">
        <v>618.64400000000001</v>
      </c>
      <c r="HR107">
        <v>35.874499999999998</v>
      </c>
      <c r="HS107">
        <v>98.919399999999996</v>
      </c>
      <c r="HT107">
        <v>98.560199999999995</v>
      </c>
    </row>
    <row r="108" spans="1:228" x14ac:dyDescent="0.2">
      <c r="A108">
        <v>93</v>
      </c>
      <c r="B108">
        <v>1665511417.5</v>
      </c>
      <c r="C108">
        <v>367</v>
      </c>
      <c r="D108" t="s">
        <v>544</v>
      </c>
      <c r="E108" t="s">
        <v>545</v>
      </c>
      <c r="F108">
        <v>4</v>
      </c>
      <c r="G108">
        <v>1665511415.1875</v>
      </c>
      <c r="H108">
        <f t="shared" si="34"/>
        <v>2.6231255031536637E-3</v>
      </c>
      <c r="I108">
        <f t="shared" si="35"/>
        <v>2.6231255031536636</v>
      </c>
      <c r="J108">
        <f t="shared" si="36"/>
        <v>23.988357765814488</v>
      </c>
      <c r="K108">
        <f t="shared" si="37"/>
        <v>586.39487499999996</v>
      </c>
      <c r="L108">
        <f t="shared" si="38"/>
        <v>323.02665112748235</v>
      </c>
      <c r="M108">
        <f t="shared" si="39"/>
        <v>32.725570768572872</v>
      </c>
      <c r="N108">
        <f t="shared" si="40"/>
        <v>59.407194153053254</v>
      </c>
      <c r="O108">
        <f t="shared" si="41"/>
        <v>0.15605506700497548</v>
      </c>
      <c r="P108">
        <f t="shared" si="42"/>
        <v>3.6859150715783722</v>
      </c>
      <c r="Q108">
        <f t="shared" si="43"/>
        <v>0.15247528452598647</v>
      </c>
      <c r="R108">
        <f t="shared" si="44"/>
        <v>9.5611842593259375E-2</v>
      </c>
      <c r="S108">
        <f t="shared" si="45"/>
        <v>226.12216498497386</v>
      </c>
      <c r="T108">
        <f t="shared" si="46"/>
        <v>34.466985492028293</v>
      </c>
      <c r="U108">
        <f t="shared" si="47"/>
        <v>34.174399999999999</v>
      </c>
      <c r="V108">
        <f t="shared" si="48"/>
        <v>5.3952075896918066</v>
      </c>
      <c r="W108">
        <f t="shared" si="49"/>
        <v>70.04475755078029</v>
      </c>
      <c r="X108">
        <f t="shared" si="50"/>
        <v>3.7308239011974322</v>
      </c>
      <c r="Y108">
        <f t="shared" si="51"/>
        <v>5.3263428008765681</v>
      </c>
      <c r="Z108">
        <f t="shared" si="52"/>
        <v>1.6643836884943743</v>
      </c>
      <c r="AA108">
        <f t="shared" si="53"/>
        <v>-115.67983468907657</v>
      </c>
      <c r="AB108">
        <f t="shared" si="54"/>
        <v>-45.783948289289405</v>
      </c>
      <c r="AC108">
        <f t="shared" si="55"/>
        <v>-2.8743889148286104</v>
      </c>
      <c r="AD108">
        <f t="shared" si="56"/>
        <v>61.783993091779273</v>
      </c>
      <c r="AE108">
        <f t="shared" si="57"/>
        <v>46.894447422040756</v>
      </c>
      <c r="AF108">
        <f t="shared" si="58"/>
        <v>2.5686914363942681</v>
      </c>
      <c r="AG108">
        <f t="shared" si="59"/>
        <v>23.988357765814488</v>
      </c>
      <c r="AH108">
        <v>629.1055349542695</v>
      </c>
      <c r="AI108">
        <v>611.88172727272729</v>
      </c>
      <c r="AJ108">
        <v>1.691609640826214</v>
      </c>
      <c r="AK108">
        <v>66.780331799911551</v>
      </c>
      <c r="AL108">
        <f t="shared" si="60"/>
        <v>2.6231255031536636</v>
      </c>
      <c r="AM108">
        <v>35.778288135730577</v>
      </c>
      <c r="AN108">
        <v>36.829315384615413</v>
      </c>
      <c r="AO108">
        <v>-2.91134232525221E-4</v>
      </c>
      <c r="AP108">
        <v>86.713876980670847</v>
      </c>
      <c r="AQ108">
        <v>99</v>
      </c>
      <c r="AR108">
        <v>15</v>
      </c>
      <c r="AS108">
        <f t="shared" si="61"/>
        <v>1</v>
      </c>
      <c r="AT108">
        <f t="shared" si="62"/>
        <v>0</v>
      </c>
      <c r="AU108">
        <f t="shared" si="63"/>
        <v>47289.775523738106</v>
      </c>
      <c r="AV108">
        <f t="shared" si="64"/>
        <v>1200.0350000000001</v>
      </c>
      <c r="AW108">
        <f t="shared" si="65"/>
        <v>1025.9550885932508</v>
      </c>
      <c r="AX108">
        <f t="shared" si="66"/>
        <v>0.85493763814659629</v>
      </c>
      <c r="AY108">
        <f t="shared" si="67"/>
        <v>0.18842964162293088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1665511415.1875</v>
      </c>
      <c r="BF108">
        <v>586.39487499999996</v>
      </c>
      <c r="BG108">
        <v>606.5</v>
      </c>
      <c r="BH108">
        <v>36.826112499999986</v>
      </c>
      <c r="BI108">
        <v>35.798400000000001</v>
      </c>
      <c r="BJ108">
        <v>586.18274999999994</v>
      </c>
      <c r="BK108">
        <v>36.617987499999998</v>
      </c>
      <c r="BL108">
        <v>649.99312499999996</v>
      </c>
      <c r="BM108">
        <v>101.209125</v>
      </c>
      <c r="BN108">
        <v>0.1000724125</v>
      </c>
      <c r="BO108">
        <v>33.944000000000003</v>
      </c>
      <c r="BP108">
        <v>34.174399999999999</v>
      </c>
      <c r="BQ108">
        <v>999.9</v>
      </c>
      <c r="BR108">
        <v>0</v>
      </c>
      <c r="BS108">
        <v>0</v>
      </c>
      <c r="BT108">
        <v>9014.53125</v>
      </c>
      <c r="BU108">
        <v>0</v>
      </c>
      <c r="BV108">
        <v>91.008237500000007</v>
      </c>
      <c r="BW108">
        <v>-20.1051</v>
      </c>
      <c r="BX108">
        <v>608.8153749999999</v>
      </c>
      <c r="BY108">
        <v>629.01774999999998</v>
      </c>
      <c r="BZ108">
        <v>1.0276974999999999</v>
      </c>
      <c r="CA108">
        <v>606.5</v>
      </c>
      <c r="CB108">
        <v>35.798400000000001</v>
      </c>
      <c r="CC108">
        <v>3.7271387499999999</v>
      </c>
      <c r="CD108">
        <v>3.6231287499999998</v>
      </c>
      <c r="CE108">
        <v>27.691575</v>
      </c>
      <c r="CF108">
        <v>27.2080375</v>
      </c>
      <c r="CG108">
        <v>1200.0350000000001</v>
      </c>
      <c r="CH108">
        <v>0.49999549999999998</v>
      </c>
      <c r="CI108">
        <v>0.50000449999999996</v>
      </c>
      <c r="CJ108">
        <v>0</v>
      </c>
      <c r="CK108">
        <v>864.49362499999995</v>
      </c>
      <c r="CL108">
        <v>4.9990899999999998</v>
      </c>
      <c r="CM108">
        <v>8965.5687499999985</v>
      </c>
      <c r="CN108">
        <v>9558.1150000000016</v>
      </c>
      <c r="CO108">
        <v>44.25</v>
      </c>
      <c r="CP108">
        <v>46.125</v>
      </c>
      <c r="CQ108">
        <v>45.125</v>
      </c>
      <c r="CR108">
        <v>45.140500000000003</v>
      </c>
      <c r="CS108">
        <v>45.686999999999998</v>
      </c>
      <c r="CT108">
        <v>597.51250000000005</v>
      </c>
      <c r="CU108">
        <v>597.52250000000004</v>
      </c>
      <c r="CV108">
        <v>0</v>
      </c>
      <c r="CW108">
        <v>1665511422.3</v>
      </c>
      <c r="CX108">
        <v>0</v>
      </c>
      <c r="CY108">
        <v>1665509202.5999999</v>
      </c>
      <c r="CZ108" t="s">
        <v>356</v>
      </c>
      <c r="DA108">
        <v>1665509196.0999999</v>
      </c>
      <c r="DB108">
        <v>1665509202.5999999</v>
      </c>
      <c r="DC108">
        <v>7</v>
      </c>
      <c r="DD108">
        <v>0.13</v>
      </c>
      <c r="DE108">
        <v>-8.9999999999999993E-3</v>
      </c>
      <c r="DF108">
        <v>7.2999999999999995E-2</v>
      </c>
      <c r="DG108">
        <v>0.20300000000000001</v>
      </c>
      <c r="DH108">
        <v>415</v>
      </c>
      <c r="DI108">
        <v>36</v>
      </c>
      <c r="DJ108">
        <v>0.62</v>
      </c>
      <c r="DK108">
        <v>0.42</v>
      </c>
      <c r="DL108">
        <v>-19.932395</v>
      </c>
      <c r="DM108">
        <v>-0.93091857410878154</v>
      </c>
      <c r="DN108">
        <v>0.1042927537032176</v>
      </c>
      <c r="DO108">
        <v>0</v>
      </c>
      <c r="DP108">
        <v>1.07271925</v>
      </c>
      <c r="DQ108">
        <v>-0.2222214258911836</v>
      </c>
      <c r="DR108">
        <v>2.5324686512126882E-2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3.2943500000000001</v>
      </c>
      <c r="EB108">
        <v>2.62548</v>
      </c>
      <c r="EC108">
        <v>0.13020200000000001</v>
      </c>
      <c r="ED108">
        <v>0.13234599999999999</v>
      </c>
      <c r="EE108">
        <v>0.146315</v>
      </c>
      <c r="EF108">
        <v>0.142123</v>
      </c>
      <c r="EG108">
        <v>26264.1</v>
      </c>
      <c r="EH108">
        <v>26772</v>
      </c>
      <c r="EI108">
        <v>28103.200000000001</v>
      </c>
      <c r="EJ108">
        <v>29713.9</v>
      </c>
      <c r="EK108">
        <v>32948.400000000001</v>
      </c>
      <c r="EL108">
        <v>35430</v>
      </c>
      <c r="EM108">
        <v>39595</v>
      </c>
      <c r="EN108">
        <v>42524.5</v>
      </c>
      <c r="EO108">
        <v>2.02658</v>
      </c>
      <c r="EP108">
        <v>2.1293500000000001</v>
      </c>
      <c r="EQ108">
        <v>8.9235599999999998E-2</v>
      </c>
      <c r="ER108">
        <v>0</v>
      </c>
      <c r="ES108">
        <v>32.728999999999999</v>
      </c>
      <c r="ET108">
        <v>999.9</v>
      </c>
      <c r="EU108">
        <v>71.3</v>
      </c>
      <c r="EV108">
        <v>37.6</v>
      </c>
      <c r="EW108">
        <v>45.895099999999999</v>
      </c>
      <c r="EX108">
        <v>57.289200000000001</v>
      </c>
      <c r="EY108">
        <v>-1.77885</v>
      </c>
      <c r="EZ108">
        <v>2</v>
      </c>
      <c r="FA108">
        <v>0.67160799999999998</v>
      </c>
      <c r="FB108">
        <v>1.31853</v>
      </c>
      <c r="FC108">
        <v>20.263999999999999</v>
      </c>
      <c r="FD108">
        <v>5.2160900000000003</v>
      </c>
      <c r="FE108">
        <v>12.0046</v>
      </c>
      <c r="FF108">
        <v>4.9859</v>
      </c>
      <c r="FG108">
        <v>3.2844799999999998</v>
      </c>
      <c r="FH108">
        <v>6545.4</v>
      </c>
      <c r="FI108">
        <v>9999</v>
      </c>
      <c r="FJ108">
        <v>9999</v>
      </c>
      <c r="FK108">
        <v>492</v>
      </c>
      <c r="FL108">
        <v>1.86582</v>
      </c>
      <c r="FM108">
        <v>1.8621799999999999</v>
      </c>
      <c r="FN108">
        <v>1.86432</v>
      </c>
      <c r="FO108">
        <v>1.86036</v>
      </c>
      <c r="FP108">
        <v>1.86111</v>
      </c>
      <c r="FQ108">
        <v>1.8601700000000001</v>
      </c>
      <c r="FR108">
        <v>1.86188</v>
      </c>
      <c r="FS108">
        <v>1.8584000000000001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0.215</v>
      </c>
      <c r="GH108">
        <v>0.20810000000000001</v>
      </c>
      <c r="GI108">
        <v>-0.28020601178602</v>
      </c>
      <c r="GJ108">
        <v>8.4540356221501391E-4</v>
      </c>
      <c r="GK108">
        <v>6.8779579211309249E-8</v>
      </c>
      <c r="GL108">
        <v>-1.3381725072044801E-10</v>
      </c>
      <c r="GM108">
        <v>-9.3789221326153124E-2</v>
      </c>
      <c r="GN108">
        <v>8.8717001971158594E-4</v>
      </c>
      <c r="GO108">
        <v>5.46455871630479E-4</v>
      </c>
      <c r="GP108">
        <v>-9.435533427115459E-6</v>
      </c>
      <c r="GQ108">
        <v>1</v>
      </c>
      <c r="GR108">
        <v>2082</v>
      </c>
      <c r="GS108">
        <v>3</v>
      </c>
      <c r="GT108">
        <v>35</v>
      </c>
      <c r="GU108">
        <v>37</v>
      </c>
      <c r="GV108">
        <v>36.9</v>
      </c>
      <c r="GW108">
        <v>1.87256</v>
      </c>
      <c r="GX108">
        <v>2.5988799999999999</v>
      </c>
      <c r="GY108">
        <v>2.04834</v>
      </c>
      <c r="GZ108">
        <v>2.6208499999999999</v>
      </c>
      <c r="HA108">
        <v>2.1972700000000001</v>
      </c>
      <c r="HB108">
        <v>2.3571800000000001</v>
      </c>
      <c r="HC108">
        <v>42.885199999999998</v>
      </c>
      <c r="HD108">
        <v>12.9237</v>
      </c>
      <c r="HE108">
        <v>18</v>
      </c>
      <c r="HF108">
        <v>574.76800000000003</v>
      </c>
      <c r="HG108">
        <v>724.12</v>
      </c>
      <c r="HH108">
        <v>31.0002</v>
      </c>
      <c r="HI108">
        <v>35.612099999999998</v>
      </c>
      <c r="HJ108">
        <v>30.0001</v>
      </c>
      <c r="HK108">
        <v>35.520000000000003</v>
      </c>
      <c r="HL108">
        <v>35.500399999999999</v>
      </c>
      <c r="HM108">
        <v>37.457500000000003</v>
      </c>
      <c r="HN108">
        <v>27.526900000000001</v>
      </c>
      <c r="HO108">
        <v>87.586200000000005</v>
      </c>
      <c r="HP108">
        <v>31</v>
      </c>
      <c r="HQ108">
        <v>625.33299999999997</v>
      </c>
      <c r="HR108">
        <v>35.879300000000001</v>
      </c>
      <c r="HS108">
        <v>98.919799999999995</v>
      </c>
      <c r="HT108">
        <v>98.56</v>
      </c>
    </row>
    <row r="109" spans="1:228" x14ac:dyDescent="0.2">
      <c r="A109">
        <v>94</v>
      </c>
      <c r="B109">
        <v>1665511421.5</v>
      </c>
      <c r="C109">
        <v>371</v>
      </c>
      <c r="D109" t="s">
        <v>546</v>
      </c>
      <c r="E109" t="s">
        <v>547</v>
      </c>
      <c r="F109">
        <v>4</v>
      </c>
      <c r="G109">
        <v>1665511419.5</v>
      </c>
      <c r="H109">
        <f t="shared" si="34"/>
        <v>2.5893328130486269E-3</v>
      </c>
      <c r="I109">
        <f t="shared" si="35"/>
        <v>2.5893328130486268</v>
      </c>
      <c r="J109">
        <f t="shared" si="36"/>
        <v>23.557838141957337</v>
      </c>
      <c r="K109">
        <f t="shared" si="37"/>
        <v>593.51457142857146</v>
      </c>
      <c r="L109">
        <f t="shared" si="38"/>
        <v>331.35586324640389</v>
      </c>
      <c r="M109">
        <f t="shared" si="39"/>
        <v>33.56939212384242</v>
      </c>
      <c r="N109">
        <f t="shared" si="40"/>
        <v>60.128476932017072</v>
      </c>
      <c r="O109">
        <f t="shared" si="41"/>
        <v>0.15409318506584896</v>
      </c>
      <c r="P109">
        <f t="shared" si="42"/>
        <v>3.6763700119153802</v>
      </c>
      <c r="Q109">
        <f t="shared" si="43"/>
        <v>0.15059291709642783</v>
      </c>
      <c r="R109">
        <f t="shared" si="44"/>
        <v>9.4428436101831742E-2</v>
      </c>
      <c r="S109">
        <f t="shared" si="45"/>
        <v>226.11071623537592</v>
      </c>
      <c r="T109">
        <f t="shared" si="46"/>
        <v>34.478196217267985</v>
      </c>
      <c r="U109">
        <f t="shared" si="47"/>
        <v>34.174928571428573</v>
      </c>
      <c r="V109">
        <f t="shared" si="48"/>
        <v>5.3953664614510073</v>
      </c>
      <c r="W109">
        <f t="shared" si="49"/>
        <v>70.053547172551362</v>
      </c>
      <c r="X109">
        <f t="shared" si="50"/>
        <v>3.7318989133271536</v>
      </c>
      <c r="Y109">
        <f t="shared" si="51"/>
        <v>5.3272090621406818</v>
      </c>
      <c r="Z109">
        <f t="shared" si="52"/>
        <v>1.6634675481238537</v>
      </c>
      <c r="AA109">
        <f t="shared" si="53"/>
        <v>-114.18957705544445</v>
      </c>
      <c r="AB109">
        <f t="shared" si="54"/>
        <v>-45.192536333928935</v>
      </c>
      <c r="AC109">
        <f t="shared" si="55"/>
        <v>-2.8446734215996536</v>
      </c>
      <c r="AD109">
        <f t="shared" si="56"/>
        <v>63.883929424402886</v>
      </c>
      <c r="AE109">
        <f t="shared" si="57"/>
        <v>47.340543115989277</v>
      </c>
      <c r="AF109">
        <f t="shared" si="58"/>
        <v>2.5952242740706946</v>
      </c>
      <c r="AG109">
        <f t="shared" si="59"/>
        <v>23.557838141957337</v>
      </c>
      <c r="AH109">
        <v>636.14441667579126</v>
      </c>
      <c r="AI109">
        <v>618.84970909090919</v>
      </c>
      <c r="AJ109">
        <v>1.7550548575591529</v>
      </c>
      <c r="AK109">
        <v>66.780331799911551</v>
      </c>
      <c r="AL109">
        <f t="shared" si="60"/>
        <v>2.5893328130486268</v>
      </c>
      <c r="AM109">
        <v>35.80434380111523</v>
      </c>
      <c r="AN109">
        <v>36.838735164835171</v>
      </c>
      <c r="AO109">
        <v>2.7415520257887858E-4</v>
      </c>
      <c r="AP109">
        <v>86.713876980670847</v>
      </c>
      <c r="AQ109">
        <v>99</v>
      </c>
      <c r="AR109">
        <v>15</v>
      </c>
      <c r="AS109">
        <f t="shared" si="61"/>
        <v>1</v>
      </c>
      <c r="AT109">
        <f t="shared" si="62"/>
        <v>0</v>
      </c>
      <c r="AU109">
        <f t="shared" si="63"/>
        <v>47119.157494628867</v>
      </c>
      <c r="AV109">
        <f t="shared" si="64"/>
        <v>1199.971428571429</v>
      </c>
      <c r="AW109">
        <f t="shared" si="65"/>
        <v>1025.9010135934593</v>
      </c>
      <c r="AX109">
        <f t="shared" si="66"/>
        <v>0.8549378669913823</v>
      </c>
      <c r="AY109">
        <f t="shared" si="67"/>
        <v>0.1884300832933678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1665511419.5</v>
      </c>
      <c r="BF109">
        <v>593.51457142857146</v>
      </c>
      <c r="BG109">
        <v>613.81685714285709</v>
      </c>
      <c r="BH109">
        <v>36.836728571428573</v>
      </c>
      <c r="BI109">
        <v>35.798528571428569</v>
      </c>
      <c r="BJ109">
        <v>593.29685714285711</v>
      </c>
      <c r="BK109">
        <v>36.62855714285714</v>
      </c>
      <c r="BL109">
        <v>650.06614285714284</v>
      </c>
      <c r="BM109">
        <v>101.209</v>
      </c>
      <c r="BN109">
        <v>0.1001840142857143</v>
      </c>
      <c r="BO109">
        <v>33.946914285714278</v>
      </c>
      <c r="BP109">
        <v>34.174928571428573</v>
      </c>
      <c r="BQ109">
        <v>999.89999999999986</v>
      </c>
      <c r="BR109">
        <v>0</v>
      </c>
      <c r="BS109">
        <v>0</v>
      </c>
      <c r="BT109">
        <v>8981.6071428571431</v>
      </c>
      <c r="BU109">
        <v>0</v>
      </c>
      <c r="BV109">
        <v>91.27674285714285</v>
      </c>
      <c r="BW109">
        <v>-20.302614285714291</v>
      </c>
      <c r="BX109">
        <v>616.21371428571433</v>
      </c>
      <c r="BY109">
        <v>636.60642857142852</v>
      </c>
      <c r="BZ109">
        <v>1.0381828571428571</v>
      </c>
      <c r="CA109">
        <v>613.81685714285709</v>
      </c>
      <c r="CB109">
        <v>35.798528571428569</v>
      </c>
      <c r="CC109">
        <v>3.7282142857142859</v>
      </c>
      <c r="CD109">
        <v>3.6231399999999998</v>
      </c>
      <c r="CE109">
        <v>27.6965</v>
      </c>
      <c r="CF109">
        <v>27.208085714285708</v>
      </c>
      <c r="CG109">
        <v>1199.971428571429</v>
      </c>
      <c r="CH109">
        <v>0.49998742857142858</v>
      </c>
      <c r="CI109">
        <v>0.50001285714285715</v>
      </c>
      <c r="CJ109">
        <v>0</v>
      </c>
      <c r="CK109">
        <v>864.87557142857133</v>
      </c>
      <c r="CL109">
        <v>4.9990899999999998</v>
      </c>
      <c r="CM109">
        <v>8967.9257142857132</v>
      </c>
      <c r="CN109">
        <v>9557.574285714285</v>
      </c>
      <c r="CO109">
        <v>44.25</v>
      </c>
      <c r="CP109">
        <v>46.125</v>
      </c>
      <c r="CQ109">
        <v>45.125</v>
      </c>
      <c r="CR109">
        <v>45.125</v>
      </c>
      <c r="CS109">
        <v>45.686999999999998</v>
      </c>
      <c r="CT109">
        <v>597.47142857142842</v>
      </c>
      <c r="CU109">
        <v>597.5</v>
      </c>
      <c r="CV109">
        <v>0</v>
      </c>
      <c r="CW109">
        <v>1665511426.5</v>
      </c>
      <c r="CX109">
        <v>0</v>
      </c>
      <c r="CY109">
        <v>1665509202.5999999</v>
      </c>
      <c r="CZ109" t="s">
        <v>356</v>
      </c>
      <c r="DA109">
        <v>1665509196.0999999</v>
      </c>
      <c r="DB109">
        <v>1665509202.5999999</v>
      </c>
      <c r="DC109">
        <v>7</v>
      </c>
      <c r="DD109">
        <v>0.13</v>
      </c>
      <c r="DE109">
        <v>-8.9999999999999993E-3</v>
      </c>
      <c r="DF109">
        <v>7.2999999999999995E-2</v>
      </c>
      <c r="DG109">
        <v>0.20300000000000001</v>
      </c>
      <c r="DH109">
        <v>415</v>
      </c>
      <c r="DI109">
        <v>36</v>
      </c>
      <c r="DJ109">
        <v>0.62</v>
      </c>
      <c r="DK109">
        <v>0.42</v>
      </c>
      <c r="DL109">
        <v>-20.027587499999999</v>
      </c>
      <c r="DM109">
        <v>-1.473272420262584</v>
      </c>
      <c r="DN109">
        <v>0.158312285037359</v>
      </c>
      <c r="DO109">
        <v>0</v>
      </c>
      <c r="DP109">
        <v>1.06211725</v>
      </c>
      <c r="DQ109">
        <v>-0.25368619136960902</v>
      </c>
      <c r="DR109">
        <v>2.6918843863314432E-2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3.2943199999999999</v>
      </c>
      <c r="EB109">
        <v>2.6251000000000002</v>
      </c>
      <c r="EC109">
        <v>0.131248</v>
      </c>
      <c r="ED109">
        <v>0.13337199999999999</v>
      </c>
      <c r="EE109">
        <v>0.146339</v>
      </c>
      <c r="EF109">
        <v>0.14210999999999999</v>
      </c>
      <c r="EG109">
        <v>26232.5</v>
      </c>
      <c r="EH109">
        <v>26740.1</v>
      </c>
      <c r="EI109">
        <v>28103.200000000001</v>
      </c>
      <c r="EJ109">
        <v>29713.599999999999</v>
      </c>
      <c r="EK109">
        <v>32947.4</v>
      </c>
      <c r="EL109">
        <v>35430.300000000003</v>
      </c>
      <c r="EM109">
        <v>39594.9</v>
      </c>
      <c r="EN109">
        <v>42524.2</v>
      </c>
      <c r="EO109">
        <v>2.0272299999999999</v>
      </c>
      <c r="EP109">
        <v>2.1293500000000001</v>
      </c>
      <c r="EQ109">
        <v>8.8989700000000005E-2</v>
      </c>
      <c r="ER109">
        <v>0</v>
      </c>
      <c r="ES109">
        <v>32.734099999999998</v>
      </c>
      <c r="ET109">
        <v>999.9</v>
      </c>
      <c r="EU109">
        <v>71.3</v>
      </c>
      <c r="EV109">
        <v>37.6</v>
      </c>
      <c r="EW109">
        <v>45.891399999999997</v>
      </c>
      <c r="EX109">
        <v>56.8992</v>
      </c>
      <c r="EY109">
        <v>-1.8830100000000001</v>
      </c>
      <c r="EZ109">
        <v>2</v>
      </c>
      <c r="FA109">
        <v>0.67176599999999997</v>
      </c>
      <c r="FB109">
        <v>1.31806</v>
      </c>
      <c r="FC109">
        <v>20.263999999999999</v>
      </c>
      <c r="FD109">
        <v>5.21549</v>
      </c>
      <c r="FE109">
        <v>12.0044</v>
      </c>
      <c r="FF109">
        <v>4.9856999999999996</v>
      </c>
      <c r="FG109">
        <v>3.2844799999999998</v>
      </c>
      <c r="FH109">
        <v>6545.4</v>
      </c>
      <c r="FI109">
        <v>9999</v>
      </c>
      <c r="FJ109">
        <v>9999</v>
      </c>
      <c r="FK109">
        <v>492</v>
      </c>
      <c r="FL109">
        <v>1.8658399999999999</v>
      </c>
      <c r="FM109">
        <v>1.8621799999999999</v>
      </c>
      <c r="FN109">
        <v>1.86432</v>
      </c>
      <c r="FO109">
        <v>1.8603499999999999</v>
      </c>
      <c r="FP109">
        <v>1.86111</v>
      </c>
      <c r="FQ109">
        <v>1.8601799999999999</v>
      </c>
      <c r="FR109">
        <v>1.86188</v>
      </c>
      <c r="FS109">
        <v>1.8584099999999999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0.221</v>
      </c>
      <c r="GH109">
        <v>0.2082</v>
      </c>
      <c r="GI109">
        <v>-0.28020601178602</v>
      </c>
      <c r="GJ109">
        <v>8.4540356221501391E-4</v>
      </c>
      <c r="GK109">
        <v>6.8779579211309249E-8</v>
      </c>
      <c r="GL109">
        <v>-1.3381725072044801E-10</v>
      </c>
      <c r="GM109">
        <v>-9.3789221326153124E-2</v>
      </c>
      <c r="GN109">
        <v>8.8717001971158594E-4</v>
      </c>
      <c r="GO109">
        <v>5.46455871630479E-4</v>
      </c>
      <c r="GP109">
        <v>-9.435533427115459E-6</v>
      </c>
      <c r="GQ109">
        <v>1</v>
      </c>
      <c r="GR109">
        <v>2082</v>
      </c>
      <c r="GS109">
        <v>3</v>
      </c>
      <c r="GT109">
        <v>35</v>
      </c>
      <c r="GU109">
        <v>37.1</v>
      </c>
      <c r="GV109">
        <v>37</v>
      </c>
      <c r="GW109">
        <v>1.8884300000000001</v>
      </c>
      <c r="GX109">
        <v>2.5805699999999998</v>
      </c>
      <c r="GY109">
        <v>2.04834</v>
      </c>
      <c r="GZ109">
        <v>2.6196299999999999</v>
      </c>
      <c r="HA109">
        <v>2.1972700000000001</v>
      </c>
      <c r="HB109">
        <v>2.3547400000000001</v>
      </c>
      <c r="HC109">
        <v>42.885199999999998</v>
      </c>
      <c r="HD109">
        <v>12.932499999999999</v>
      </c>
      <c r="HE109">
        <v>18</v>
      </c>
      <c r="HF109">
        <v>575.22299999999996</v>
      </c>
      <c r="HG109">
        <v>724.101</v>
      </c>
      <c r="HH109">
        <v>31</v>
      </c>
      <c r="HI109">
        <v>35.612099999999998</v>
      </c>
      <c r="HJ109">
        <v>30.0001</v>
      </c>
      <c r="HK109">
        <v>35.5182</v>
      </c>
      <c r="HL109">
        <v>35.498800000000003</v>
      </c>
      <c r="HM109">
        <v>37.790100000000002</v>
      </c>
      <c r="HN109">
        <v>27.526900000000001</v>
      </c>
      <c r="HO109">
        <v>87.586200000000005</v>
      </c>
      <c r="HP109">
        <v>31</v>
      </c>
      <c r="HQ109">
        <v>632.01400000000001</v>
      </c>
      <c r="HR109">
        <v>35.878700000000002</v>
      </c>
      <c r="HS109">
        <v>98.919700000000006</v>
      </c>
      <c r="HT109">
        <v>98.559299999999993</v>
      </c>
    </row>
    <row r="110" spans="1:228" x14ac:dyDescent="0.2">
      <c r="A110">
        <v>95</v>
      </c>
      <c r="B110">
        <v>1665511425.5</v>
      </c>
      <c r="C110">
        <v>375</v>
      </c>
      <c r="D110" t="s">
        <v>548</v>
      </c>
      <c r="E110" t="s">
        <v>549</v>
      </c>
      <c r="F110">
        <v>4</v>
      </c>
      <c r="G110">
        <v>1665511423.1875</v>
      </c>
      <c r="H110">
        <f t="shared" si="34"/>
        <v>2.5915066978761223E-3</v>
      </c>
      <c r="I110">
        <f t="shared" si="35"/>
        <v>2.5915066978761221</v>
      </c>
      <c r="J110">
        <f t="shared" si="36"/>
        <v>23.877763360614203</v>
      </c>
      <c r="K110">
        <f t="shared" si="37"/>
        <v>599.69675000000007</v>
      </c>
      <c r="L110">
        <f t="shared" si="38"/>
        <v>334.06614166182891</v>
      </c>
      <c r="M110">
        <f t="shared" si="39"/>
        <v>33.843939137506489</v>
      </c>
      <c r="N110">
        <f t="shared" si="40"/>
        <v>60.754736193846135</v>
      </c>
      <c r="O110">
        <f t="shared" si="41"/>
        <v>0.15412275568139419</v>
      </c>
      <c r="P110">
        <f t="shared" si="42"/>
        <v>3.6755220867587113</v>
      </c>
      <c r="Q110">
        <f t="shared" si="43"/>
        <v>0.15062037259551705</v>
      </c>
      <c r="R110">
        <f t="shared" si="44"/>
        <v>9.4445779089811305E-2</v>
      </c>
      <c r="S110">
        <f t="shared" si="45"/>
        <v>226.10611686120026</v>
      </c>
      <c r="T110">
        <f t="shared" si="46"/>
        <v>34.478345070195893</v>
      </c>
      <c r="U110">
        <f t="shared" si="47"/>
        <v>34.178624999999997</v>
      </c>
      <c r="V110">
        <f t="shared" si="48"/>
        <v>5.3964776040058657</v>
      </c>
      <c r="W110">
        <f t="shared" si="49"/>
        <v>70.052101826132926</v>
      </c>
      <c r="X110">
        <f t="shared" si="50"/>
        <v>3.7319282702624603</v>
      </c>
      <c r="Y110">
        <f t="shared" si="51"/>
        <v>5.3273608827969028</v>
      </c>
      <c r="Z110">
        <f t="shared" si="52"/>
        <v>1.6645493337434054</v>
      </c>
      <c r="AA110">
        <f t="shared" si="53"/>
        <v>-114.28544537633699</v>
      </c>
      <c r="AB110">
        <f t="shared" si="54"/>
        <v>-45.813377446595631</v>
      </c>
      <c r="AC110">
        <f t="shared" si="55"/>
        <v>-2.8844772267940595</v>
      </c>
      <c r="AD110">
        <f t="shared" si="56"/>
        <v>63.122816811473591</v>
      </c>
      <c r="AE110">
        <f t="shared" si="57"/>
        <v>47.204073106976359</v>
      </c>
      <c r="AF110">
        <f t="shared" si="58"/>
        <v>2.5877399568727628</v>
      </c>
      <c r="AG110">
        <f t="shared" si="59"/>
        <v>23.877763360614203</v>
      </c>
      <c r="AH110">
        <v>643.03515457599303</v>
      </c>
      <c r="AI110">
        <v>625.74992121212119</v>
      </c>
      <c r="AJ110">
        <v>1.718491085694188</v>
      </c>
      <c r="AK110">
        <v>66.780331799911551</v>
      </c>
      <c r="AL110">
        <f t="shared" si="60"/>
        <v>2.5915066978761221</v>
      </c>
      <c r="AM110">
        <v>35.799393716792324</v>
      </c>
      <c r="AN110">
        <v>36.836032967032978</v>
      </c>
      <c r="AO110">
        <v>3.1927571072310047E-5</v>
      </c>
      <c r="AP110">
        <v>86.713876980670847</v>
      </c>
      <c r="AQ110">
        <v>99</v>
      </c>
      <c r="AR110">
        <v>15</v>
      </c>
      <c r="AS110">
        <f t="shared" si="61"/>
        <v>1</v>
      </c>
      <c r="AT110">
        <f t="shared" si="62"/>
        <v>0</v>
      </c>
      <c r="AU110">
        <f t="shared" si="63"/>
        <v>47103.966675036158</v>
      </c>
      <c r="AV110">
        <f t="shared" si="64"/>
        <v>1199.9412500000001</v>
      </c>
      <c r="AW110">
        <f t="shared" si="65"/>
        <v>1025.8757760938861</v>
      </c>
      <c r="AX110">
        <f t="shared" si="66"/>
        <v>0.85493833643429296</v>
      </c>
      <c r="AY110">
        <f t="shared" si="67"/>
        <v>0.18843098931818558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1665511423.1875</v>
      </c>
      <c r="BF110">
        <v>599.69675000000007</v>
      </c>
      <c r="BG110">
        <v>619.94899999999996</v>
      </c>
      <c r="BH110">
        <v>36.837049999999998</v>
      </c>
      <c r="BI110">
        <v>35.801749999999998</v>
      </c>
      <c r="BJ110">
        <v>599.47412499999996</v>
      </c>
      <c r="BK110">
        <v>36.628900000000002</v>
      </c>
      <c r="BL110">
        <v>650.00687500000004</v>
      </c>
      <c r="BM110">
        <v>101.209125</v>
      </c>
      <c r="BN110">
        <v>9.9971962499999997E-2</v>
      </c>
      <c r="BO110">
        <v>33.947425000000003</v>
      </c>
      <c r="BP110">
        <v>34.178624999999997</v>
      </c>
      <c r="BQ110">
        <v>999.9</v>
      </c>
      <c r="BR110">
        <v>0</v>
      </c>
      <c r="BS110">
        <v>0</v>
      </c>
      <c r="BT110">
        <v>8978.6725000000006</v>
      </c>
      <c r="BU110">
        <v>0</v>
      </c>
      <c r="BV110">
        <v>91.064925000000002</v>
      </c>
      <c r="BW110">
        <v>-20.252375000000001</v>
      </c>
      <c r="BX110">
        <v>622.63262499999996</v>
      </c>
      <c r="BY110">
        <v>642.96849999999995</v>
      </c>
      <c r="BZ110">
        <v>1.0353112499999999</v>
      </c>
      <c r="CA110">
        <v>619.94899999999996</v>
      </c>
      <c r="CB110">
        <v>35.801749999999998</v>
      </c>
      <c r="CC110">
        <v>3.72825125</v>
      </c>
      <c r="CD110">
        <v>3.6234687499999998</v>
      </c>
      <c r="CE110">
        <v>27.696674999999999</v>
      </c>
      <c r="CF110">
        <v>27.209637499999999</v>
      </c>
      <c r="CG110">
        <v>1199.9412500000001</v>
      </c>
      <c r="CH110">
        <v>0.49997124999999998</v>
      </c>
      <c r="CI110">
        <v>0.50002900000000006</v>
      </c>
      <c r="CJ110">
        <v>0</v>
      </c>
      <c r="CK110">
        <v>864.82175000000007</v>
      </c>
      <c r="CL110">
        <v>4.9990899999999998</v>
      </c>
      <c r="CM110">
        <v>8968.6274999999987</v>
      </c>
      <c r="CN110">
        <v>9557.3012500000004</v>
      </c>
      <c r="CO110">
        <v>44.25</v>
      </c>
      <c r="CP110">
        <v>46.125</v>
      </c>
      <c r="CQ110">
        <v>45.101374999999997</v>
      </c>
      <c r="CR110">
        <v>45.125</v>
      </c>
      <c r="CS110">
        <v>45.686999999999998</v>
      </c>
      <c r="CT110">
        <v>597.4375</v>
      </c>
      <c r="CU110">
        <v>597.50374999999997</v>
      </c>
      <c r="CV110">
        <v>0</v>
      </c>
      <c r="CW110">
        <v>1665511430.7</v>
      </c>
      <c r="CX110">
        <v>0</v>
      </c>
      <c r="CY110">
        <v>1665509202.5999999</v>
      </c>
      <c r="CZ110" t="s">
        <v>356</v>
      </c>
      <c r="DA110">
        <v>1665509196.0999999</v>
      </c>
      <c r="DB110">
        <v>1665509202.5999999</v>
      </c>
      <c r="DC110">
        <v>7</v>
      </c>
      <c r="DD110">
        <v>0.13</v>
      </c>
      <c r="DE110">
        <v>-8.9999999999999993E-3</v>
      </c>
      <c r="DF110">
        <v>7.2999999999999995E-2</v>
      </c>
      <c r="DG110">
        <v>0.20300000000000001</v>
      </c>
      <c r="DH110">
        <v>415</v>
      </c>
      <c r="DI110">
        <v>36</v>
      </c>
      <c r="DJ110">
        <v>0.62</v>
      </c>
      <c r="DK110">
        <v>0.42</v>
      </c>
      <c r="DL110">
        <v>-20.096240000000002</v>
      </c>
      <c r="DM110">
        <v>-1.575401876172531</v>
      </c>
      <c r="DN110">
        <v>0.16444702308038289</v>
      </c>
      <c r="DO110">
        <v>0</v>
      </c>
      <c r="DP110">
        <v>1.050222</v>
      </c>
      <c r="DQ110">
        <v>-0.18849253283302431</v>
      </c>
      <c r="DR110">
        <v>2.2574258592476529E-2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3.2944100000000001</v>
      </c>
      <c r="EB110">
        <v>2.6250100000000001</v>
      </c>
      <c r="EC110">
        <v>0.13228200000000001</v>
      </c>
      <c r="ED110">
        <v>0.13438600000000001</v>
      </c>
      <c r="EE110">
        <v>0.14632999999999999</v>
      </c>
      <c r="EF110">
        <v>0.142125</v>
      </c>
      <c r="EG110">
        <v>26200.7</v>
      </c>
      <c r="EH110">
        <v>26708.9</v>
      </c>
      <c r="EI110">
        <v>28102.6</v>
      </c>
      <c r="EJ110">
        <v>29713.8</v>
      </c>
      <c r="EK110">
        <v>32947.599999999999</v>
      </c>
      <c r="EL110">
        <v>35429.9</v>
      </c>
      <c r="EM110">
        <v>39594.5</v>
      </c>
      <c r="EN110">
        <v>42524.4</v>
      </c>
      <c r="EO110">
        <v>2.0271699999999999</v>
      </c>
      <c r="EP110">
        <v>2.1293000000000002</v>
      </c>
      <c r="EQ110">
        <v>8.9131299999999997E-2</v>
      </c>
      <c r="ER110">
        <v>0</v>
      </c>
      <c r="ES110">
        <v>32.737699999999997</v>
      </c>
      <c r="ET110">
        <v>999.9</v>
      </c>
      <c r="EU110">
        <v>71.2</v>
      </c>
      <c r="EV110">
        <v>37.6</v>
      </c>
      <c r="EW110">
        <v>45.827199999999998</v>
      </c>
      <c r="EX110">
        <v>57.2592</v>
      </c>
      <c r="EY110">
        <v>-1.8109</v>
      </c>
      <c r="EZ110">
        <v>2</v>
      </c>
      <c r="FA110">
        <v>0.67163399999999995</v>
      </c>
      <c r="FB110">
        <v>1.31629</v>
      </c>
      <c r="FC110">
        <v>20.264199999999999</v>
      </c>
      <c r="FD110">
        <v>5.2165400000000002</v>
      </c>
      <c r="FE110">
        <v>12.005000000000001</v>
      </c>
      <c r="FF110">
        <v>4.9864499999999996</v>
      </c>
      <c r="FG110">
        <v>3.2846500000000001</v>
      </c>
      <c r="FH110">
        <v>6545.4</v>
      </c>
      <c r="FI110">
        <v>9999</v>
      </c>
      <c r="FJ110">
        <v>9999</v>
      </c>
      <c r="FK110">
        <v>492</v>
      </c>
      <c r="FL110">
        <v>1.8658399999999999</v>
      </c>
      <c r="FM110">
        <v>1.8621799999999999</v>
      </c>
      <c r="FN110">
        <v>1.86432</v>
      </c>
      <c r="FO110">
        <v>1.8603499999999999</v>
      </c>
      <c r="FP110">
        <v>1.86111</v>
      </c>
      <c r="FQ110">
        <v>1.86019</v>
      </c>
      <c r="FR110">
        <v>1.86188</v>
      </c>
      <c r="FS110">
        <v>1.85842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0.22500000000000001</v>
      </c>
      <c r="GH110">
        <v>0.2082</v>
      </c>
      <c r="GI110">
        <v>-0.28020601178602</v>
      </c>
      <c r="GJ110">
        <v>8.4540356221501391E-4</v>
      </c>
      <c r="GK110">
        <v>6.8779579211309249E-8</v>
      </c>
      <c r="GL110">
        <v>-1.3381725072044801E-10</v>
      </c>
      <c r="GM110">
        <v>-9.3789221326153124E-2</v>
      </c>
      <c r="GN110">
        <v>8.8717001971158594E-4</v>
      </c>
      <c r="GO110">
        <v>5.46455871630479E-4</v>
      </c>
      <c r="GP110">
        <v>-9.435533427115459E-6</v>
      </c>
      <c r="GQ110">
        <v>1</v>
      </c>
      <c r="GR110">
        <v>2082</v>
      </c>
      <c r="GS110">
        <v>3</v>
      </c>
      <c r="GT110">
        <v>35</v>
      </c>
      <c r="GU110">
        <v>37.200000000000003</v>
      </c>
      <c r="GV110">
        <v>37</v>
      </c>
      <c r="GW110">
        <v>1.9043000000000001</v>
      </c>
      <c r="GX110">
        <v>2.5793499999999998</v>
      </c>
      <c r="GY110">
        <v>2.04834</v>
      </c>
      <c r="GZ110">
        <v>2.6196299999999999</v>
      </c>
      <c r="HA110">
        <v>2.1972700000000001</v>
      </c>
      <c r="HB110">
        <v>2.36084</v>
      </c>
      <c r="HC110">
        <v>42.912100000000002</v>
      </c>
      <c r="HD110">
        <v>12.9412</v>
      </c>
      <c r="HE110">
        <v>18</v>
      </c>
      <c r="HF110">
        <v>575.173</v>
      </c>
      <c r="HG110">
        <v>724.03399999999999</v>
      </c>
      <c r="HH110">
        <v>30.9998</v>
      </c>
      <c r="HI110">
        <v>35.609499999999997</v>
      </c>
      <c r="HJ110">
        <v>30</v>
      </c>
      <c r="HK110">
        <v>35.516500000000001</v>
      </c>
      <c r="HL110">
        <v>35.497100000000003</v>
      </c>
      <c r="HM110">
        <v>38.121299999999998</v>
      </c>
      <c r="HN110">
        <v>27.526900000000001</v>
      </c>
      <c r="HO110">
        <v>87.586200000000005</v>
      </c>
      <c r="HP110">
        <v>31</v>
      </c>
      <c r="HQ110">
        <v>638.70100000000002</v>
      </c>
      <c r="HR110">
        <v>35.89</v>
      </c>
      <c r="HS110">
        <v>98.918300000000002</v>
      </c>
      <c r="HT110">
        <v>98.559700000000007</v>
      </c>
    </row>
    <row r="111" spans="1:228" x14ac:dyDescent="0.2">
      <c r="A111">
        <v>96</v>
      </c>
      <c r="B111">
        <v>1665511429.5</v>
      </c>
      <c r="C111">
        <v>379</v>
      </c>
      <c r="D111" t="s">
        <v>550</v>
      </c>
      <c r="E111" t="s">
        <v>551</v>
      </c>
      <c r="F111">
        <v>4</v>
      </c>
      <c r="G111">
        <v>1665511427.5</v>
      </c>
      <c r="H111">
        <f t="shared" si="34"/>
        <v>2.5611302755265629E-3</v>
      </c>
      <c r="I111">
        <f t="shared" si="35"/>
        <v>2.5611302755265628</v>
      </c>
      <c r="J111">
        <f t="shared" si="36"/>
        <v>24.204914832229441</v>
      </c>
      <c r="K111">
        <f t="shared" si="37"/>
        <v>606.79657142857138</v>
      </c>
      <c r="L111">
        <f t="shared" si="38"/>
        <v>334.20419853860199</v>
      </c>
      <c r="M111">
        <f t="shared" si="39"/>
        <v>33.858223725443061</v>
      </c>
      <c r="N111">
        <f t="shared" si="40"/>
        <v>61.474554063351533</v>
      </c>
      <c r="O111">
        <f t="shared" si="41"/>
        <v>0.15207414464157654</v>
      </c>
      <c r="P111">
        <f t="shared" si="42"/>
        <v>3.6781600143181357</v>
      </c>
      <c r="Q111">
        <f t="shared" si="43"/>
        <v>0.14866552781021575</v>
      </c>
      <c r="R111">
        <f t="shared" si="44"/>
        <v>9.3215842187611059E-2</v>
      </c>
      <c r="S111">
        <f t="shared" si="45"/>
        <v>226.1231665310421</v>
      </c>
      <c r="T111">
        <f t="shared" si="46"/>
        <v>34.480528569471339</v>
      </c>
      <c r="U111">
        <f t="shared" si="47"/>
        <v>34.184314285714279</v>
      </c>
      <c r="V111">
        <f t="shared" si="48"/>
        <v>5.398188186131228</v>
      </c>
      <c r="W111">
        <f t="shared" si="49"/>
        <v>70.059569093157364</v>
      </c>
      <c r="X111">
        <f t="shared" si="50"/>
        <v>3.7315146479598793</v>
      </c>
      <c r="Y111">
        <f t="shared" si="51"/>
        <v>5.3262026818893631</v>
      </c>
      <c r="Z111">
        <f t="shared" si="52"/>
        <v>1.6666735381713487</v>
      </c>
      <c r="AA111">
        <f t="shared" si="53"/>
        <v>-112.94584515072142</v>
      </c>
      <c r="AB111">
        <f t="shared" si="54"/>
        <v>-47.747075802459953</v>
      </c>
      <c r="AC111">
        <f t="shared" si="55"/>
        <v>-3.0040960233359737</v>
      </c>
      <c r="AD111">
        <f t="shared" si="56"/>
        <v>62.426149554524763</v>
      </c>
      <c r="AE111">
        <f t="shared" si="57"/>
        <v>47.550146300014447</v>
      </c>
      <c r="AF111">
        <f t="shared" si="58"/>
        <v>2.5700384743571534</v>
      </c>
      <c r="AG111">
        <f t="shared" si="59"/>
        <v>24.204914832229441</v>
      </c>
      <c r="AH111">
        <v>650.02091319043438</v>
      </c>
      <c r="AI111">
        <v>632.58552121212119</v>
      </c>
      <c r="AJ111">
        <v>1.7206251342675309</v>
      </c>
      <c r="AK111">
        <v>66.780331799911551</v>
      </c>
      <c r="AL111">
        <f t="shared" si="60"/>
        <v>2.5611302755265628</v>
      </c>
      <c r="AM111">
        <v>35.80370867408184</v>
      </c>
      <c r="AN111">
        <v>36.828252747252769</v>
      </c>
      <c r="AO111">
        <v>2.6357130504341398E-5</v>
      </c>
      <c r="AP111">
        <v>86.713876980670847</v>
      </c>
      <c r="AQ111">
        <v>99</v>
      </c>
      <c r="AR111">
        <v>15</v>
      </c>
      <c r="AS111">
        <f t="shared" si="61"/>
        <v>1</v>
      </c>
      <c r="AT111">
        <f t="shared" si="62"/>
        <v>0</v>
      </c>
      <c r="AU111">
        <f t="shared" si="63"/>
        <v>47151.592050098014</v>
      </c>
      <c r="AV111">
        <f t="shared" si="64"/>
        <v>1200.03</v>
      </c>
      <c r="AW111">
        <f t="shared" si="65"/>
        <v>1025.9518210005399</v>
      </c>
      <c r="AX111">
        <f t="shared" si="66"/>
        <v>0.85493847737184891</v>
      </c>
      <c r="AY111">
        <f t="shared" si="67"/>
        <v>0.18843126132766858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1665511427.5</v>
      </c>
      <c r="BF111">
        <v>606.79657142857138</v>
      </c>
      <c r="BG111">
        <v>627.19614285714283</v>
      </c>
      <c r="BH111">
        <v>36.832642857142858</v>
      </c>
      <c r="BI111">
        <v>35.804400000000001</v>
      </c>
      <c r="BJ111">
        <v>606.56857142857132</v>
      </c>
      <c r="BK111">
        <v>36.624499999999998</v>
      </c>
      <c r="BL111">
        <v>649.99414285714283</v>
      </c>
      <c r="BM111">
        <v>101.2101428571429</v>
      </c>
      <c r="BN111">
        <v>9.9846285714285707E-2</v>
      </c>
      <c r="BO111">
        <v>33.943528571428573</v>
      </c>
      <c r="BP111">
        <v>34.184314285714279</v>
      </c>
      <c r="BQ111">
        <v>999.89999999999986</v>
      </c>
      <c r="BR111">
        <v>0</v>
      </c>
      <c r="BS111">
        <v>0</v>
      </c>
      <c r="BT111">
        <v>8987.6785714285706</v>
      </c>
      <c r="BU111">
        <v>0</v>
      </c>
      <c r="BV111">
        <v>86.721585714285695</v>
      </c>
      <c r="BW111">
        <v>-20.39958571428571</v>
      </c>
      <c r="BX111">
        <v>630.00114285714278</v>
      </c>
      <c r="BY111">
        <v>650.48642857142852</v>
      </c>
      <c r="BZ111">
        <v>1.028248571428571</v>
      </c>
      <c r="CA111">
        <v>627.19614285714283</v>
      </c>
      <c r="CB111">
        <v>35.804400000000001</v>
      </c>
      <c r="CC111">
        <v>3.7278385714285709</v>
      </c>
      <c r="CD111">
        <v>3.6237714285714282</v>
      </c>
      <c r="CE111">
        <v>27.694785714285722</v>
      </c>
      <c r="CF111">
        <v>27.211071428571429</v>
      </c>
      <c r="CG111">
        <v>1200.03</v>
      </c>
      <c r="CH111">
        <v>0.49996771428571418</v>
      </c>
      <c r="CI111">
        <v>0.50003285714285706</v>
      </c>
      <c r="CJ111">
        <v>0</v>
      </c>
      <c r="CK111">
        <v>865.41871428571437</v>
      </c>
      <c r="CL111">
        <v>4.9990899999999998</v>
      </c>
      <c r="CM111">
        <v>8971.0642857142848</v>
      </c>
      <c r="CN111">
        <v>9558.0042857142853</v>
      </c>
      <c r="CO111">
        <v>44.25</v>
      </c>
      <c r="CP111">
        <v>46.125</v>
      </c>
      <c r="CQ111">
        <v>45.061999999999998</v>
      </c>
      <c r="CR111">
        <v>45.125</v>
      </c>
      <c r="CS111">
        <v>45.686999999999998</v>
      </c>
      <c r="CT111">
        <v>597.47857142857151</v>
      </c>
      <c r="CU111">
        <v>597.5557142857142</v>
      </c>
      <c r="CV111">
        <v>0</v>
      </c>
      <c r="CW111">
        <v>1665511434.3</v>
      </c>
      <c r="CX111">
        <v>0</v>
      </c>
      <c r="CY111">
        <v>1665509202.5999999</v>
      </c>
      <c r="CZ111" t="s">
        <v>356</v>
      </c>
      <c r="DA111">
        <v>1665509196.0999999</v>
      </c>
      <c r="DB111">
        <v>1665509202.5999999</v>
      </c>
      <c r="DC111">
        <v>7</v>
      </c>
      <c r="DD111">
        <v>0.13</v>
      </c>
      <c r="DE111">
        <v>-8.9999999999999993E-3</v>
      </c>
      <c r="DF111">
        <v>7.2999999999999995E-2</v>
      </c>
      <c r="DG111">
        <v>0.20300000000000001</v>
      </c>
      <c r="DH111">
        <v>415</v>
      </c>
      <c r="DI111">
        <v>36</v>
      </c>
      <c r="DJ111">
        <v>0.62</v>
      </c>
      <c r="DK111">
        <v>0.42</v>
      </c>
      <c r="DL111">
        <v>-20.194040000000001</v>
      </c>
      <c r="DM111">
        <v>-1.5698071294558711</v>
      </c>
      <c r="DN111">
        <v>0.16402542607778831</v>
      </c>
      <c r="DO111">
        <v>0</v>
      </c>
      <c r="DP111">
        <v>1.0396665</v>
      </c>
      <c r="DQ111">
        <v>-0.1156953095684831</v>
      </c>
      <c r="DR111">
        <v>1.721490902531873E-2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3.2943199999999999</v>
      </c>
      <c r="EB111">
        <v>2.6251799999999998</v>
      </c>
      <c r="EC111">
        <v>0.133303</v>
      </c>
      <c r="ED111">
        <v>0.13540099999999999</v>
      </c>
      <c r="EE111">
        <v>0.146315</v>
      </c>
      <c r="EF111">
        <v>0.14213400000000001</v>
      </c>
      <c r="EG111">
        <v>26169.5</v>
      </c>
      <c r="EH111">
        <v>26676.799999999999</v>
      </c>
      <c r="EI111">
        <v>28102.3</v>
      </c>
      <c r="EJ111">
        <v>29713.1</v>
      </c>
      <c r="EK111">
        <v>32947.699999999997</v>
      </c>
      <c r="EL111">
        <v>35428.6</v>
      </c>
      <c r="EM111">
        <v>39593.9</v>
      </c>
      <c r="EN111">
        <v>42523.199999999997</v>
      </c>
      <c r="EO111">
        <v>2.0274000000000001</v>
      </c>
      <c r="EP111">
        <v>2.1295199999999999</v>
      </c>
      <c r="EQ111">
        <v>8.9757100000000006E-2</v>
      </c>
      <c r="ER111">
        <v>0</v>
      </c>
      <c r="ES111">
        <v>32.738399999999999</v>
      </c>
      <c r="ET111">
        <v>999.9</v>
      </c>
      <c r="EU111">
        <v>71.2</v>
      </c>
      <c r="EV111">
        <v>37.6</v>
      </c>
      <c r="EW111">
        <v>45.8277</v>
      </c>
      <c r="EX111">
        <v>57.169199999999996</v>
      </c>
      <c r="EY111">
        <v>-1.9030499999999999</v>
      </c>
      <c r="EZ111">
        <v>2</v>
      </c>
      <c r="FA111">
        <v>0.67153200000000002</v>
      </c>
      <c r="FB111">
        <v>1.31379</v>
      </c>
      <c r="FC111">
        <v>20.264299999999999</v>
      </c>
      <c r="FD111">
        <v>5.2160900000000003</v>
      </c>
      <c r="FE111">
        <v>12.004899999999999</v>
      </c>
      <c r="FF111">
        <v>4.9862500000000001</v>
      </c>
      <c r="FG111">
        <v>3.2846500000000001</v>
      </c>
      <c r="FH111">
        <v>6545.8</v>
      </c>
      <c r="FI111">
        <v>9999</v>
      </c>
      <c r="FJ111">
        <v>9999</v>
      </c>
      <c r="FK111">
        <v>492</v>
      </c>
      <c r="FL111">
        <v>1.8658300000000001</v>
      </c>
      <c r="FM111">
        <v>1.8621799999999999</v>
      </c>
      <c r="FN111">
        <v>1.8643000000000001</v>
      </c>
      <c r="FO111">
        <v>1.8603499999999999</v>
      </c>
      <c r="FP111">
        <v>1.86111</v>
      </c>
      <c r="FQ111">
        <v>1.8601399999999999</v>
      </c>
      <c r="FR111">
        <v>1.86188</v>
      </c>
      <c r="FS111">
        <v>1.85843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0.23100000000000001</v>
      </c>
      <c r="GH111">
        <v>0.20810000000000001</v>
      </c>
      <c r="GI111">
        <v>-0.28020601178602</v>
      </c>
      <c r="GJ111">
        <v>8.4540356221501391E-4</v>
      </c>
      <c r="GK111">
        <v>6.8779579211309249E-8</v>
      </c>
      <c r="GL111">
        <v>-1.3381725072044801E-10</v>
      </c>
      <c r="GM111">
        <v>-9.3789221326153124E-2</v>
      </c>
      <c r="GN111">
        <v>8.8717001971158594E-4</v>
      </c>
      <c r="GO111">
        <v>5.46455871630479E-4</v>
      </c>
      <c r="GP111">
        <v>-9.435533427115459E-6</v>
      </c>
      <c r="GQ111">
        <v>1</v>
      </c>
      <c r="GR111">
        <v>2082</v>
      </c>
      <c r="GS111">
        <v>3</v>
      </c>
      <c r="GT111">
        <v>35</v>
      </c>
      <c r="GU111">
        <v>37.200000000000003</v>
      </c>
      <c r="GV111">
        <v>37.1</v>
      </c>
      <c r="GW111">
        <v>1.9213899999999999</v>
      </c>
      <c r="GX111">
        <v>2.5927699999999998</v>
      </c>
      <c r="GY111">
        <v>2.04834</v>
      </c>
      <c r="GZ111">
        <v>2.6208499999999999</v>
      </c>
      <c r="HA111">
        <v>2.1972700000000001</v>
      </c>
      <c r="HB111">
        <v>2.34253</v>
      </c>
      <c r="HC111">
        <v>42.912100000000002</v>
      </c>
      <c r="HD111">
        <v>12.932499999999999</v>
      </c>
      <c r="HE111">
        <v>18</v>
      </c>
      <c r="HF111">
        <v>575.30899999999997</v>
      </c>
      <c r="HG111">
        <v>724.21100000000001</v>
      </c>
      <c r="HH111">
        <v>30.999500000000001</v>
      </c>
      <c r="HI111">
        <v>35.608800000000002</v>
      </c>
      <c r="HJ111">
        <v>30.0001</v>
      </c>
      <c r="HK111">
        <v>35.513500000000001</v>
      </c>
      <c r="HL111">
        <v>35.493899999999996</v>
      </c>
      <c r="HM111">
        <v>38.453200000000002</v>
      </c>
      <c r="HN111">
        <v>27.526900000000001</v>
      </c>
      <c r="HO111">
        <v>87.586200000000005</v>
      </c>
      <c r="HP111">
        <v>31</v>
      </c>
      <c r="HQ111">
        <v>645.38499999999999</v>
      </c>
      <c r="HR111">
        <v>35.9086</v>
      </c>
      <c r="HS111">
        <v>98.917000000000002</v>
      </c>
      <c r="HT111">
        <v>98.557100000000005</v>
      </c>
    </row>
    <row r="112" spans="1:228" x14ac:dyDescent="0.2">
      <c r="A112">
        <v>97</v>
      </c>
      <c r="B112">
        <v>1665511433.5</v>
      </c>
      <c r="C112">
        <v>383</v>
      </c>
      <c r="D112" t="s">
        <v>552</v>
      </c>
      <c r="E112" t="s">
        <v>553</v>
      </c>
      <c r="F112">
        <v>4</v>
      </c>
      <c r="G112">
        <v>1665511431.1875</v>
      </c>
      <c r="H112">
        <f t="shared" si="34"/>
        <v>2.5391048733243451E-3</v>
      </c>
      <c r="I112">
        <f t="shared" si="35"/>
        <v>2.5391048733243449</v>
      </c>
      <c r="J112">
        <f t="shared" si="36"/>
        <v>24.468966398889822</v>
      </c>
      <c r="K112">
        <f t="shared" si="37"/>
        <v>612.93762500000003</v>
      </c>
      <c r="L112">
        <f t="shared" si="38"/>
        <v>334.86278665429325</v>
      </c>
      <c r="M112">
        <f t="shared" si="39"/>
        <v>33.925764348689803</v>
      </c>
      <c r="N112">
        <f t="shared" si="40"/>
        <v>62.098203368484079</v>
      </c>
      <c r="O112">
        <f t="shared" si="41"/>
        <v>0.15058670307309091</v>
      </c>
      <c r="P112">
        <f t="shared" si="42"/>
        <v>3.6779620181136505</v>
      </c>
      <c r="Q112">
        <f t="shared" si="43"/>
        <v>0.14724347438075344</v>
      </c>
      <c r="R112">
        <f t="shared" si="44"/>
        <v>9.2321365261602048E-2</v>
      </c>
      <c r="S112">
        <f t="shared" si="45"/>
        <v>226.1216332372498</v>
      </c>
      <c r="T112">
        <f t="shared" si="46"/>
        <v>34.484204141524941</v>
      </c>
      <c r="U112">
        <f t="shared" si="47"/>
        <v>34.187399999999997</v>
      </c>
      <c r="V112">
        <f t="shared" si="48"/>
        <v>5.3991161566748573</v>
      </c>
      <c r="W112">
        <f t="shared" si="49"/>
        <v>70.049451482122308</v>
      </c>
      <c r="X112">
        <f t="shared" si="50"/>
        <v>3.7307772344496839</v>
      </c>
      <c r="Y112">
        <f t="shared" si="51"/>
        <v>5.3259192691920445</v>
      </c>
      <c r="Z112">
        <f t="shared" si="52"/>
        <v>1.6683389222251734</v>
      </c>
      <c r="AA112">
        <f t="shared" si="53"/>
        <v>-111.97452491360362</v>
      </c>
      <c r="AB112">
        <f t="shared" si="54"/>
        <v>-48.545440538073912</v>
      </c>
      <c r="AC112">
        <f t="shared" si="55"/>
        <v>-3.0545228785325325</v>
      </c>
      <c r="AD112">
        <f t="shared" si="56"/>
        <v>62.54714490703973</v>
      </c>
      <c r="AE112">
        <f t="shared" si="57"/>
        <v>47.585910563301283</v>
      </c>
      <c r="AF112">
        <f t="shared" si="58"/>
        <v>2.520110404389218</v>
      </c>
      <c r="AG112">
        <f t="shared" si="59"/>
        <v>24.468966398889822</v>
      </c>
      <c r="AH112">
        <v>656.94747129482016</v>
      </c>
      <c r="AI112">
        <v>639.46503636363616</v>
      </c>
      <c r="AJ112">
        <v>1.704279409842139</v>
      </c>
      <c r="AK112">
        <v>66.780331799911551</v>
      </c>
      <c r="AL112">
        <f t="shared" si="60"/>
        <v>2.5391048733243449</v>
      </c>
      <c r="AM112">
        <v>35.805389284506582</v>
      </c>
      <c r="AN112">
        <v>36.822067032967063</v>
      </c>
      <c r="AO112">
        <v>-1.5616699003121969E-4</v>
      </c>
      <c r="AP112">
        <v>86.713876980670847</v>
      </c>
      <c r="AQ112">
        <v>99</v>
      </c>
      <c r="AR112">
        <v>15</v>
      </c>
      <c r="AS112">
        <f t="shared" si="61"/>
        <v>1</v>
      </c>
      <c r="AT112">
        <f t="shared" si="62"/>
        <v>0</v>
      </c>
      <c r="AU112">
        <f t="shared" si="63"/>
        <v>47148.224491743713</v>
      </c>
      <c r="AV112">
        <f t="shared" si="64"/>
        <v>1200.0162499999999</v>
      </c>
      <c r="AW112">
        <f t="shared" si="65"/>
        <v>1025.9406135944298</v>
      </c>
      <c r="AX112">
        <f t="shared" si="66"/>
        <v>0.8549389340306266</v>
      </c>
      <c r="AY112">
        <f t="shared" si="67"/>
        <v>0.1884321426791094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1665511431.1875</v>
      </c>
      <c r="BF112">
        <v>612.93762500000003</v>
      </c>
      <c r="BG112">
        <v>633.34537499999999</v>
      </c>
      <c r="BH112">
        <v>36.824475</v>
      </c>
      <c r="BI112">
        <v>35.816225000000003</v>
      </c>
      <c r="BJ112">
        <v>612.70474999999999</v>
      </c>
      <c r="BK112">
        <v>36.6163375</v>
      </c>
      <c r="BL112">
        <v>650.01074999999992</v>
      </c>
      <c r="BM112">
        <v>101.21237499999999</v>
      </c>
      <c r="BN112">
        <v>0.100060125</v>
      </c>
      <c r="BO112">
        <v>33.942575000000012</v>
      </c>
      <c r="BP112">
        <v>34.187399999999997</v>
      </c>
      <c r="BQ112">
        <v>999.9</v>
      </c>
      <c r="BR112">
        <v>0</v>
      </c>
      <c r="BS112">
        <v>0</v>
      </c>
      <c r="BT112">
        <v>8986.7975000000006</v>
      </c>
      <c r="BU112">
        <v>0</v>
      </c>
      <c r="BV112">
        <v>86.446337499999998</v>
      </c>
      <c r="BW112">
        <v>-20.40775</v>
      </c>
      <c r="BX112">
        <v>636.37162499999999</v>
      </c>
      <c r="BY112">
        <v>656.87200000000007</v>
      </c>
      <c r="BZ112">
        <v>1.00825275</v>
      </c>
      <c r="CA112">
        <v>633.34537499999999</v>
      </c>
      <c r="CB112">
        <v>35.816225000000003</v>
      </c>
      <c r="CC112">
        <v>3.7270887500000001</v>
      </c>
      <c r="CD112">
        <v>3.6250412500000002</v>
      </c>
      <c r="CE112">
        <v>27.69135</v>
      </c>
      <c r="CF112">
        <v>27.21705</v>
      </c>
      <c r="CG112">
        <v>1200.0162499999999</v>
      </c>
      <c r="CH112">
        <v>0.49995187499999999</v>
      </c>
      <c r="CI112">
        <v>0.50004850000000001</v>
      </c>
      <c r="CJ112">
        <v>0</v>
      </c>
      <c r="CK112">
        <v>865.58924999999999</v>
      </c>
      <c r="CL112">
        <v>4.9990899999999998</v>
      </c>
      <c r="CM112">
        <v>8974.2374999999993</v>
      </c>
      <c r="CN112">
        <v>9557.8299999999981</v>
      </c>
      <c r="CO112">
        <v>44.25</v>
      </c>
      <c r="CP112">
        <v>46.125</v>
      </c>
      <c r="CQ112">
        <v>45.061999999999998</v>
      </c>
      <c r="CR112">
        <v>45.109250000000003</v>
      </c>
      <c r="CS112">
        <v>45.686999999999998</v>
      </c>
      <c r="CT112">
        <v>597.45125000000007</v>
      </c>
      <c r="CU112">
        <v>597.56500000000005</v>
      </c>
      <c r="CV112">
        <v>0</v>
      </c>
      <c r="CW112">
        <v>1665511438.5</v>
      </c>
      <c r="CX112">
        <v>0</v>
      </c>
      <c r="CY112">
        <v>1665509202.5999999</v>
      </c>
      <c r="CZ112" t="s">
        <v>356</v>
      </c>
      <c r="DA112">
        <v>1665509196.0999999</v>
      </c>
      <c r="DB112">
        <v>1665509202.5999999</v>
      </c>
      <c r="DC112">
        <v>7</v>
      </c>
      <c r="DD112">
        <v>0.13</v>
      </c>
      <c r="DE112">
        <v>-8.9999999999999993E-3</v>
      </c>
      <c r="DF112">
        <v>7.2999999999999995E-2</v>
      </c>
      <c r="DG112">
        <v>0.20300000000000001</v>
      </c>
      <c r="DH112">
        <v>415</v>
      </c>
      <c r="DI112">
        <v>36</v>
      </c>
      <c r="DJ112">
        <v>0.62</v>
      </c>
      <c r="DK112">
        <v>0.42</v>
      </c>
      <c r="DL112">
        <v>-20.287994999999999</v>
      </c>
      <c r="DM112">
        <v>-1.042048030018754</v>
      </c>
      <c r="DN112">
        <v>0.1142601197925157</v>
      </c>
      <c r="DO112">
        <v>0</v>
      </c>
      <c r="DP112">
        <v>1.0271150499999999</v>
      </c>
      <c r="DQ112">
        <v>-7.4174026266417864E-2</v>
      </c>
      <c r="DR112">
        <v>1.3187713812389919E-2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3.2943199999999999</v>
      </c>
      <c r="EB112">
        <v>2.6252800000000001</v>
      </c>
      <c r="EC112">
        <v>0.13431399999999999</v>
      </c>
      <c r="ED112">
        <v>0.136403</v>
      </c>
      <c r="EE112">
        <v>0.14629800000000001</v>
      </c>
      <c r="EF112">
        <v>0.14228399999999999</v>
      </c>
      <c r="EG112">
        <v>26139.3</v>
      </c>
      <c r="EH112">
        <v>26646.2</v>
      </c>
      <c r="EI112">
        <v>28102.7</v>
      </c>
      <c r="EJ112">
        <v>29713.4</v>
      </c>
      <c r="EK112">
        <v>32948.800000000003</v>
      </c>
      <c r="EL112">
        <v>35422.9</v>
      </c>
      <c r="EM112">
        <v>39594.400000000001</v>
      </c>
      <c r="EN112">
        <v>42523.6</v>
      </c>
      <c r="EO112">
        <v>2.0275500000000002</v>
      </c>
      <c r="EP112">
        <v>2.12968</v>
      </c>
      <c r="EQ112">
        <v>8.9213299999999995E-2</v>
      </c>
      <c r="ER112">
        <v>0</v>
      </c>
      <c r="ES112">
        <v>32.7363</v>
      </c>
      <c r="ET112">
        <v>999.9</v>
      </c>
      <c r="EU112">
        <v>71.2</v>
      </c>
      <c r="EV112">
        <v>37.6</v>
      </c>
      <c r="EW112">
        <v>45.824199999999998</v>
      </c>
      <c r="EX112">
        <v>57.139200000000002</v>
      </c>
      <c r="EY112">
        <v>-1.75481</v>
      </c>
      <c r="EZ112">
        <v>2</v>
      </c>
      <c r="FA112">
        <v>0.67154000000000003</v>
      </c>
      <c r="FB112">
        <v>1.3106199999999999</v>
      </c>
      <c r="FC112">
        <v>20.264099999999999</v>
      </c>
      <c r="FD112">
        <v>5.2157900000000001</v>
      </c>
      <c r="FE112">
        <v>12.005800000000001</v>
      </c>
      <c r="FF112">
        <v>4.9861000000000004</v>
      </c>
      <c r="FG112">
        <v>3.2846500000000001</v>
      </c>
      <c r="FH112">
        <v>6545.8</v>
      </c>
      <c r="FI112">
        <v>9999</v>
      </c>
      <c r="FJ112">
        <v>9999</v>
      </c>
      <c r="FK112">
        <v>492</v>
      </c>
      <c r="FL112">
        <v>1.8658399999999999</v>
      </c>
      <c r="FM112">
        <v>1.8621799999999999</v>
      </c>
      <c r="FN112">
        <v>1.8643099999999999</v>
      </c>
      <c r="FO112">
        <v>1.8603499999999999</v>
      </c>
      <c r="FP112">
        <v>1.86111</v>
      </c>
      <c r="FQ112">
        <v>1.86016</v>
      </c>
      <c r="FR112">
        <v>1.86188</v>
      </c>
      <c r="FS112">
        <v>1.85843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0.23599999999999999</v>
      </c>
      <c r="GH112">
        <v>0.20810000000000001</v>
      </c>
      <c r="GI112">
        <v>-0.28020601178602</v>
      </c>
      <c r="GJ112">
        <v>8.4540356221501391E-4</v>
      </c>
      <c r="GK112">
        <v>6.8779579211309249E-8</v>
      </c>
      <c r="GL112">
        <v>-1.3381725072044801E-10</v>
      </c>
      <c r="GM112">
        <v>-9.3789221326153124E-2</v>
      </c>
      <c r="GN112">
        <v>8.8717001971158594E-4</v>
      </c>
      <c r="GO112">
        <v>5.46455871630479E-4</v>
      </c>
      <c r="GP112">
        <v>-9.435533427115459E-6</v>
      </c>
      <c r="GQ112">
        <v>1</v>
      </c>
      <c r="GR112">
        <v>2082</v>
      </c>
      <c r="GS112">
        <v>3</v>
      </c>
      <c r="GT112">
        <v>35</v>
      </c>
      <c r="GU112">
        <v>37.299999999999997</v>
      </c>
      <c r="GV112">
        <v>37.200000000000003</v>
      </c>
      <c r="GW112">
        <v>1.93848</v>
      </c>
      <c r="GX112">
        <v>2.6025399999999999</v>
      </c>
      <c r="GY112">
        <v>2.04834</v>
      </c>
      <c r="GZ112">
        <v>2.6196299999999999</v>
      </c>
      <c r="HA112">
        <v>2.1972700000000001</v>
      </c>
      <c r="HB112">
        <v>2.2912599999999999</v>
      </c>
      <c r="HC112">
        <v>42.912100000000002</v>
      </c>
      <c r="HD112">
        <v>12.914999999999999</v>
      </c>
      <c r="HE112">
        <v>18</v>
      </c>
      <c r="HF112">
        <v>575.40200000000004</v>
      </c>
      <c r="HG112">
        <v>724.33399999999995</v>
      </c>
      <c r="HH112">
        <v>30.999300000000002</v>
      </c>
      <c r="HI112">
        <v>35.606999999999999</v>
      </c>
      <c r="HJ112">
        <v>30.0001</v>
      </c>
      <c r="HK112">
        <v>35.511699999999998</v>
      </c>
      <c r="HL112">
        <v>35.4923</v>
      </c>
      <c r="HM112">
        <v>38.783099999999997</v>
      </c>
      <c r="HN112">
        <v>27.235800000000001</v>
      </c>
      <c r="HO112">
        <v>87.214399999999998</v>
      </c>
      <c r="HP112">
        <v>31</v>
      </c>
      <c r="HQ112">
        <v>652.06899999999996</v>
      </c>
      <c r="HR112">
        <v>35.926099999999998</v>
      </c>
      <c r="HS112">
        <v>98.918300000000002</v>
      </c>
      <c r="HT112">
        <v>98.558199999999999</v>
      </c>
    </row>
    <row r="113" spans="1:228" x14ac:dyDescent="0.2">
      <c r="A113">
        <v>98</v>
      </c>
      <c r="B113">
        <v>1665511437.5</v>
      </c>
      <c r="C113">
        <v>387</v>
      </c>
      <c r="D113" t="s">
        <v>554</v>
      </c>
      <c r="E113" t="s">
        <v>555</v>
      </c>
      <c r="F113">
        <v>4</v>
      </c>
      <c r="G113">
        <v>1665511435.5</v>
      </c>
      <c r="H113">
        <f t="shared" si="34"/>
        <v>2.4560553362082045E-3</v>
      </c>
      <c r="I113">
        <f t="shared" si="35"/>
        <v>2.4560553362082045</v>
      </c>
      <c r="J113">
        <f t="shared" si="36"/>
        <v>24.313052725195924</v>
      </c>
      <c r="K113">
        <f t="shared" si="37"/>
        <v>620.10757142857153</v>
      </c>
      <c r="L113">
        <f t="shared" si="38"/>
        <v>335.31918342673538</v>
      </c>
      <c r="M113">
        <f t="shared" si="39"/>
        <v>33.971046601750615</v>
      </c>
      <c r="N113">
        <f t="shared" si="40"/>
        <v>62.822839396843193</v>
      </c>
      <c r="O113">
        <f t="shared" si="41"/>
        <v>0.14587809777603467</v>
      </c>
      <c r="P113">
        <f t="shared" si="42"/>
        <v>3.6875399687006043</v>
      </c>
      <c r="Q113">
        <f t="shared" si="43"/>
        <v>0.14274629321008539</v>
      </c>
      <c r="R113">
        <f t="shared" si="44"/>
        <v>8.9492213477611451E-2</v>
      </c>
      <c r="S113">
        <f t="shared" si="45"/>
        <v>226.1107556204887</v>
      </c>
      <c r="T113">
        <f t="shared" si="46"/>
        <v>34.502946114118942</v>
      </c>
      <c r="U113">
        <f t="shared" si="47"/>
        <v>34.176699999999997</v>
      </c>
      <c r="V113">
        <f t="shared" si="48"/>
        <v>5.3958989261968426</v>
      </c>
      <c r="W113">
        <f t="shared" si="49"/>
        <v>70.048634768706179</v>
      </c>
      <c r="X113">
        <f t="shared" si="50"/>
        <v>3.7313129848210123</v>
      </c>
      <c r="Y113">
        <f t="shared" si="51"/>
        <v>5.3267461916159347</v>
      </c>
      <c r="Z113">
        <f t="shared" si="52"/>
        <v>1.6645859413758304</v>
      </c>
      <c r="AA113">
        <f t="shared" si="53"/>
        <v>-108.31204032678181</v>
      </c>
      <c r="AB113">
        <f t="shared" si="54"/>
        <v>-45.991574167300548</v>
      </c>
      <c r="AC113">
        <f t="shared" si="55"/>
        <v>-2.8862032327737484</v>
      </c>
      <c r="AD113">
        <f t="shared" si="56"/>
        <v>68.920937893632612</v>
      </c>
      <c r="AE113">
        <f t="shared" si="57"/>
        <v>47.846819833122964</v>
      </c>
      <c r="AF113">
        <f t="shared" si="58"/>
        <v>2.3001938441360337</v>
      </c>
      <c r="AG113">
        <f t="shared" si="59"/>
        <v>24.313052725195924</v>
      </c>
      <c r="AH113">
        <v>663.9650876169261</v>
      </c>
      <c r="AI113">
        <v>646.42083030303002</v>
      </c>
      <c r="AJ113">
        <v>1.735638082222378</v>
      </c>
      <c r="AK113">
        <v>66.780331799911551</v>
      </c>
      <c r="AL113">
        <f t="shared" si="60"/>
        <v>2.4560553362082045</v>
      </c>
      <c r="AM113">
        <v>35.859131651911632</v>
      </c>
      <c r="AN113">
        <v>36.842500000000022</v>
      </c>
      <c r="AO113">
        <v>-1.3914902810476871E-4</v>
      </c>
      <c r="AP113">
        <v>86.713876980670847</v>
      </c>
      <c r="AQ113">
        <v>99</v>
      </c>
      <c r="AR113">
        <v>15</v>
      </c>
      <c r="AS113">
        <f t="shared" si="61"/>
        <v>1</v>
      </c>
      <c r="AT113">
        <f t="shared" si="62"/>
        <v>0</v>
      </c>
      <c r="AU113">
        <f t="shared" si="63"/>
        <v>47318.546430360904</v>
      </c>
      <c r="AV113">
        <f t="shared" si="64"/>
        <v>1199.9657142857141</v>
      </c>
      <c r="AW113">
        <f t="shared" si="65"/>
        <v>1025.8967065391132</v>
      </c>
      <c r="AX113">
        <f t="shared" si="66"/>
        <v>0.85493834892589715</v>
      </c>
      <c r="AY113">
        <f t="shared" si="67"/>
        <v>0.1884310134269814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1665511435.5</v>
      </c>
      <c r="BF113">
        <v>620.10757142857153</v>
      </c>
      <c r="BG113">
        <v>640.57514285714285</v>
      </c>
      <c r="BH113">
        <v>36.830800000000004</v>
      </c>
      <c r="BI113">
        <v>35.910514285714292</v>
      </c>
      <c r="BJ113">
        <v>619.86899999999991</v>
      </c>
      <c r="BK113">
        <v>36.62264285714285</v>
      </c>
      <c r="BL113">
        <v>649.99214285714277</v>
      </c>
      <c r="BM113">
        <v>101.2097142857143</v>
      </c>
      <c r="BN113">
        <v>9.986858571428571E-2</v>
      </c>
      <c r="BO113">
        <v>33.945357142857148</v>
      </c>
      <c r="BP113">
        <v>34.176699999999997</v>
      </c>
      <c r="BQ113">
        <v>999.89999999999986</v>
      </c>
      <c r="BR113">
        <v>0</v>
      </c>
      <c r="BS113">
        <v>0</v>
      </c>
      <c r="BT113">
        <v>9020.09</v>
      </c>
      <c r="BU113">
        <v>0</v>
      </c>
      <c r="BV113">
        <v>88.198057142857124</v>
      </c>
      <c r="BW113">
        <v>-20.467657142857149</v>
      </c>
      <c r="BX113">
        <v>643.81971428571433</v>
      </c>
      <c r="BY113">
        <v>664.43528571428567</v>
      </c>
      <c r="BZ113">
        <v>0.92027771428571448</v>
      </c>
      <c r="CA113">
        <v>640.57514285714285</v>
      </c>
      <c r="CB113">
        <v>35.910514285714292</v>
      </c>
      <c r="CC113">
        <v>3.7276385714285709</v>
      </c>
      <c r="CD113">
        <v>3.6344971428571422</v>
      </c>
      <c r="CE113">
        <v>27.693842857142862</v>
      </c>
      <c r="CF113">
        <v>27.261471428571429</v>
      </c>
      <c r="CG113">
        <v>1199.9657142857141</v>
      </c>
      <c r="CH113">
        <v>0.49997200000000003</v>
      </c>
      <c r="CI113">
        <v>0.50002857142857138</v>
      </c>
      <c r="CJ113">
        <v>0</v>
      </c>
      <c r="CK113">
        <v>865.81028571428578</v>
      </c>
      <c r="CL113">
        <v>4.9990899999999998</v>
      </c>
      <c r="CM113">
        <v>8977.3200000000015</v>
      </c>
      <c r="CN113">
        <v>9557.471428571429</v>
      </c>
      <c r="CO113">
        <v>44.196000000000012</v>
      </c>
      <c r="CP113">
        <v>46.125</v>
      </c>
      <c r="CQ113">
        <v>45.061999999999998</v>
      </c>
      <c r="CR113">
        <v>45.097999999999999</v>
      </c>
      <c r="CS113">
        <v>45.686999999999998</v>
      </c>
      <c r="CT113">
        <v>597.44999999999993</v>
      </c>
      <c r="CU113">
        <v>597.51714285714286</v>
      </c>
      <c r="CV113">
        <v>0</v>
      </c>
      <c r="CW113">
        <v>1665511442.7</v>
      </c>
      <c r="CX113">
        <v>0</v>
      </c>
      <c r="CY113">
        <v>1665509202.5999999</v>
      </c>
      <c r="CZ113" t="s">
        <v>356</v>
      </c>
      <c r="DA113">
        <v>1665509196.0999999</v>
      </c>
      <c r="DB113">
        <v>1665509202.5999999</v>
      </c>
      <c r="DC113">
        <v>7</v>
      </c>
      <c r="DD113">
        <v>0.13</v>
      </c>
      <c r="DE113">
        <v>-8.9999999999999993E-3</v>
      </c>
      <c r="DF113">
        <v>7.2999999999999995E-2</v>
      </c>
      <c r="DG113">
        <v>0.20300000000000001</v>
      </c>
      <c r="DH113">
        <v>415</v>
      </c>
      <c r="DI113">
        <v>36</v>
      </c>
      <c r="DJ113">
        <v>0.62</v>
      </c>
      <c r="DK113">
        <v>0.42</v>
      </c>
      <c r="DL113">
        <v>-20.359960000000001</v>
      </c>
      <c r="DM113">
        <v>-0.76926303939955609</v>
      </c>
      <c r="DN113">
        <v>8.6888819188662092E-2</v>
      </c>
      <c r="DO113">
        <v>0</v>
      </c>
      <c r="DP113">
        <v>1.0068352249999999</v>
      </c>
      <c r="DQ113">
        <v>-0.37313154596623072</v>
      </c>
      <c r="DR113">
        <v>4.3378490730134611E-2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3.2944</v>
      </c>
      <c r="EB113">
        <v>2.6253299999999999</v>
      </c>
      <c r="EC113">
        <v>0.135325</v>
      </c>
      <c r="ED113">
        <v>0.13741</v>
      </c>
      <c r="EE113">
        <v>0.14636299999999999</v>
      </c>
      <c r="EF113">
        <v>0.142453</v>
      </c>
      <c r="EG113">
        <v>26108.3</v>
      </c>
      <c r="EH113">
        <v>26615.3</v>
      </c>
      <c r="EI113">
        <v>28102.2</v>
      </c>
      <c r="EJ113">
        <v>29713.7</v>
      </c>
      <c r="EK113">
        <v>32945.800000000003</v>
      </c>
      <c r="EL113">
        <v>35416.1</v>
      </c>
      <c r="EM113">
        <v>39593.599999999999</v>
      </c>
      <c r="EN113">
        <v>42523.8</v>
      </c>
      <c r="EO113">
        <v>2.02725</v>
      </c>
      <c r="EP113">
        <v>2.12948</v>
      </c>
      <c r="EQ113">
        <v>8.8967400000000002E-2</v>
      </c>
      <c r="ER113">
        <v>0</v>
      </c>
      <c r="ES113">
        <v>32.7348</v>
      </c>
      <c r="ET113">
        <v>999.9</v>
      </c>
      <c r="EU113">
        <v>71.2</v>
      </c>
      <c r="EV113">
        <v>37.6</v>
      </c>
      <c r="EW113">
        <v>45.825099999999999</v>
      </c>
      <c r="EX113">
        <v>57.169199999999996</v>
      </c>
      <c r="EY113">
        <v>-1.9230799999999999</v>
      </c>
      <c r="EZ113">
        <v>2</v>
      </c>
      <c r="FA113">
        <v>0.67143299999999995</v>
      </c>
      <c r="FB113">
        <v>1.30793</v>
      </c>
      <c r="FC113">
        <v>20.264399999999998</v>
      </c>
      <c r="FD113">
        <v>5.2160900000000003</v>
      </c>
      <c r="FE113">
        <v>12.005000000000001</v>
      </c>
      <c r="FF113">
        <v>4.9861500000000003</v>
      </c>
      <c r="FG113">
        <v>3.2845499999999999</v>
      </c>
      <c r="FH113">
        <v>6545.8</v>
      </c>
      <c r="FI113">
        <v>9999</v>
      </c>
      <c r="FJ113">
        <v>9999</v>
      </c>
      <c r="FK113">
        <v>492</v>
      </c>
      <c r="FL113">
        <v>1.86582</v>
      </c>
      <c r="FM113">
        <v>1.8621799999999999</v>
      </c>
      <c r="FN113">
        <v>1.8643099999999999</v>
      </c>
      <c r="FO113">
        <v>1.8603499999999999</v>
      </c>
      <c r="FP113">
        <v>1.86111</v>
      </c>
      <c r="FQ113">
        <v>1.86016</v>
      </c>
      <c r="FR113">
        <v>1.86188</v>
      </c>
      <c r="FS113">
        <v>1.8584000000000001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0.24</v>
      </c>
      <c r="GH113">
        <v>0.2082</v>
      </c>
      <c r="GI113">
        <v>-0.28020601178602</v>
      </c>
      <c r="GJ113">
        <v>8.4540356221501391E-4</v>
      </c>
      <c r="GK113">
        <v>6.8779579211309249E-8</v>
      </c>
      <c r="GL113">
        <v>-1.3381725072044801E-10</v>
      </c>
      <c r="GM113">
        <v>-9.3789221326153124E-2</v>
      </c>
      <c r="GN113">
        <v>8.8717001971158594E-4</v>
      </c>
      <c r="GO113">
        <v>5.46455871630479E-4</v>
      </c>
      <c r="GP113">
        <v>-9.435533427115459E-6</v>
      </c>
      <c r="GQ113">
        <v>1</v>
      </c>
      <c r="GR113">
        <v>2082</v>
      </c>
      <c r="GS113">
        <v>3</v>
      </c>
      <c r="GT113">
        <v>35</v>
      </c>
      <c r="GU113">
        <v>37.4</v>
      </c>
      <c r="GV113">
        <v>37.200000000000003</v>
      </c>
      <c r="GW113">
        <v>1.95435</v>
      </c>
      <c r="GX113">
        <v>2.5915499999999998</v>
      </c>
      <c r="GY113">
        <v>2.04834</v>
      </c>
      <c r="GZ113">
        <v>2.6196299999999999</v>
      </c>
      <c r="HA113">
        <v>2.1972700000000001</v>
      </c>
      <c r="HB113">
        <v>2.32666</v>
      </c>
      <c r="HC113">
        <v>42.912100000000002</v>
      </c>
      <c r="HD113">
        <v>12.914999999999999</v>
      </c>
      <c r="HE113">
        <v>18</v>
      </c>
      <c r="HF113">
        <v>575.17200000000003</v>
      </c>
      <c r="HG113">
        <v>724.125</v>
      </c>
      <c r="HH113">
        <v>30.999300000000002</v>
      </c>
      <c r="HI113">
        <v>35.605499999999999</v>
      </c>
      <c r="HJ113">
        <v>30</v>
      </c>
      <c r="HK113">
        <v>35.510199999999998</v>
      </c>
      <c r="HL113">
        <v>35.490600000000001</v>
      </c>
      <c r="HM113">
        <v>39.110900000000001</v>
      </c>
      <c r="HN113">
        <v>27.235800000000001</v>
      </c>
      <c r="HO113">
        <v>87.214399999999998</v>
      </c>
      <c r="HP113">
        <v>31</v>
      </c>
      <c r="HQ113">
        <v>658.75599999999997</v>
      </c>
      <c r="HR113">
        <v>35.9071</v>
      </c>
      <c r="HS113">
        <v>98.916499999999999</v>
      </c>
      <c r="HT113">
        <v>98.558800000000005</v>
      </c>
    </row>
    <row r="114" spans="1:228" x14ac:dyDescent="0.2">
      <c r="A114">
        <v>99</v>
      </c>
      <c r="B114">
        <v>1665511441.5</v>
      </c>
      <c r="C114">
        <v>391</v>
      </c>
      <c r="D114" t="s">
        <v>556</v>
      </c>
      <c r="E114" t="s">
        <v>557</v>
      </c>
      <c r="F114">
        <v>4</v>
      </c>
      <c r="G114">
        <v>1665511439.1875</v>
      </c>
      <c r="H114">
        <f t="shared" si="34"/>
        <v>2.4805460087003865E-3</v>
      </c>
      <c r="I114">
        <f t="shared" si="35"/>
        <v>2.4805460087003866</v>
      </c>
      <c r="J114">
        <f t="shared" si="36"/>
        <v>24.523752010295588</v>
      </c>
      <c r="K114">
        <f t="shared" si="37"/>
        <v>626.18949999999995</v>
      </c>
      <c r="L114">
        <f t="shared" si="38"/>
        <v>342.20316180495172</v>
      </c>
      <c r="M114">
        <f t="shared" si="39"/>
        <v>34.668262176794364</v>
      </c>
      <c r="N114">
        <f t="shared" si="40"/>
        <v>63.43863582046437</v>
      </c>
      <c r="O114">
        <f t="shared" si="41"/>
        <v>0.14769633474085478</v>
      </c>
      <c r="P114">
        <f t="shared" si="42"/>
        <v>3.6828793053431821</v>
      </c>
      <c r="Q114">
        <f t="shared" si="43"/>
        <v>0.14448293254489625</v>
      </c>
      <c r="R114">
        <f t="shared" si="44"/>
        <v>9.0584721257522968E-2</v>
      </c>
      <c r="S114">
        <f t="shared" si="45"/>
        <v>226.11984099428409</v>
      </c>
      <c r="T114">
        <f t="shared" si="46"/>
        <v>34.497902835452273</v>
      </c>
      <c r="U114">
        <f t="shared" si="47"/>
        <v>34.1739125</v>
      </c>
      <c r="V114">
        <f t="shared" si="48"/>
        <v>5.3950610663035974</v>
      </c>
      <c r="W114">
        <f t="shared" si="49"/>
        <v>70.103628951912086</v>
      </c>
      <c r="X114">
        <f t="shared" si="50"/>
        <v>3.7341106617374833</v>
      </c>
      <c r="Y114">
        <f t="shared" si="51"/>
        <v>5.3265582931504358</v>
      </c>
      <c r="Z114">
        <f t="shared" si="52"/>
        <v>1.6609504045661141</v>
      </c>
      <c r="AA114">
        <f t="shared" si="53"/>
        <v>-109.39207898368704</v>
      </c>
      <c r="AB114">
        <f t="shared" si="54"/>
        <v>-45.505496491570959</v>
      </c>
      <c r="AC114">
        <f t="shared" si="55"/>
        <v>-2.8592655067435473</v>
      </c>
      <c r="AD114">
        <f t="shared" si="56"/>
        <v>68.363000012282527</v>
      </c>
      <c r="AE114">
        <f t="shared" si="57"/>
        <v>48.244639327121448</v>
      </c>
      <c r="AF114">
        <f t="shared" si="58"/>
        <v>2.3306365212158191</v>
      </c>
      <c r="AG114">
        <f t="shared" si="59"/>
        <v>24.523752010295588</v>
      </c>
      <c r="AH114">
        <v>671.02583075298026</v>
      </c>
      <c r="AI114">
        <v>653.32300000000043</v>
      </c>
      <c r="AJ114">
        <v>1.752313403708635</v>
      </c>
      <c r="AK114">
        <v>66.780331799911551</v>
      </c>
      <c r="AL114">
        <f t="shared" si="60"/>
        <v>2.4805460087003866</v>
      </c>
      <c r="AM114">
        <v>35.926038065246289</v>
      </c>
      <c r="AN114">
        <v>36.869878021978039</v>
      </c>
      <c r="AO114">
        <v>9.1804134864761425E-3</v>
      </c>
      <c r="AP114">
        <v>86.713876980670847</v>
      </c>
      <c r="AQ114">
        <v>99</v>
      </c>
      <c r="AR114">
        <v>15</v>
      </c>
      <c r="AS114">
        <f t="shared" si="61"/>
        <v>1</v>
      </c>
      <c r="AT114">
        <f t="shared" si="62"/>
        <v>0</v>
      </c>
      <c r="AU114">
        <f t="shared" si="63"/>
        <v>47235.533608336584</v>
      </c>
      <c r="AV114">
        <f t="shared" si="64"/>
        <v>1200.0125</v>
      </c>
      <c r="AW114">
        <f t="shared" si="65"/>
        <v>1025.9368450747586</v>
      </c>
      <c r="AX114">
        <f t="shared" si="66"/>
        <v>0.85493846528661877</v>
      </c>
      <c r="AY114">
        <f t="shared" si="67"/>
        <v>0.18843123800317421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1665511439.1875</v>
      </c>
      <c r="BF114">
        <v>626.18949999999995</v>
      </c>
      <c r="BG114">
        <v>646.83574999999996</v>
      </c>
      <c r="BH114">
        <v>36.858625000000004</v>
      </c>
      <c r="BI114">
        <v>35.926199999999987</v>
      </c>
      <c r="BJ114">
        <v>625.94662499999993</v>
      </c>
      <c r="BK114">
        <v>36.650374999999997</v>
      </c>
      <c r="BL114">
        <v>650.00162499999999</v>
      </c>
      <c r="BM114">
        <v>101.209</v>
      </c>
      <c r="BN114">
        <v>0.1000060125</v>
      </c>
      <c r="BO114">
        <v>33.944724999999998</v>
      </c>
      <c r="BP114">
        <v>34.1739125</v>
      </c>
      <c r="BQ114">
        <v>999.9</v>
      </c>
      <c r="BR114">
        <v>0</v>
      </c>
      <c r="BS114">
        <v>0</v>
      </c>
      <c r="BT114">
        <v>9004.0625</v>
      </c>
      <c r="BU114">
        <v>0</v>
      </c>
      <c r="BV114">
        <v>91.197637499999999</v>
      </c>
      <c r="BW114">
        <v>-20.646312500000001</v>
      </c>
      <c r="BX114">
        <v>650.15312500000005</v>
      </c>
      <c r="BY114">
        <v>670.94012499999997</v>
      </c>
      <c r="BZ114">
        <v>0.93243312499999997</v>
      </c>
      <c r="CA114">
        <v>646.83574999999996</v>
      </c>
      <c r="CB114">
        <v>35.926199999999987</v>
      </c>
      <c r="CC114">
        <v>3.73042125</v>
      </c>
      <c r="CD114">
        <v>3.6360537499999999</v>
      </c>
      <c r="CE114">
        <v>27.706624999999999</v>
      </c>
      <c r="CF114">
        <v>27.268775000000002</v>
      </c>
      <c r="CG114">
        <v>1200.0125</v>
      </c>
      <c r="CH114">
        <v>0.49996774999999999</v>
      </c>
      <c r="CI114">
        <v>0.50003275000000003</v>
      </c>
      <c r="CJ114">
        <v>0</v>
      </c>
      <c r="CK114">
        <v>866.11737500000004</v>
      </c>
      <c r="CL114">
        <v>4.9990899999999998</v>
      </c>
      <c r="CM114">
        <v>8982.5349999999999</v>
      </c>
      <c r="CN114">
        <v>9557.8575000000001</v>
      </c>
      <c r="CO114">
        <v>44.186999999999998</v>
      </c>
      <c r="CP114">
        <v>46.093499999999999</v>
      </c>
      <c r="CQ114">
        <v>45.061999999999998</v>
      </c>
      <c r="CR114">
        <v>45.069875000000003</v>
      </c>
      <c r="CS114">
        <v>45.648249999999997</v>
      </c>
      <c r="CT114">
        <v>597.47</v>
      </c>
      <c r="CU114">
        <v>597.54624999999999</v>
      </c>
      <c r="CV114">
        <v>0</v>
      </c>
      <c r="CW114">
        <v>1665511446.3</v>
      </c>
      <c r="CX114">
        <v>0</v>
      </c>
      <c r="CY114">
        <v>1665509202.5999999</v>
      </c>
      <c r="CZ114" t="s">
        <v>356</v>
      </c>
      <c r="DA114">
        <v>1665509196.0999999</v>
      </c>
      <c r="DB114">
        <v>1665509202.5999999</v>
      </c>
      <c r="DC114">
        <v>7</v>
      </c>
      <c r="DD114">
        <v>0.13</v>
      </c>
      <c r="DE114">
        <v>-8.9999999999999993E-3</v>
      </c>
      <c r="DF114">
        <v>7.2999999999999995E-2</v>
      </c>
      <c r="DG114">
        <v>0.20300000000000001</v>
      </c>
      <c r="DH114">
        <v>415</v>
      </c>
      <c r="DI114">
        <v>36</v>
      </c>
      <c r="DJ114">
        <v>0.62</v>
      </c>
      <c r="DK114">
        <v>0.42</v>
      </c>
      <c r="DL114">
        <v>-20.432024999999999</v>
      </c>
      <c r="DM114">
        <v>-1.335444652907992</v>
      </c>
      <c r="DN114">
        <v>0.13730873561066681</v>
      </c>
      <c r="DO114">
        <v>0</v>
      </c>
      <c r="DP114">
        <v>0.98614022499999976</v>
      </c>
      <c r="DQ114">
        <v>-0.45484969981238638</v>
      </c>
      <c r="DR114">
        <v>4.8600482599192092E-2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3.2942999999999998</v>
      </c>
      <c r="EB114">
        <v>2.6253299999999999</v>
      </c>
      <c r="EC114">
        <v>0.13634199999999999</v>
      </c>
      <c r="ED114">
        <v>0.138408</v>
      </c>
      <c r="EE114">
        <v>0.146429</v>
      </c>
      <c r="EF114">
        <v>0.14246200000000001</v>
      </c>
      <c r="EG114">
        <v>26077.599999999999</v>
      </c>
      <c r="EH114">
        <v>26584</v>
      </c>
      <c r="EI114">
        <v>28102.400000000001</v>
      </c>
      <c r="EJ114">
        <v>29713.200000000001</v>
      </c>
      <c r="EK114">
        <v>32943.4</v>
      </c>
      <c r="EL114">
        <v>35415.4</v>
      </c>
      <c r="EM114">
        <v>39593.800000000003</v>
      </c>
      <c r="EN114">
        <v>42523.199999999997</v>
      </c>
      <c r="EO114">
        <v>2.0273500000000002</v>
      </c>
      <c r="EP114">
        <v>2.1295999999999999</v>
      </c>
      <c r="EQ114">
        <v>8.8848200000000002E-2</v>
      </c>
      <c r="ER114">
        <v>0</v>
      </c>
      <c r="ES114">
        <v>32.7333</v>
      </c>
      <c r="ET114">
        <v>999.9</v>
      </c>
      <c r="EU114">
        <v>71.2</v>
      </c>
      <c r="EV114">
        <v>37.6</v>
      </c>
      <c r="EW114">
        <v>45.8279</v>
      </c>
      <c r="EX114">
        <v>56.8992</v>
      </c>
      <c r="EY114">
        <v>-1.7067300000000001</v>
      </c>
      <c r="EZ114">
        <v>2</v>
      </c>
      <c r="FA114">
        <v>0.67138200000000003</v>
      </c>
      <c r="FB114">
        <v>1.3058799999999999</v>
      </c>
      <c r="FC114">
        <v>20.264500000000002</v>
      </c>
      <c r="FD114">
        <v>5.2157900000000001</v>
      </c>
      <c r="FE114">
        <v>12.005599999999999</v>
      </c>
      <c r="FF114">
        <v>4.9859999999999998</v>
      </c>
      <c r="FG114">
        <v>3.2845</v>
      </c>
      <c r="FH114">
        <v>6546.1</v>
      </c>
      <c r="FI114">
        <v>9999</v>
      </c>
      <c r="FJ114">
        <v>9999</v>
      </c>
      <c r="FK114">
        <v>492</v>
      </c>
      <c r="FL114">
        <v>1.8658300000000001</v>
      </c>
      <c r="FM114">
        <v>1.8621799999999999</v>
      </c>
      <c r="FN114">
        <v>1.86429</v>
      </c>
      <c r="FO114">
        <v>1.8603499999999999</v>
      </c>
      <c r="FP114">
        <v>1.86111</v>
      </c>
      <c r="FQ114">
        <v>1.8601399999999999</v>
      </c>
      <c r="FR114">
        <v>1.86188</v>
      </c>
      <c r="FS114">
        <v>1.8584000000000001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0.247</v>
      </c>
      <c r="GH114">
        <v>0.20830000000000001</v>
      </c>
      <c r="GI114">
        <v>-0.28020601178602</v>
      </c>
      <c r="GJ114">
        <v>8.4540356221501391E-4</v>
      </c>
      <c r="GK114">
        <v>6.8779579211309249E-8</v>
      </c>
      <c r="GL114">
        <v>-1.3381725072044801E-10</v>
      </c>
      <c r="GM114">
        <v>-9.3789221326153124E-2</v>
      </c>
      <c r="GN114">
        <v>8.8717001971158594E-4</v>
      </c>
      <c r="GO114">
        <v>5.46455871630479E-4</v>
      </c>
      <c r="GP114">
        <v>-9.435533427115459E-6</v>
      </c>
      <c r="GQ114">
        <v>1</v>
      </c>
      <c r="GR114">
        <v>2082</v>
      </c>
      <c r="GS114">
        <v>3</v>
      </c>
      <c r="GT114">
        <v>35</v>
      </c>
      <c r="GU114">
        <v>37.4</v>
      </c>
      <c r="GV114">
        <v>37.299999999999997</v>
      </c>
      <c r="GW114">
        <v>1.9714400000000001</v>
      </c>
      <c r="GX114">
        <v>2.5878899999999998</v>
      </c>
      <c r="GY114">
        <v>2.04834</v>
      </c>
      <c r="GZ114">
        <v>2.6196299999999999</v>
      </c>
      <c r="HA114">
        <v>2.1972700000000001</v>
      </c>
      <c r="HB114">
        <v>2.33643</v>
      </c>
      <c r="HC114">
        <v>42.939</v>
      </c>
      <c r="HD114">
        <v>12.914999999999999</v>
      </c>
      <c r="HE114">
        <v>18</v>
      </c>
      <c r="HF114">
        <v>575.22699999999998</v>
      </c>
      <c r="HG114">
        <v>724.21400000000006</v>
      </c>
      <c r="HH114">
        <v>30.999400000000001</v>
      </c>
      <c r="HI114">
        <v>35.604300000000002</v>
      </c>
      <c r="HJ114">
        <v>29.9999</v>
      </c>
      <c r="HK114">
        <v>35.508200000000002</v>
      </c>
      <c r="HL114">
        <v>35.488</v>
      </c>
      <c r="HM114">
        <v>39.439</v>
      </c>
      <c r="HN114">
        <v>27.235800000000001</v>
      </c>
      <c r="HO114">
        <v>87.214399999999998</v>
      </c>
      <c r="HP114">
        <v>31</v>
      </c>
      <c r="HQ114">
        <v>665.44299999999998</v>
      </c>
      <c r="HR114">
        <v>35.904499999999999</v>
      </c>
      <c r="HS114">
        <v>98.916899999999998</v>
      </c>
      <c r="HT114">
        <v>98.557299999999998</v>
      </c>
    </row>
    <row r="115" spans="1:228" x14ac:dyDescent="0.2">
      <c r="A115">
        <v>100</v>
      </c>
      <c r="B115">
        <v>1665511445.5</v>
      </c>
      <c r="C115">
        <v>395</v>
      </c>
      <c r="D115" t="s">
        <v>558</v>
      </c>
      <c r="E115" t="s">
        <v>559</v>
      </c>
      <c r="F115">
        <v>4</v>
      </c>
      <c r="G115">
        <v>1665511443.5</v>
      </c>
      <c r="H115">
        <f t="shared" si="34"/>
        <v>2.4440487237886136E-3</v>
      </c>
      <c r="I115">
        <f t="shared" si="35"/>
        <v>2.4440487237886135</v>
      </c>
      <c r="J115">
        <f t="shared" si="36"/>
        <v>25.378440750227011</v>
      </c>
      <c r="K115">
        <f t="shared" si="37"/>
        <v>633.36985714285709</v>
      </c>
      <c r="L115">
        <f t="shared" si="38"/>
        <v>336.04975970799109</v>
      </c>
      <c r="M115">
        <f t="shared" si="39"/>
        <v>34.04533889321165</v>
      </c>
      <c r="N115">
        <f t="shared" si="40"/>
        <v>64.166959827350993</v>
      </c>
      <c r="O115">
        <f t="shared" si="41"/>
        <v>0.14562587726188403</v>
      </c>
      <c r="P115">
        <f t="shared" si="42"/>
        <v>3.6907149347733137</v>
      </c>
      <c r="Q115">
        <f t="shared" si="43"/>
        <v>0.14250739116705297</v>
      </c>
      <c r="R115">
        <f t="shared" si="44"/>
        <v>8.9341740999315328E-2</v>
      </c>
      <c r="S115">
        <f t="shared" si="45"/>
        <v>226.12096709805644</v>
      </c>
      <c r="T115">
        <f t="shared" si="46"/>
        <v>34.504518879005246</v>
      </c>
      <c r="U115">
        <f t="shared" si="47"/>
        <v>34.174385714285712</v>
      </c>
      <c r="V115">
        <f t="shared" si="48"/>
        <v>5.3952032959169314</v>
      </c>
      <c r="W115">
        <f t="shared" si="49"/>
        <v>70.138654936692362</v>
      </c>
      <c r="X115">
        <f t="shared" si="50"/>
        <v>3.7359979335804177</v>
      </c>
      <c r="Y115">
        <f t="shared" si="51"/>
        <v>5.3265890783798966</v>
      </c>
      <c r="Z115">
        <f t="shared" si="52"/>
        <v>1.6592053623365137</v>
      </c>
      <c r="AA115">
        <f t="shared" si="53"/>
        <v>-107.78254871907785</v>
      </c>
      <c r="AB115">
        <f t="shared" si="54"/>
        <v>-45.675862440597335</v>
      </c>
      <c r="AC115">
        <f t="shared" si="55"/>
        <v>-2.8638851162728489</v>
      </c>
      <c r="AD115">
        <f t="shared" si="56"/>
        <v>69.798670822108392</v>
      </c>
      <c r="AE115">
        <f t="shared" si="57"/>
        <v>48.236250027557858</v>
      </c>
      <c r="AF115">
        <f t="shared" si="58"/>
        <v>2.3611152744840163</v>
      </c>
      <c r="AG115">
        <f t="shared" si="59"/>
        <v>25.378440750227011</v>
      </c>
      <c r="AH115">
        <v>677.93559004698034</v>
      </c>
      <c r="AI115">
        <v>660.14125454545456</v>
      </c>
      <c r="AJ115">
        <v>1.684321719212619</v>
      </c>
      <c r="AK115">
        <v>66.780331799911551</v>
      </c>
      <c r="AL115">
        <f t="shared" si="60"/>
        <v>2.4440487237886135</v>
      </c>
      <c r="AM115">
        <v>35.928740735144252</v>
      </c>
      <c r="AN115">
        <v>36.879391208791233</v>
      </c>
      <c r="AO115">
        <v>5.1293536610914512E-3</v>
      </c>
      <c r="AP115">
        <v>86.713876980670847</v>
      </c>
      <c r="AQ115">
        <v>99</v>
      </c>
      <c r="AR115">
        <v>15</v>
      </c>
      <c r="AS115">
        <f t="shared" si="61"/>
        <v>1</v>
      </c>
      <c r="AT115">
        <f t="shared" si="62"/>
        <v>0</v>
      </c>
      <c r="AU115">
        <f t="shared" si="63"/>
        <v>47375.257436598571</v>
      </c>
      <c r="AV115">
        <f t="shared" si="64"/>
        <v>1200.01</v>
      </c>
      <c r="AW115">
        <f t="shared" si="65"/>
        <v>1025.9355352839671</v>
      </c>
      <c r="AX115">
        <f t="shared" si="66"/>
        <v>0.85493915491034833</v>
      </c>
      <c r="AY115">
        <f t="shared" si="67"/>
        <v>0.18843256897697222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1665511443.5</v>
      </c>
      <c r="BF115">
        <v>633.36985714285709</v>
      </c>
      <c r="BG115">
        <v>654.02757142857149</v>
      </c>
      <c r="BH115">
        <v>36.876742857142858</v>
      </c>
      <c r="BI115">
        <v>35.932142857142857</v>
      </c>
      <c r="BJ115">
        <v>633.12099999999998</v>
      </c>
      <c r="BK115">
        <v>36.668457142857143</v>
      </c>
      <c r="BL115">
        <v>650.00228571428579</v>
      </c>
      <c r="BM115">
        <v>101.2105714285714</v>
      </c>
      <c r="BN115">
        <v>9.9838442857142842E-2</v>
      </c>
      <c r="BO115">
        <v>33.944828571428573</v>
      </c>
      <c r="BP115">
        <v>34.174385714285712</v>
      </c>
      <c r="BQ115">
        <v>999.89999999999986</v>
      </c>
      <c r="BR115">
        <v>0</v>
      </c>
      <c r="BS115">
        <v>0</v>
      </c>
      <c r="BT115">
        <v>9030.9814285714292</v>
      </c>
      <c r="BU115">
        <v>0</v>
      </c>
      <c r="BV115">
        <v>93.18027142857143</v>
      </c>
      <c r="BW115">
        <v>-20.65794285714286</v>
      </c>
      <c r="BX115">
        <v>657.62057142857145</v>
      </c>
      <c r="BY115">
        <v>678.40442857142841</v>
      </c>
      <c r="BZ115">
        <v>0.94460728571428565</v>
      </c>
      <c r="CA115">
        <v>654.02757142857149</v>
      </c>
      <c r="CB115">
        <v>35.932142857142857</v>
      </c>
      <c r="CC115">
        <v>3.732315714285714</v>
      </c>
      <c r="CD115">
        <v>3.6367099999999999</v>
      </c>
      <c r="CE115">
        <v>27.715314285714289</v>
      </c>
      <c r="CF115">
        <v>27.271885714285709</v>
      </c>
      <c r="CG115">
        <v>1200.01</v>
      </c>
      <c r="CH115">
        <v>0.49994542857142849</v>
      </c>
      <c r="CI115">
        <v>0.50005500000000003</v>
      </c>
      <c r="CJ115">
        <v>0</v>
      </c>
      <c r="CK115">
        <v>866.08285714285705</v>
      </c>
      <c r="CL115">
        <v>4.9990899999999998</v>
      </c>
      <c r="CM115">
        <v>8985.2242857142865</v>
      </c>
      <c r="CN115">
        <v>9557.7357142857127</v>
      </c>
      <c r="CO115">
        <v>44.186999999999998</v>
      </c>
      <c r="CP115">
        <v>46.116</v>
      </c>
      <c r="CQ115">
        <v>45.061999999999998</v>
      </c>
      <c r="CR115">
        <v>45.061999999999998</v>
      </c>
      <c r="CS115">
        <v>45.625</v>
      </c>
      <c r="CT115">
        <v>597.44142857142856</v>
      </c>
      <c r="CU115">
        <v>597.57285714285717</v>
      </c>
      <c r="CV115">
        <v>0</v>
      </c>
      <c r="CW115">
        <v>1665511450.5</v>
      </c>
      <c r="CX115">
        <v>0</v>
      </c>
      <c r="CY115">
        <v>1665509202.5999999</v>
      </c>
      <c r="CZ115" t="s">
        <v>356</v>
      </c>
      <c r="DA115">
        <v>1665509196.0999999</v>
      </c>
      <c r="DB115">
        <v>1665509202.5999999</v>
      </c>
      <c r="DC115">
        <v>7</v>
      </c>
      <c r="DD115">
        <v>0.13</v>
      </c>
      <c r="DE115">
        <v>-8.9999999999999993E-3</v>
      </c>
      <c r="DF115">
        <v>7.2999999999999995E-2</v>
      </c>
      <c r="DG115">
        <v>0.20300000000000001</v>
      </c>
      <c r="DH115">
        <v>415</v>
      </c>
      <c r="DI115">
        <v>36</v>
      </c>
      <c r="DJ115">
        <v>0.62</v>
      </c>
      <c r="DK115">
        <v>0.42</v>
      </c>
      <c r="DL115">
        <v>-20.512730000000001</v>
      </c>
      <c r="DM115">
        <v>-1.1909403377110459</v>
      </c>
      <c r="DN115">
        <v>0.1244268564257734</v>
      </c>
      <c r="DO115">
        <v>0</v>
      </c>
      <c r="DP115">
        <v>0.96792457499999995</v>
      </c>
      <c r="DQ115">
        <v>-0.36120345590994501</v>
      </c>
      <c r="DR115">
        <v>4.3518631278388953E-2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3.2943600000000002</v>
      </c>
      <c r="EB115">
        <v>2.6253500000000001</v>
      </c>
      <c r="EC115">
        <v>0.137327</v>
      </c>
      <c r="ED115">
        <v>0.13939399999999999</v>
      </c>
      <c r="EE115">
        <v>0.146456</v>
      </c>
      <c r="EF115">
        <v>0.14248</v>
      </c>
      <c r="EG115">
        <v>26048</v>
      </c>
      <c r="EH115">
        <v>26553.599999999999</v>
      </c>
      <c r="EI115">
        <v>28102.5</v>
      </c>
      <c r="EJ115">
        <v>29713.3</v>
      </c>
      <c r="EK115">
        <v>32942.6</v>
      </c>
      <c r="EL115">
        <v>35415</v>
      </c>
      <c r="EM115">
        <v>39594</v>
      </c>
      <c r="EN115">
        <v>42523.6</v>
      </c>
      <c r="EO115">
        <v>2.0269300000000001</v>
      </c>
      <c r="EP115">
        <v>2.1295199999999999</v>
      </c>
      <c r="EQ115">
        <v>8.9239299999999994E-2</v>
      </c>
      <c r="ER115">
        <v>0</v>
      </c>
      <c r="ES115">
        <v>32.7333</v>
      </c>
      <c r="ET115">
        <v>999.9</v>
      </c>
      <c r="EU115">
        <v>71.2</v>
      </c>
      <c r="EV115">
        <v>37.6</v>
      </c>
      <c r="EW115">
        <v>45.823999999999998</v>
      </c>
      <c r="EX115">
        <v>56.929200000000002</v>
      </c>
      <c r="EY115">
        <v>-1.85497</v>
      </c>
      <c r="EZ115">
        <v>2</v>
      </c>
      <c r="FA115">
        <v>0.67131399999999997</v>
      </c>
      <c r="FB115">
        <v>1.30402</v>
      </c>
      <c r="FC115">
        <v>20.264500000000002</v>
      </c>
      <c r="FD115">
        <v>5.2163899999999996</v>
      </c>
      <c r="FE115">
        <v>12.005000000000001</v>
      </c>
      <c r="FF115">
        <v>4.9859499999999999</v>
      </c>
      <c r="FG115">
        <v>3.2845</v>
      </c>
      <c r="FH115">
        <v>6546.1</v>
      </c>
      <c r="FI115">
        <v>9999</v>
      </c>
      <c r="FJ115">
        <v>9999</v>
      </c>
      <c r="FK115">
        <v>492</v>
      </c>
      <c r="FL115">
        <v>1.8658399999999999</v>
      </c>
      <c r="FM115">
        <v>1.8621799999999999</v>
      </c>
      <c r="FN115">
        <v>1.86429</v>
      </c>
      <c r="FO115">
        <v>1.86036</v>
      </c>
      <c r="FP115">
        <v>1.86111</v>
      </c>
      <c r="FQ115">
        <v>1.8601799999999999</v>
      </c>
      <c r="FR115">
        <v>1.86188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0.251</v>
      </c>
      <c r="GH115">
        <v>0.20830000000000001</v>
      </c>
      <c r="GI115">
        <v>-0.28020601178602</v>
      </c>
      <c r="GJ115">
        <v>8.4540356221501391E-4</v>
      </c>
      <c r="GK115">
        <v>6.8779579211309249E-8</v>
      </c>
      <c r="GL115">
        <v>-1.3381725072044801E-10</v>
      </c>
      <c r="GM115">
        <v>-9.3789221326153124E-2</v>
      </c>
      <c r="GN115">
        <v>8.8717001971158594E-4</v>
      </c>
      <c r="GO115">
        <v>5.46455871630479E-4</v>
      </c>
      <c r="GP115">
        <v>-9.435533427115459E-6</v>
      </c>
      <c r="GQ115">
        <v>1</v>
      </c>
      <c r="GR115">
        <v>2082</v>
      </c>
      <c r="GS115">
        <v>3</v>
      </c>
      <c r="GT115">
        <v>35</v>
      </c>
      <c r="GU115">
        <v>37.5</v>
      </c>
      <c r="GV115">
        <v>37.4</v>
      </c>
      <c r="GW115">
        <v>1.9873000000000001</v>
      </c>
      <c r="GX115">
        <v>2.5976599999999999</v>
      </c>
      <c r="GY115">
        <v>2.04834</v>
      </c>
      <c r="GZ115">
        <v>2.6196299999999999</v>
      </c>
      <c r="HA115">
        <v>2.1972700000000001</v>
      </c>
      <c r="HB115">
        <v>2.3339799999999999</v>
      </c>
      <c r="HC115">
        <v>42.939</v>
      </c>
      <c r="HD115">
        <v>12.9237</v>
      </c>
      <c r="HE115">
        <v>18</v>
      </c>
      <c r="HF115">
        <v>574.90800000000002</v>
      </c>
      <c r="HG115">
        <v>724.13499999999999</v>
      </c>
      <c r="HH115">
        <v>30.999500000000001</v>
      </c>
      <c r="HI115">
        <v>35.6023</v>
      </c>
      <c r="HJ115">
        <v>29.9999</v>
      </c>
      <c r="HK115">
        <v>35.506900000000002</v>
      </c>
      <c r="HL115">
        <v>35.487299999999998</v>
      </c>
      <c r="HM115">
        <v>39.767400000000002</v>
      </c>
      <c r="HN115">
        <v>27.235800000000001</v>
      </c>
      <c r="HO115">
        <v>87.214399999999998</v>
      </c>
      <c r="HP115">
        <v>31</v>
      </c>
      <c r="HQ115">
        <v>672.12300000000005</v>
      </c>
      <c r="HR115">
        <v>35.904499999999999</v>
      </c>
      <c r="HS115">
        <v>98.917400000000001</v>
      </c>
      <c r="HT115">
        <v>98.558099999999996</v>
      </c>
    </row>
    <row r="116" spans="1:228" x14ac:dyDescent="0.2">
      <c r="A116">
        <v>101</v>
      </c>
      <c r="B116">
        <v>1665511449.5</v>
      </c>
      <c r="C116">
        <v>399</v>
      </c>
      <c r="D116" t="s">
        <v>560</v>
      </c>
      <c r="E116" t="s">
        <v>561</v>
      </c>
      <c r="F116">
        <v>4</v>
      </c>
      <c r="G116">
        <v>1665511447.1875</v>
      </c>
      <c r="H116">
        <f t="shared" si="34"/>
        <v>2.3818360247356172E-3</v>
      </c>
      <c r="I116">
        <f t="shared" si="35"/>
        <v>2.3818360247356174</v>
      </c>
      <c r="J116">
        <f t="shared" si="36"/>
        <v>25.206187631012011</v>
      </c>
      <c r="K116">
        <f t="shared" si="37"/>
        <v>639.44062499999995</v>
      </c>
      <c r="L116">
        <f t="shared" si="38"/>
        <v>336.63325018224521</v>
      </c>
      <c r="M116">
        <f t="shared" si="39"/>
        <v>34.104698889105414</v>
      </c>
      <c r="N116">
        <f t="shared" si="40"/>
        <v>64.78245972814652</v>
      </c>
      <c r="O116">
        <f t="shared" si="41"/>
        <v>0.14187756443800031</v>
      </c>
      <c r="P116">
        <f t="shared" si="42"/>
        <v>3.68400094170185</v>
      </c>
      <c r="Q116">
        <f t="shared" si="43"/>
        <v>0.13891051255768458</v>
      </c>
      <c r="R116">
        <f t="shared" si="44"/>
        <v>8.7080480144310232E-2</v>
      </c>
      <c r="S116">
        <f t="shared" si="45"/>
        <v>226.13309691042895</v>
      </c>
      <c r="T116">
        <f t="shared" si="46"/>
        <v>34.517081271892707</v>
      </c>
      <c r="U116">
        <f t="shared" si="47"/>
        <v>34.175212500000001</v>
      </c>
      <c r="V116">
        <f t="shared" si="48"/>
        <v>5.3954518030280987</v>
      </c>
      <c r="W116">
        <f t="shared" si="49"/>
        <v>70.155778144824069</v>
      </c>
      <c r="X116">
        <f t="shared" si="50"/>
        <v>3.7366069150558237</v>
      </c>
      <c r="Y116">
        <f t="shared" si="51"/>
        <v>5.3261570377599785</v>
      </c>
      <c r="Z116">
        <f t="shared" si="52"/>
        <v>1.658844887972275</v>
      </c>
      <c r="AA116">
        <f t="shared" si="53"/>
        <v>-105.03896869084072</v>
      </c>
      <c r="AB116">
        <f t="shared" si="54"/>
        <v>-46.045676807364522</v>
      </c>
      <c r="AC116">
        <f t="shared" si="55"/>
        <v>-2.8923253107416347</v>
      </c>
      <c r="AD116">
        <f t="shared" si="56"/>
        <v>72.156126101482073</v>
      </c>
      <c r="AE116">
        <f t="shared" si="57"/>
        <v>48.42846477141574</v>
      </c>
      <c r="AF116">
        <f t="shared" si="58"/>
        <v>2.3655300929378278</v>
      </c>
      <c r="AG116">
        <f t="shared" si="59"/>
        <v>25.206187631012011</v>
      </c>
      <c r="AH116">
        <v>684.88302535016112</v>
      </c>
      <c r="AI116">
        <v>667.0370363636365</v>
      </c>
      <c r="AJ116">
        <v>1.71513080743225</v>
      </c>
      <c r="AK116">
        <v>66.780331799911551</v>
      </c>
      <c r="AL116">
        <f t="shared" si="60"/>
        <v>2.3818360247356174</v>
      </c>
      <c r="AM116">
        <v>35.934865408407887</v>
      </c>
      <c r="AN116">
        <v>36.884452747252759</v>
      </c>
      <c r="AO116">
        <v>6.2574304772608676E-4</v>
      </c>
      <c r="AP116">
        <v>86.713876980670847</v>
      </c>
      <c r="AQ116">
        <v>99</v>
      </c>
      <c r="AR116">
        <v>15</v>
      </c>
      <c r="AS116">
        <f t="shared" si="61"/>
        <v>1</v>
      </c>
      <c r="AT116">
        <f t="shared" si="62"/>
        <v>0</v>
      </c>
      <c r="AU116">
        <f t="shared" si="63"/>
        <v>47255.756140244426</v>
      </c>
      <c r="AV116">
        <f t="shared" si="64"/>
        <v>1200.0912499999999</v>
      </c>
      <c r="AW116">
        <f t="shared" si="65"/>
        <v>1026.0033512489269</v>
      </c>
      <c r="AX116">
        <f t="shared" si="66"/>
        <v>0.85493778181361368</v>
      </c>
      <c r="AY116">
        <f t="shared" si="67"/>
        <v>0.18842991890027441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1665511447.1875</v>
      </c>
      <c r="BF116">
        <v>639.44062499999995</v>
      </c>
      <c r="BG116">
        <v>660.18562500000007</v>
      </c>
      <c r="BH116">
        <v>36.882487500000003</v>
      </c>
      <c r="BI116">
        <v>35.9361125</v>
      </c>
      <c r="BJ116">
        <v>639.18724999999995</v>
      </c>
      <c r="BK116">
        <v>36.674174999999998</v>
      </c>
      <c r="BL116">
        <v>649.99237500000004</v>
      </c>
      <c r="BM116">
        <v>101.21125000000001</v>
      </c>
      <c r="BN116">
        <v>9.9891637499999991E-2</v>
      </c>
      <c r="BO116">
        <v>33.943375000000003</v>
      </c>
      <c r="BP116">
        <v>34.175212500000001</v>
      </c>
      <c r="BQ116">
        <v>999.9</v>
      </c>
      <c r="BR116">
        <v>0</v>
      </c>
      <c r="BS116">
        <v>0</v>
      </c>
      <c r="BT116">
        <v>9007.7337499999994</v>
      </c>
      <c r="BU116">
        <v>0</v>
      </c>
      <c r="BV116">
        <v>93.260662499999995</v>
      </c>
      <c r="BW116">
        <v>-20.745125000000002</v>
      </c>
      <c r="BX116">
        <v>663.92787499999997</v>
      </c>
      <c r="BY116">
        <v>684.794625</v>
      </c>
      <c r="BZ116">
        <v>0.94636062499999996</v>
      </c>
      <c r="CA116">
        <v>660.18562500000007</v>
      </c>
      <c r="CB116">
        <v>35.9361125</v>
      </c>
      <c r="CC116">
        <v>3.7329249999999998</v>
      </c>
      <c r="CD116">
        <v>3.63714</v>
      </c>
      <c r="CE116">
        <v>27.7181125</v>
      </c>
      <c r="CF116">
        <v>27.273912500000002</v>
      </c>
      <c r="CG116">
        <v>1200.0912499999999</v>
      </c>
      <c r="CH116">
        <v>0.49999025000000002</v>
      </c>
      <c r="CI116">
        <v>0.50001012499999997</v>
      </c>
      <c r="CJ116">
        <v>0</v>
      </c>
      <c r="CK116">
        <v>866.33562499999994</v>
      </c>
      <c r="CL116">
        <v>4.9990899999999998</v>
      </c>
      <c r="CM116">
        <v>8987.5287500000013</v>
      </c>
      <c r="CN116">
        <v>9558.5400000000009</v>
      </c>
      <c r="CO116">
        <v>44.186999999999998</v>
      </c>
      <c r="CP116">
        <v>46.093499999999999</v>
      </c>
      <c r="CQ116">
        <v>45.061999999999998</v>
      </c>
      <c r="CR116">
        <v>45.061999999999998</v>
      </c>
      <c r="CS116">
        <v>45.625</v>
      </c>
      <c r="CT116">
        <v>597.53625</v>
      </c>
      <c r="CU116">
        <v>597.55749999999989</v>
      </c>
      <c r="CV116">
        <v>0</v>
      </c>
      <c r="CW116">
        <v>1665511454.0999999</v>
      </c>
      <c r="CX116">
        <v>0</v>
      </c>
      <c r="CY116">
        <v>1665509202.5999999</v>
      </c>
      <c r="CZ116" t="s">
        <v>356</v>
      </c>
      <c r="DA116">
        <v>1665509196.0999999</v>
      </c>
      <c r="DB116">
        <v>1665509202.5999999</v>
      </c>
      <c r="DC116">
        <v>7</v>
      </c>
      <c r="DD116">
        <v>0.13</v>
      </c>
      <c r="DE116">
        <v>-8.9999999999999993E-3</v>
      </c>
      <c r="DF116">
        <v>7.2999999999999995E-2</v>
      </c>
      <c r="DG116">
        <v>0.20300000000000001</v>
      </c>
      <c r="DH116">
        <v>415</v>
      </c>
      <c r="DI116">
        <v>36</v>
      </c>
      <c r="DJ116">
        <v>0.62</v>
      </c>
      <c r="DK116">
        <v>0.42</v>
      </c>
      <c r="DL116">
        <v>-20.585642499999999</v>
      </c>
      <c r="DM116">
        <v>-1.3001257035646789</v>
      </c>
      <c r="DN116">
        <v>0.1317826864339546</v>
      </c>
      <c r="DO116">
        <v>0</v>
      </c>
      <c r="DP116">
        <v>0.95147197499999991</v>
      </c>
      <c r="DQ116">
        <v>-0.15937671669794151</v>
      </c>
      <c r="DR116">
        <v>3.1257702208005847E-2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3.2943199999999999</v>
      </c>
      <c r="EB116">
        <v>2.6252599999999999</v>
      </c>
      <c r="EC116">
        <v>0.138322</v>
      </c>
      <c r="ED116">
        <v>0.140375</v>
      </c>
      <c r="EE116">
        <v>0.14646700000000001</v>
      </c>
      <c r="EF116">
        <v>0.142488</v>
      </c>
      <c r="EG116">
        <v>26018.1</v>
      </c>
      <c r="EH116">
        <v>26523.8</v>
      </c>
      <c r="EI116">
        <v>28102.7</v>
      </c>
      <c r="EJ116">
        <v>29713.9</v>
      </c>
      <c r="EK116">
        <v>32942.699999999997</v>
      </c>
      <c r="EL116">
        <v>35415.300000000003</v>
      </c>
      <c r="EM116">
        <v>39594.5</v>
      </c>
      <c r="EN116">
        <v>42524.3</v>
      </c>
      <c r="EO116">
        <v>2.0263499999999999</v>
      </c>
      <c r="EP116">
        <v>2.1297199999999998</v>
      </c>
      <c r="EQ116">
        <v>8.8918999999999998E-2</v>
      </c>
      <c r="ER116">
        <v>0</v>
      </c>
      <c r="ES116">
        <v>32.733400000000003</v>
      </c>
      <c r="ET116">
        <v>999.9</v>
      </c>
      <c r="EU116">
        <v>71.2</v>
      </c>
      <c r="EV116">
        <v>37.6</v>
      </c>
      <c r="EW116">
        <v>45.828099999999999</v>
      </c>
      <c r="EX116">
        <v>56.8992</v>
      </c>
      <c r="EY116">
        <v>-1.8068900000000001</v>
      </c>
      <c r="EZ116">
        <v>2</v>
      </c>
      <c r="FA116">
        <v>0.67102099999999998</v>
      </c>
      <c r="FB116">
        <v>1.3018000000000001</v>
      </c>
      <c r="FC116">
        <v>20.264399999999998</v>
      </c>
      <c r="FD116">
        <v>5.2157900000000001</v>
      </c>
      <c r="FE116">
        <v>12.0044</v>
      </c>
      <c r="FF116">
        <v>4.9858000000000002</v>
      </c>
      <c r="FG116">
        <v>3.2844799999999998</v>
      </c>
      <c r="FH116">
        <v>6546.4</v>
      </c>
      <c r="FI116">
        <v>9999</v>
      </c>
      <c r="FJ116">
        <v>9999</v>
      </c>
      <c r="FK116">
        <v>492</v>
      </c>
      <c r="FL116">
        <v>1.8658399999999999</v>
      </c>
      <c r="FM116">
        <v>1.8621799999999999</v>
      </c>
      <c r="FN116">
        <v>1.86429</v>
      </c>
      <c r="FO116">
        <v>1.8603499999999999</v>
      </c>
      <c r="FP116">
        <v>1.86111</v>
      </c>
      <c r="FQ116">
        <v>1.8601700000000001</v>
      </c>
      <c r="FR116">
        <v>1.86188</v>
      </c>
      <c r="FS116">
        <v>1.85842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0.25600000000000001</v>
      </c>
      <c r="GH116">
        <v>0.2084</v>
      </c>
      <c r="GI116">
        <v>-0.28020601178602</v>
      </c>
      <c r="GJ116">
        <v>8.4540356221501391E-4</v>
      </c>
      <c r="GK116">
        <v>6.8779579211309249E-8</v>
      </c>
      <c r="GL116">
        <v>-1.3381725072044801E-10</v>
      </c>
      <c r="GM116">
        <v>-9.3789221326153124E-2</v>
      </c>
      <c r="GN116">
        <v>8.8717001971158594E-4</v>
      </c>
      <c r="GO116">
        <v>5.46455871630479E-4</v>
      </c>
      <c r="GP116">
        <v>-9.435533427115459E-6</v>
      </c>
      <c r="GQ116">
        <v>1</v>
      </c>
      <c r="GR116">
        <v>2082</v>
      </c>
      <c r="GS116">
        <v>3</v>
      </c>
      <c r="GT116">
        <v>35</v>
      </c>
      <c r="GU116">
        <v>37.6</v>
      </c>
      <c r="GV116">
        <v>37.4</v>
      </c>
      <c r="GW116">
        <v>2.0043899999999999</v>
      </c>
      <c r="GX116">
        <v>2.5988799999999999</v>
      </c>
      <c r="GY116">
        <v>2.04834</v>
      </c>
      <c r="GZ116">
        <v>2.6196299999999999</v>
      </c>
      <c r="HA116">
        <v>2.1972700000000001</v>
      </c>
      <c r="HB116">
        <v>2.3034699999999999</v>
      </c>
      <c r="HC116">
        <v>42.939</v>
      </c>
      <c r="HD116">
        <v>12.9062</v>
      </c>
      <c r="HE116">
        <v>18</v>
      </c>
      <c r="HF116">
        <v>574.47699999999998</v>
      </c>
      <c r="HG116">
        <v>724.28599999999994</v>
      </c>
      <c r="HH116">
        <v>30.999400000000001</v>
      </c>
      <c r="HI116">
        <v>35.6023</v>
      </c>
      <c r="HJ116">
        <v>29.9998</v>
      </c>
      <c r="HK116">
        <v>35.505099999999999</v>
      </c>
      <c r="HL116">
        <v>35.484099999999998</v>
      </c>
      <c r="HM116">
        <v>40.094099999999997</v>
      </c>
      <c r="HN116">
        <v>27.235800000000001</v>
      </c>
      <c r="HO116">
        <v>87.214399999999998</v>
      </c>
      <c r="HP116">
        <v>31</v>
      </c>
      <c r="HQ116">
        <v>675.46400000000006</v>
      </c>
      <c r="HR116">
        <v>35.904499999999999</v>
      </c>
      <c r="HS116">
        <v>98.918400000000005</v>
      </c>
      <c r="HT116">
        <v>98.559799999999996</v>
      </c>
    </row>
    <row r="117" spans="1:228" x14ac:dyDescent="0.2">
      <c r="A117">
        <v>102</v>
      </c>
      <c r="B117">
        <v>1665511453.5</v>
      </c>
      <c r="C117">
        <v>403</v>
      </c>
      <c r="D117" t="s">
        <v>562</v>
      </c>
      <c r="E117" t="s">
        <v>563</v>
      </c>
      <c r="F117">
        <v>4</v>
      </c>
      <c r="G117">
        <v>1665511451.5</v>
      </c>
      <c r="H117">
        <f t="shared" si="34"/>
        <v>2.3794713767428641E-3</v>
      </c>
      <c r="I117">
        <f t="shared" si="35"/>
        <v>2.3794713767428641</v>
      </c>
      <c r="J117">
        <f t="shared" si="36"/>
        <v>24.53781471859822</v>
      </c>
      <c r="K117">
        <f t="shared" si="37"/>
        <v>646.63728571428578</v>
      </c>
      <c r="L117">
        <f t="shared" si="38"/>
        <v>351.03203594034994</v>
      </c>
      <c r="M117">
        <f t="shared" si="39"/>
        <v>35.56298731045959</v>
      </c>
      <c r="N117">
        <f t="shared" si="40"/>
        <v>65.510697690950607</v>
      </c>
      <c r="O117">
        <f t="shared" si="41"/>
        <v>0.14179549571207209</v>
      </c>
      <c r="P117">
        <f t="shared" si="42"/>
        <v>3.6677269319186543</v>
      </c>
      <c r="Q117">
        <f t="shared" si="43"/>
        <v>0.13881898422860661</v>
      </c>
      <c r="R117">
        <f t="shared" si="44"/>
        <v>8.7024088832783175E-2</v>
      </c>
      <c r="S117">
        <f t="shared" si="45"/>
        <v>226.11701572111326</v>
      </c>
      <c r="T117">
        <f t="shared" si="46"/>
        <v>34.523862077721247</v>
      </c>
      <c r="U117">
        <f t="shared" si="47"/>
        <v>34.174614285714277</v>
      </c>
      <c r="V117">
        <f t="shared" si="48"/>
        <v>5.3952719966714753</v>
      </c>
      <c r="W117">
        <f t="shared" si="49"/>
        <v>70.147739677864735</v>
      </c>
      <c r="X117">
        <f t="shared" si="50"/>
        <v>3.7370061144156668</v>
      </c>
      <c r="Y117">
        <f t="shared" si="51"/>
        <v>5.3273364638360352</v>
      </c>
      <c r="Z117">
        <f t="shared" si="52"/>
        <v>1.6582658822558085</v>
      </c>
      <c r="AA117">
        <f t="shared" si="53"/>
        <v>-104.93468771436031</v>
      </c>
      <c r="AB117">
        <f t="shared" si="54"/>
        <v>-44.939401009589737</v>
      </c>
      <c r="AC117">
        <f t="shared" si="55"/>
        <v>-2.8354072232001331</v>
      </c>
      <c r="AD117">
        <f t="shared" si="56"/>
        <v>73.407519773963088</v>
      </c>
      <c r="AE117">
        <f t="shared" si="57"/>
        <v>48.466735415319349</v>
      </c>
      <c r="AF117">
        <f t="shared" si="58"/>
        <v>2.3650868408526979</v>
      </c>
      <c r="AG117">
        <f t="shared" si="59"/>
        <v>24.53781471859822</v>
      </c>
      <c r="AH117">
        <v>691.83087717855381</v>
      </c>
      <c r="AI117">
        <v>674.05864848484816</v>
      </c>
      <c r="AJ117">
        <v>1.7680707128765161</v>
      </c>
      <c r="AK117">
        <v>66.780331799911551</v>
      </c>
      <c r="AL117">
        <f t="shared" si="60"/>
        <v>2.3794713767428641</v>
      </c>
      <c r="AM117">
        <v>35.937659107720087</v>
      </c>
      <c r="AN117">
        <v>36.887968131868163</v>
      </c>
      <c r="AO117">
        <v>2.9744936935583702E-4</v>
      </c>
      <c r="AP117">
        <v>86.713876980670847</v>
      </c>
      <c r="AQ117">
        <v>99</v>
      </c>
      <c r="AR117">
        <v>15</v>
      </c>
      <c r="AS117">
        <f t="shared" si="61"/>
        <v>1</v>
      </c>
      <c r="AT117">
        <f t="shared" si="62"/>
        <v>0</v>
      </c>
      <c r="AU117">
        <f t="shared" si="63"/>
        <v>46965.067624488009</v>
      </c>
      <c r="AV117">
        <f t="shared" si="64"/>
        <v>1200.005714285714</v>
      </c>
      <c r="AW117">
        <f t="shared" si="65"/>
        <v>1025.9302423425456</v>
      </c>
      <c r="AX117">
        <f t="shared" si="66"/>
        <v>0.85493779748641918</v>
      </c>
      <c r="AY117">
        <f t="shared" si="67"/>
        <v>0.18842994914878897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1665511451.5</v>
      </c>
      <c r="BF117">
        <v>646.63728571428578</v>
      </c>
      <c r="BG117">
        <v>667.40371428571427</v>
      </c>
      <c r="BH117">
        <v>36.88691428571429</v>
      </c>
      <c r="BI117">
        <v>35.940785714285717</v>
      </c>
      <c r="BJ117">
        <v>646.37857142857138</v>
      </c>
      <c r="BK117">
        <v>36.678585714285717</v>
      </c>
      <c r="BL117">
        <v>650.03685714285712</v>
      </c>
      <c r="BM117">
        <v>101.2094285714286</v>
      </c>
      <c r="BN117">
        <v>0.10037699999999999</v>
      </c>
      <c r="BO117">
        <v>33.947342857142857</v>
      </c>
      <c r="BP117">
        <v>34.174614285714277</v>
      </c>
      <c r="BQ117">
        <v>999.89999999999986</v>
      </c>
      <c r="BR117">
        <v>0</v>
      </c>
      <c r="BS117">
        <v>0</v>
      </c>
      <c r="BT117">
        <v>8951.7857142857138</v>
      </c>
      <c r="BU117">
        <v>0</v>
      </c>
      <c r="BV117">
        <v>93.330057142857157</v>
      </c>
      <c r="BW117">
        <v>-20.766271428571429</v>
      </c>
      <c r="BX117">
        <v>671.40371428571427</v>
      </c>
      <c r="BY117">
        <v>692.28514285714277</v>
      </c>
      <c r="BZ117">
        <v>0.9460912857142858</v>
      </c>
      <c r="CA117">
        <v>667.40371428571427</v>
      </c>
      <c r="CB117">
        <v>35.940785714285717</v>
      </c>
      <c r="CC117">
        <v>3.7332999999999998</v>
      </c>
      <c r="CD117">
        <v>3.6375457142857139</v>
      </c>
      <c r="CE117">
        <v>27.719857142857141</v>
      </c>
      <c r="CF117">
        <v>27.275785714285711</v>
      </c>
      <c r="CG117">
        <v>1200.005714285714</v>
      </c>
      <c r="CH117">
        <v>0.49998985714285721</v>
      </c>
      <c r="CI117">
        <v>0.50001042857142852</v>
      </c>
      <c r="CJ117">
        <v>0</v>
      </c>
      <c r="CK117">
        <v>866.42228571428575</v>
      </c>
      <c r="CL117">
        <v>4.9990899999999998</v>
      </c>
      <c r="CM117">
        <v>8988.24</v>
      </c>
      <c r="CN117">
        <v>9557.8742857142843</v>
      </c>
      <c r="CO117">
        <v>44.186999999999998</v>
      </c>
      <c r="CP117">
        <v>46.061999999999998</v>
      </c>
      <c r="CQ117">
        <v>45.061999999999998</v>
      </c>
      <c r="CR117">
        <v>45.044285714285706</v>
      </c>
      <c r="CS117">
        <v>45.625</v>
      </c>
      <c r="CT117">
        <v>597.49285714285713</v>
      </c>
      <c r="CU117">
        <v>597.51571428571424</v>
      </c>
      <c r="CV117">
        <v>0</v>
      </c>
      <c r="CW117">
        <v>1665511458.3</v>
      </c>
      <c r="CX117">
        <v>0</v>
      </c>
      <c r="CY117">
        <v>1665509202.5999999</v>
      </c>
      <c r="CZ117" t="s">
        <v>356</v>
      </c>
      <c r="DA117">
        <v>1665509196.0999999</v>
      </c>
      <c r="DB117">
        <v>1665509202.5999999</v>
      </c>
      <c r="DC117">
        <v>7</v>
      </c>
      <c r="DD117">
        <v>0.13</v>
      </c>
      <c r="DE117">
        <v>-8.9999999999999993E-3</v>
      </c>
      <c r="DF117">
        <v>7.2999999999999995E-2</v>
      </c>
      <c r="DG117">
        <v>0.20300000000000001</v>
      </c>
      <c r="DH117">
        <v>415</v>
      </c>
      <c r="DI117">
        <v>36</v>
      </c>
      <c r="DJ117">
        <v>0.62</v>
      </c>
      <c r="DK117">
        <v>0.42</v>
      </c>
      <c r="DL117">
        <v>-20.644394999999999</v>
      </c>
      <c r="DM117">
        <v>-1.175459662288886</v>
      </c>
      <c r="DN117">
        <v>0.12220488114228489</v>
      </c>
      <c r="DO117">
        <v>0</v>
      </c>
      <c r="DP117">
        <v>0.94104522499999987</v>
      </c>
      <c r="DQ117">
        <v>3.0294607879924849E-2</v>
      </c>
      <c r="DR117">
        <v>1.565063283622662E-2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3.2944499999999999</v>
      </c>
      <c r="EB117">
        <v>2.6251699999999998</v>
      </c>
      <c r="EC117">
        <v>0.13932900000000001</v>
      </c>
      <c r="ED117">
        <v>0.141344</v>
      </c>
      <c r="EE117">
        <v>0.146477</v>
      </c>
      <c r="EF117">
        <v>0.14249500000000001</v>
      </c>
      <c r="EG117">
        <v>25987</v>
      </c>
      <c r="EH117">
        <v>26494.2</v>
      </c>
      <c r="EI117">
        <v>28102.1</v>
      </c>
      <c r="EJ117">
        <v>29714.3</v>
      </c>
      <c r="EK117">
        <v>32941.4</v>
      </c>
      <c r="EL117">
        <v>35415.800000000003</v>
      </c>
      <c r="EM117">
        <v>39593.300000000003</v>
      </c>
      <c r="EN117">
        <v>42525.2</v>
      </c>
      <c r="EO117">
        <v>2.02745</v>
      </c>
      <c r="EP117">
        <v>2.1297999999999999</v>
      </c>
      <c r="EQ117">
        <v>8.9265399999999995E-2</v>
      </c>
      <c r="ER117">
        <v>0</v>
      </c>
      <c r="ES117">
        <v>32.7363</v>
      </c>
      <c r="ET117">
        <v>999.9</v>
      </c>
      <c r="EU117">
        <v>71.2</v>
      </c>
      <c r="EV117">
        <v>37.6</v>
      </c>
      <c r="EW117">
        <v>45.823599999999999</v>
      </c>
      <c r="EX117">
        <v>57.049199999999999</v>
      </c>
      <c r="EY117">
        <v>-1.91106</v>
      </c>
      <c r="EZ117">
        <v>2</v>
      </c>
      <c r="FA117">
        <v>0.67080799999999996</v>
      </c>
      <c r="FB117">
        <v>1.2989900000000001</v>
      </c>
      <c r="FC117">
        <v>20.263999999999999</v>
      </c>
      <c r="FD117">
        <v>5.2171399999999997</v>
      </c>
      <c r="FE117">
        <v>12.006399999999999</v>
      </c>
      <c r="FF117">
        <v>4.9863</v>
      </c>
      <c r="FG117">
        <v>3.2846500000000001</v>
      </c>
      <c r="FH117">
        <v>6546.4</v>
      </c>
      <c r="FI117">
        <v>9999</v>
      </c>
      <c r="FJ117">
        <v>9999</v>
      </c>
      <c r="FK117">
        <v>492</v>
      </c>
      <c r="FL117">
        <v>1.8658399999999999</v>
      </c>
      <c r="FM117">
        <v>1.8621799999999999</v>
      </c>
      <c r="FN117">
        <v>1.8643099999999999</v>
      </c>
      <c r="FO117">
        <v>1.8603499999999999</v>
      </c>
      <c r="FP117">
        <v>1.86111</v>
      </c>
      <c r="FQ117">
        <v>1.8601799999999999</v>
      </c>
      <c r="FR117">
        <v>1.86188</v>
      </c>
      <c r="FS117">
        <v>1.85843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0.26100000000000001</v>
      </c>
      <c r="GH117">
        <v>0.20830000000000001</v>
      </c>
      <c r="GI117">
        <v>-0.28020601178602</v>
      </c>
      <c r="GJ117">
        <v>8.4540356221501391E-4</v>
      </c>
      <c r="GK117">
        <v>6.8779579211309249E-8</v>
      </c>
      <c r="GL117">
        <v>-1.3381725072044801E-10</v>
      </c>
      <c r="GM117">
        <v>-9.3789221326153124E-2</v>
      </c>
      <c r="GN117">
        <v>8.8717001971158594E-4</v>
      </c>
      <c r="GO117">
        <v>5.46455871630479E-4</v>
      </c>
      <c r="GP117">
        <v>-9.435533427115459E-6</v>
      </c>
      <c r="GQ117">
        <v>1</v>
      </c>
      <c r="GR117">
        <v>2082</v>
      </c>
      <c r="GS117">
        <v>3</v>
      </c>
      <c r="GT117">
        <v>35</v>
      </c>
      <c r="GU117">
        <v>37.6</v>
      </c>
      <c r="GV117">
        <v>37.5</v>
      </c>
      <c r="GW117">
        <v>2.0202599999999999</v>
      </c>
      <c r="GX117">
        <v>2.5891099999999998</v>
      </c>
      <c r="GY117">
        <v>2.04834</v>
      </c>
      <c r="GZ117">
        <v>2.6184099999999999</v>
      </c>
      <c r="HA117">
        <v>2.1972700000000001</v>
      </c>
      <c r="HB117">
        <v>2.3547400000000001</v>
      </c>
      <c r="HC117">
        <v>42.939</v>
      </c>
      <c r="HD117">
        <v>12.9062</v>
      </c>
      <c r="HE117">
        <v>18</v>
      </c>
      <c r="HF117">
        <v>575.26</v>
      </c>
      <c r="HG117">
        <v>724.35699999999997</v>
      </c>
      <c r="HH117">
        <v>30.999300000000002</v>
      </c>
      <c r="HI117">
        <v>35.6004</v>
      </c>
      <c r="HJ117">
        <v>30</v>
      </c>
      <c r="HK117">
        <v>35.503700000000002</v>
      </c>
      <c r="HL117">
        <v>35.484000000000002</v>
      </c>
      <c r="HM117">
        <v>40.422499999999999</v>
      </c>
      <c r="HN117">
        <v>27.235800000000001</v>
      </c>
      <c r="HO117">
        <v>86.835800000000006</v>
      </c>
      <c r="HP117">
        <v>31</v>
      </c>
      <c r="HQ117">
        <v>682.14400000000001</v>
      </c>
      <c r="HR117">
        <v>35.904499999999999</v>
      </c>
      <c r="HS117">
        <v>98.915800000000004</v>
      </c>
      <c r="HT117">
        <v>98.561499999999995</v>
      </c>
    </row>
    <row r="118" spans="1:228" x14ac:dyDescent="0.2">
      <c r="A118">
        <v>103</v>
      </c>
      <c r="B118">
        <v>1665511457.5</v>
      </c>
      <c r="C118">
        <v>407</v>
      </c>
      <c r="D118" t="s">
        <v>564</v>
      </c>
      <c r="E118" t="s">
        <v>565</v>
      </c>
      <c r="F118">
        <v>4</v>
      </c>
      <c r="G118">
        <v>1665511455.1875</v>
      </c>
      <c r="H118">
        <f t="shared" si="34"/>
        <v>2.3554189376114093E-3</v>
      </c>
      <c r="I118">
        <f t="shared" si="35"/>
        <v>2.3554189376114092</v>
      </c>
      <c r="J118">
        <f t="shared" si="36"/>
        <v>25.249953419005497</v>
      </c>
      <c r="K118">
        <f t="shared" si="37"/>
        <v>652.78275000000008</v>
      </c>
      <c r="L118">
        <f t="shared" si="38"/>
        <v>345.64922367449469</v>
      </c>
      <c r="M118">
        <f t="shared" si="39"/>
        <v>35.017619466780253</v>
      </c>
      <c r="N118">
        <f t="shared" si="40"/>
        <v>66.133225155179474</v>
      </c>
      <c r="O118">
        <f t="shared" si="41"/>
        <v>0.14015423945284158</v>
      </c>
      <c r="P118">
        <f t="shared" si="42"/>
        <v>3.6807545011728275</v>
      </c>
      <c r="Q118">
        <f t="shared" si="43"/>
        <v>0.13725553847816804</v>
      </c>
      <c r="R118">
        <f t="shared" si="44"/>
        <v>8.6040154992241977E-2</v>
      </c>
      <c r="S118">
        <f t="shared" si="45"/>
        <v>226.1165039472568</v>
      </c>
      <c r="T118">
        <f t="shared" si="46"/>
        <v>34.528300889461306</v>
      </c>
      <c r="U118">
        <f t="shared" si="47"/>
        <v>34.180387500000002</v>
      </c>
      <c r="V118">
        <f t="shared" si="48"/>
        <v>5.3970074797102034</v>
      </c>
      <c r="W118">
        <f t="shared" si="49"/>
        <v>70.139050525582164</v>
      </c>
      <c r="X118">
        <f t="shared" si="50"/>
        <v>3.7368209814091125</v>
      </c>
      <c r="Y118">
        <f t="shared" si="51"/>
        <v>5.3277324876905237</v>
      </c>
      <c r="Z118">
        <f t="shared" si="52"/>
        <v>1.660186498301091</v>
      </c>
      <c r="AA118">
        <f t="shared" si="53"/>
        <v>-103.87397514866315</v>
      </c>
      <c r="AB118">
        <f t="shared" si="54"/>
        <v>-45.980295516258323</v>
      </c>
      <c r="AC118">
        <f t="shared" si="55"/>
        <v>-2.8909137786708117</v>
      </c>
      <c r="AD118">
        <f t="shared" si="56"/>
        <v>73.371319503664523</v>
      </c>
      <c r="AE118">
        <f t="shared" si="57"/>
        <v>48.470765091220379</v>
      </c>
      <c r="AF118">
        <f t="shared" si="58"/>
        <v>2.3765329177301591</v>
      </c>
      <c r="AG118">
        <f t="shared" si="59"/>
        <v>25.249953419005497</v>
      </c>
      <c r="AH118">
        <v>698.74548575386825</v>
      </c>
      <c r="AI118">
        <v>680.88743636363608</v>
      </c>
      <c r="AJ118">
        <v>1.7133413682778611</v>
      </c>
      <c r="AK118">
        <v>66.780331799911551</v>
      </c>
      <c r="AL118">
        <f t="shared" si="60"/>
        <v>2.3554189376114092</v>
      </c>
      <c r="AM118">
        <v>35.940460163053892</v>
      </c>
      <c r="AN118">
        <v>36.883013186813201</v>
      </c>
      <c r="AO118">
        <v>-3.5136639085336623E-5</v>
      </c>
      <c r="AP118">
        <v>86.713876980670847</v>
      </c>
      <c r="AQ118">
        <v>100</v>
      </c>
      <c r="AR118">
        <v>15</v>
      </c>
      <c r="AS118">
        <f t="shared" si="61"/>
        <v>1</v>
      </c>
      <c r="AT118">
        <f t="shared" si="62"/>
        <v>0</v>
      </c>
      <c r="AU118">
        <f t="shared" si="63"/>
        <v>47197.051151676184</v>
      </c>
      <c r="AV118">
        <f t="shared" si="64"/>
        <v>1199.9925000000001</v>
      </c>
      <c r="AW118">
        <f t="shared" si="65"/>
        <v>1025.9199699208584</v>
      </c>
      <c r="AX118">
        <f t="shared" si="66"/>
        <v>0.85493865163395466</v>
      </c>
      <c r="AY118">
        <f t="shared" si="67"/>
        <v>0.18843159765353265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1665511455.1875</v>
      </c>
      <c r="BF118">
        <v>652.78275000000008</v>
      </c>
      <c r="BG118">
        <v>673.56224999999995</v>
      </c>
      <c r="BH118">
        <v>36.885125000000002</v>
      </c>
      <c r="BI118">
        <v>35.934312499999997</v>
      </c>
      <c r="BJ118">
        <v>652.51900000000001</v>
      </c>
      <c r="BK118">
        <v>36.676812499999997</v>
      </c>
      <c r="BL118">
        <v>649.96624999999995</v>
      </c>
      <c r="BM118">
        <v>101.21</v>
      </c>
      <c r="BN118">
        <v>9.9700900000000009E-2</v>
      </c>
      <c r="BO118">
        <v>33.948674999999987</v>
      </c>
      <c r="BP118">
        <v>34.180387500000002</v>
      </c>
      <c r="BQ118">
        <v>999.9</v>
      </c>
      <c r="BR118">
        <v>0</v>
      </c>
      <c r="BS118">
        <v>0</v>
      </c>
      <c r="BT118">
        <v>8996.6412500000006</v>
      </c>
      <c r="BU118">
        <v>0</v>
      </c>
      <c r="BV118">
        <v>93.432725000000005</v>
      </c>
      <c r="BW118">
        <v>-20.779412499999999</v>
      </c>
      <c r="BX118">
        <v>677.78274999999996</v>
      </c>
      <c r="BY118">
        <v>698.66812499999992</v>
      </c>
      <c r="BZ118">
        <v>0.9507857500000001</v>
      </c>
      <c r="CA118">
        <v>673.56224999999995</v>
      </c>
      <c r="CB118">
        <v>35.934312499999997</v>
      </c>
      <c r="CC118">
        <v>3.7331362499999998</v>
      </c>
      <c r="CD118">
        <v>3.6369075</v>
      </c>
      <c r="CE118">
        <v>27.719087500000001</v>
      </c>
      <c r="CF118">
        <v>27.2727875</v>
      </c>
      <c r="CG118">
        <v>1199.9925000000001</v>
      </c>
      <c r="CH118">
        <v>0.49996112500000001</v>
      </c>
      <c r="CI118">
        <v>0.50003925000000005</v>
      </c>
      <c r="CJ118">
        <v>0</v>
      </c>
      <c r="CK118">
        <v>866.34187500000007</v>
      </c>
      <c r="CL118">
        <v>4.9990899999999998</v>
      </c>
      <c r="CM118">
        <v>8989.4362499999988</v>
      </c>
      <c r="CN118">
        <v>9557.6650000000009</v>
      </c>
      <c r="CO118">
        <v>44.186999999999998</v>
      </c>
      <c r="CP118">
        <v>46.077749999999988</v>
      </c>
      <c r="CQ118">
        <v>45.061999999999998</v>
      </c>
      <c r="CR118">
        <v>45.054250000000003</v>
      </c>
      <c r="CS118">
        <v>45.625</v>
      </c>
      <c r="CT118">
        <v>597.45125000000007</v>
      </c>
      <c r="CU118">
        <v>597.54250000000002</v>
      </c>
      <c r="CV118">
        <v>0</v>
      </c>
      <c r="CW118">
        <v>1665511462.5</v>
      </c>
      <c r="CX118">
        <v>0</v>
      </c>
      <c r="CY118">
        <v>1665509202.5999999</v>
      </c>
      <c r="CZ118" t="s">
        <v>356</v>
      </c>
      <c r="DA118">
        <v>1665509196.0999999</v>
      </c>
      <c r="DB118">
        <v>1665509202.5999999</v>
      </c>
      <c r="DC118">
        <v>7</v>
      </c>
      <c r="DD118">
        <v>0.13</v>
      </c>
      <c r="DE118">
        <v>-8.9999999999999993E-3</v>
      </c>
      <c r="DF118">
        <v>7.2999999999999995E-2</v>
      </c>
      <c r="DG118">
        <v>0.20300000000000001</v>
      </c>
      <c r="DH118">
        <v>415</v>
      </c>
      <c r="DI118">
        <v>36</v>
      </c>
      <c r="DJ118">
        <v>0.62</v>
      </c>
      <c r="DK118">
        <v>0.42</v>
      </c>
      <c r="DL118">
        <v>-20.70761219512195</v>
      </c>
      <c r="DM118">
        <v>-0.64232613240420366</v>
      </c>
      <c r="DN118">
        <v>7.8907640345770885E-2</v>
      </c>
      <c r="DO118">
        <v>0</v>
      </c>
      <c r="DP118">
        <v>0.94243048780487815</v>
      </c>
      <c r="DQ118">
        <v>7.5984334494774888E-2</v>
      </c>
      <c r="DR118">
        <v>9.4649209500827051E-3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3.2940700000000001</v>
      </c>
      <c r="EB118">
        <v>2.6249500000000001</v>
      </c>
      <c r="EC118">
        <v>0.14031199999999999</v>
      </c>
      <c r="ED118">
        <v>0.14232700000000001</v>
      </c>
      <c r="EE118">
        <v>0.14646000000000001</v>
      </c>
      <c r="EF118">
        <v>0.14246800000000001</v>
      </c>
      <c r="EG118">
        <v>25957.5</v>
      </c>
      <c r="EH118">
        <v>26464.1</v>
      </c>
      <c r="EI118">
        <v>28102.3</v>
      </c>
      <c r="EJ118">
        <v>29714.6</v>
      </c>
      <c r="EK118">
        <v>32942.800000000003</v>
      </c>
      <c r="EL118">
        <v>35416.699999999997</v>
      </c>
      <c r="EM118">
        <v>39594.1</v>
      </c>
      <c r="EN118">
        <v>42524.800000000003</v>
      </c>
      <c r="EO118">
        <v>2.0258500000000002</v>
      </c>
      <c r="EP118">
        <v>2.12995</v>
      </c>
      <c r="EQ118">
        <v>8.9164800000000002E-2</v>
      </c>
      <c r="ER118">
        <v>0</v>
      </c>
      <c r="ES118">
        <v>32.737099999999998</v>
      </c>
      <c r="ET118">
        <v>999.9</v>
      </c>
      <c r="EU118">
        <v>71.2</v>
      </c>
      <c r="EV118">
        <v>37.6</v>
      </c>
      <c r="EW118">
        <v>45.830500000000001</v>
      </c>
      <c r="EX118">
        <v>57.049199999999999</v>
      </c>
      <c r="EY118">
        <v>-1.6867000000000001</v>
      </c>
      <c r="EZ118">
        <v>2</v>
      </c>
      <c r="FA118">
        <v>0.67082299999999995</v>
      </c>
      <c r="FB118">
        <v>1.2962</v>
      </c>
      <c r="FC118">
        <v>20.264500000000002</v>
      </c>
      <c r="FD118">
        <v>5.2166899999999998</v>
      </c>
      <c r="FE118">
        <v>12.0053</v>
      </c>
      <c r="FF118">
        <v>4.9857500000000003</v>
      </c>
      <c r="FG118">
        <v>3.2845800000000001</v>
      </c>
      <c r="FH118">
        <v>6546.4</v>
      </c>
      <c r="FI118">
        <v>9999</v>
      </c>
      <c r="FJ118">
        <v>9999</v>
      </c>
      <c r="FK118">
        <v>492</v>
      </c>
      <c r="FL118">
        <v>1.8658399999999999</v>
      </c>
      <c r="FM118">
        <v>1.8621799999999999</v>
      </c>
      <c r="FN118">
        <v>1.8643099999999999</v>
      </c>
      <c r="FO118">
        <v>1.86036</v>
      </c>
      <c r="FP118">
        <v>1.86111</v>
      </c>
      <c r="FQ118">
        <v>1.8601700000000001</v>
      </c>
      <c r="FR118">
        <v>1.86188</v>
      </c>
      <c r="FS118">
        <v>1.85842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0.26700000000000002</v>
      </c>
      <c r="GH118">
        <v>0.20830000000000001</v>
      </c>
      <c r="GI118">
        <v>-0.28020601178602</v>
      </c>
      <c r="GJ118">
        <v>8.4540356221501391E-4</v>
      </c>
      <c r="GK118">
        <v>6.8779579211309249E-8</v>
      </c>
      <c r="GL118">
        <v>-1.3381725072044801E-10</v>
      </c>
      <c r="GM118">
        <v>-9.3789221326153124E-2</v>
      </c>
      <c r="GN118">
        <v>8.8717001971158594E-4</v>
      </c>
      <c r="GO118">
        <v>5.46455871630479E-4</v>
      </c>
      <c r="GP118">
        <v>-9.435533427115459E-6</v>
      </c>
      <c r="GQ118">
        <v>1</v>
      </c>
      <c r="GR118">
        <v>2082</v>
      </c>
      <c r="GS118">
        <v>3</v>
      </c>
      <c r="GT118">
        <v>35</v>
      </c>
      <c r="GU118">
        <v>37.700000000000003</v>
      </c>
      <c r="GV118">
        <v>37.6</v>
      </c>
      <c r="GW118">
        <v>2.03613</v>
      </c>
      <c r="GX118">
        <v>2.5708000000000002</v>
      </c>
      <c r="GY118">
        <v>2.04834</v>
      </c>
      <c r="GZ118">
        <v>2.6196299999999999</v>
      </c>
      <c r="HA118">
        <v>2.1972700000000001</v>
      </c>
      <c r="HB118">
        <v>2.3559600000000001</v>
      </c>
      <c r="HC118">
        <v>42.939</v>
      </c>
      <c r="HD118">
        <v>12.9237</v>
      </c>
      <c r="HE118">
        <v>18</v>
      </c>
      <c r="HF118">
        <v>574.08000000000004</v>
      </c>
      <c r="HG118">
        <v>724.46199999999999</v>
      </c>
      <c r="HH118">
        <v>30.999300000000002</v>
      </c>
      <c r="HI118">
        <v>35.598999999999997</v>
      </c>
      <c r="HJ118">
        <v>30</v>
      </c>
      <c r="HK118">
        <v>35.500999999999998</v>
      </c>
      <c r="HL118">
        <v>35.480899999999998</v>
      </c>
      <c r="HM118">
        <v>40.747999999999998</v>
      </c>
      <c r="HN118">
        <v>27.235800000000001</v>
      </c>
      <c r="HO118">
        <v>86.835800000000006</v>
      </c>
      <c r="HP118">
        <v>31</v>
      </c>
      <c r="HQ118">
        <v>688.82399999999996</v>
      </c>
      <c r="HR118">
        <v>35.904499999999999</v>
      </c>
      <c r="HS118">
        <v>98.917299999999997</v>
      </c>
      <c r="HT118">
        <v>98.561499999999995</v>
      </c>
    </row>
    <row r="119" spans="1:228" x14ac:dyDescent="0.2">
      <c r="A119">
        <v>104</v>
      </c>
      <c r="B119">
        <v>1665511461.5</v>
      </c>
      <c r="C119">
        <v>411</v>
      </c>
      <c r="D119" t="s">
        <v>566</v>
      </c>
      <c r="E119" t="s">
        <v>567</v>
      </c>
      <c r="F119">
        <v>4</v>
      </c>
      <c r="G119">
        <v>1665511459.5</v>
      </c>
      <c r="H119">
        <f t="shared" si="34"/>
        <v>2.3548716744128629E-3</v>
      </c>
      <c r="I119">
        <f t="shared" si="35"/>
        <v>2.354871674412863</v>
      </c>
      <c r="J119">
        <f t="shared" si="36"/>
        <v>25.135861744364071</v>
      </c>
      <c r="K119">
        <f t="shared" si="37"/>
        <v>660.0062857142857</v>
      </c>
      <c r="L119">
        <f t="shared" si="38"/>
        <v>353.65099680495109</v>
      </c>
      <c r="M119">
        <f t="shared" si="39"/>
        <v>35.828112170644104</v>
      </c>
      <c r="N119">
        <f t="shared" si="40"/>
        <v>66.864732325195462</v>
      </c>
      <c r="O119">
        <f t="shared" si="41"/>
        <v>0.13999412177833015</v>
      </c>
      <c r="P119">
        <f t="shared" si="42"/>
        <v>3.6815542532303374</v>
      </c>
      <c r="Q119">
        <f t="shared" si="43"/>
        <v>0.13710258084331758</v>
      </c>
      <c r="R119">
        <f t="shared" si="44"/>
        <v>8.5943932122678812E-2</v>
      </c>
      <c r="S119">
        <f t="shared" si="45"/>
        <v>226.11110752199929</v>
      </c>
      <c r="T119">
        <f t="shared" si="46"/>
        <v>34.528539011849539</v>
      </c>
      <c r="U119">
        <f t="shared" si="47"/>
        <v>34.182557142857142</v>
      </c>
      <c r="V119">
        <f t="shared" si="48"/>
        <v>5.3976598204343915</v>
      </c>
      <c r="W119">
        <f t="shared" si="49"/>
        <v>70.122855044508668</v>
      </c>
      <c r="X119">
        <f t="shared" si="50"/>
        <v>3.7360139701219248</v>
      </c>
      <c r="Y119">
        <f t="shared" si="51"/>
        <v>5.3278121202432311</v>
      </c>
      <c r="Z119">
        <f t="shared" si="52"/>
        <v>1.6616458503124667</v>
      </c>
      <c r="AA119">
        <f t="shared" si="53"/>
        <v>-103.84984084160726</v>
      </c>
      <c r="AB119">
        <f t="shared" si="54"/>
        <v>-46.367752425375166</v>
      </c>
      <c r="AC119">
        <f t="shared" si="55"/>
        <v>-2.9146757324273813</v>
      </c>
      <c r="AD119">
        <f t="shared" si="56"/>
        <v>72.978838522589484</v>
      </c>
      <c r="AE119">
        <f t="shared" si="57"/>
        <v>48.567952573436308</v>
      </c>
      <c r="AF119">
        <f t="shared" si="58"/>
        <v>2.3581681215992485</v>
      </c>
      <c r="AG119">
        <f t="shared" si="59"/>
        <v>25.135861744364071</v>
      </c>
      <c r="AH119">
        <v>705.73810372775461</v>
      </c>
      <c r="AI119">
        <v>687.86584848484824</v>
      </c>
      <c r="AJ119">
        <v>1.7287878711625111</v>
      </c>
      <c r="AK119">
        <v>66.780331799911551</v>
      </c>
      <c r="AL119">
        <f t="shared" si="60"/>
        <v>2.354871674412863</v>
      </c>
      <c r="AM119">
        <v>35.92974229220011</v>
      </c>
      <c r="AN119">
        <v>36.872352747252762</v>
      </c>
      <c r="AO119">
        <v>-8.0265102313297094E-5</v>
      </c>
      <c r="AP119">
        <v>86.713876980670847</v>
      </c>
      <c r="AQ119">
        <v>100</v>
      </c>
      <c r="AR119">
        <v>15</v>
      </c>
      <c r="AS119">
        <f t="shared" si="61"/>
        <v>1</v>
      </c>
      <c r="AT119">
        <f t="shared" si="62"/>
        <v>0</v>
      </c>
      <c r="AU119">
        <f t="shared" si="63"/>
        <v>47211.262745464199</v>
      </c>
      <c r="AV119">
        <f t="shared" si="64"/>
        <v>1199.967142857143</v>
      </c>
      <c r="AW119">
        <f t="shared" si="65"/>
        <v>1025.8979707367873</v>
      </c>
      <c r="AX119">
        <f t="shared" si="66"/>
        <v>0.85493838464118777</v>
      </c>
      <c r="AY119">
        <f t="shared" si="67"/>
        <v>0.18843108235749251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1665511459.5</v>
      </c>
      <c r="BF119">
        <v>660.0062857142857</v>
      </c>
      <c r="BG119">
        <v>680.82885714285726</v>
      </c>
      <c r="BH119">
        <v>36.877328571428571</v>
      </c>
      <c r="BI119">
        <v>35.933828571428577</v>
      </c>
      <c r="BJ119">
        <v>659.73771428571433</v>
      </c>
      <c r="BK119">
        <v>36.669057142857127</v>
      </c>
      <c r="BL119">
        <v>649.94742857142853</v>
      </c>
      <c r="BM119">
        <v>101.2092857142857</v>
      </c>
      <c r="BN119">
        <v>9.9949928571428578E-2</v>
      </c>
      <c r="BO119">
        <v>33.948942857142853</v>
      </c>
      <c r="BP119">
        <v>34.182557142857142</v>
      </c>
      <c r="BQ119">
        <v>999.89999999999986</v>
      </c>
      <c r="BR119">
        <v>0</v>
      </c>
      <c r="BS119">
        <v>0</v>
      </c>
      <c r="BT119">
        <v>8999.4642857142862</v>
      </c>
      <c r="BU119">
        <v>0</v>
      </c>
      <c r="BV119">
        <v>93.378228571428579</v>
      </c>
      <c r="BW119">
        <v>-20.822385714285709</v>
      </c>
      <c r="BX119">
        <v>685.2777142857143</v>
      </c>
      <c r="BY119">
        <v>706.20557142857149</v>
      </c>
      <c r="BZ119">
        <v>0.94350914285714282</v>
      </c>
      <c r="CA119">
        <v>680.82885714285726</v>
      </c>
      <c r="CB119">
        <v>35.933828571428577</v>
      </c>
      <c r="CC119">
        <v>3.7323242857142849</v>
      </c>
      <c r="CD119">
        <v>3.6368328571428572</v>
      </c>
      <c r="CE119">
        <v>27.715357142857151</v>
      </c>
      <c r="CF119">
        <v>27.272457142857139</v>
      </c>
      <c r="CG119">
        <v>1199.967142857143</v>
      </c>
      <c r="CH119">
        <v>0.49996985714285708</v>
      </c>
      <c r="CI119">
        <v>0.50003071428571422</v>
      </c>
      <c r="CJ119">
        <v>0</v>
      </c>
      <c r="CK119">
        <v>866.51485714285707</v>
      </c>
      <c r="CL119">
        <v>4.9990899999999998</v>
      </c>
      <c r="CM119">
        <v>8990.2928571428583</v>
      </c>
      <c r="CN119">
        <v>9557.4871428571441</v>
      </c>
      <c r="CO119">
        <v>44.186999999999998</v>
      </c>
      <c r="CP119">
        <v>46.061999999999998</v>
      </c>
      <c r="CQ119">
        <v>45.061999999999998</v>
      </c>
      <c r="CR119">
        <v>45.061999999999998</v>
      </c>
      <c r="CS119">
        <v>45.625</v>
      </c>
      <c r="CT119">
        <v>597.44857142857131</v>
      </c>
      <c r="CU119">
        <v>597.51857142857136</v>
      </c>
      <c r="CV119">
        <v>0</v>
      </c>
      <c r="CW119">
        <v>1665511466.0999999</v>
      </c>
      <c r="CX119">
        <v>0</v>
      </c>
      <c r="CY119">
        <v>1665509202.5999999</v>
      </c>
      <c r="CZ119" t="s">
        <v>356</v>
      </c>
      <c r="DA119">
        <v>1665509196.0999999</v>
      </c>
      <c r="DB119">
        <v>1665509202.5999999</v>
      </c>
      <c r="DC119">
        <v>7</v>
      </c>
      <c r="DD119">
        <v>0.13</v>
      </c>
      <c r="DE119">
        <v>-8.9999999999999993E-3</v>
      </c>
      <c r="DF119">
        <v>7.2999999999999995E-2</v>
      </c>
      <c r="DG119">
        <v>0.20300000000000001</v>
      </c>
      <c r="DH119">
        <v>415</v>
      </c>
      <c r="DI119">
        <v>36</v>
      </c>
      <c r="DJ119">
        <v>0.62</v>
      </c>
      <c r="DK119">
        <v>0.42</v>
      </c>
      <c r="DL119">
        <v>-20.7488243902439</v>
      </c>
      <c r="DM119">
        <v>-0.54938885017424688</v>
      </c>
      <c r="DN119">
        <v>6.7616143188961517E-2</v>
      </c>
      <c r="DO119">
        <v>0</v>
      </c>
      <c r="DP119">
        <v>0.94642258536585366</v>
      </c>
      <c r="DQ119">
        <v>1.507781184668922E-2</v>
      </c>
      <c r="DR119">
        <v>3.6164227843143168E-3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3.2943199999999999</v>
      </c>
      <c r="EB119">
        <v>2.6252399999999998</v>
      </c>
      <c r="EC119">
        <v>0.141293</v>
      </c>
      <c r="ED119">
        <v>0.14329</v>
      </c>
      <c r="EE119">
        <v>0.14643100000000001</v>
      </c>
      <c r="EF119">
        <v>0.142483</v>
      </c>
      <c r="EG119">
        <v>25928</v>
      </c>
      <c r="EH119">
        <v>26433.9</v>
      </c>
      <c r="EI119">
        <v>28102.6</v>
      </c>
      <c r="EJ119">
        <v>29714.2</v>
      </c>
      <c r="EK119">
        <v>32944.199999999997</v>
      </c>
      <c r="EL119">
        <v>35416.1</v>
      </c>
      <c r="EM119">
        <v>39594.400000000001</v>
      </c>
      <c r="EN119">
        <v>42524.7</v>
      </c>
      <c r="EO119">
        <v>2.0253700000000001</v>
      </c>
      <c r="EP119">
        <v>2.12975</v>
      </c>
      <c r="EQ119">
        <v>8.9369699999999996E-2</v>
      </c>
      <c r="ER119">
        <v>0</v>
      </c>
      <c r="ES119">
        <v>32.7376</v>
      </c>
      <c r="ET119">
        <v>999.9</v>
      </c>
      <c r="EU119">
        <v>71.2</v>
      </c>
      <c r="EV119">
        <v>37.6</v>
      </c>
      <c r="EW119">
        <v>45.828499999999998</v>
      </c>
      <c r="EX119">
        <v>57.409199999999998</v>
      </c>
      <c r="EY119">
        <v>-1.65865</v>
      </c>
      <c r="EZ119">
        <v>2</v>
      </c>
      <c r="FA119">
        <v>0.67074199999999995</v>
      </c>
      <c r="FB119">
        <v>1.29447</v>
      </c>
      <c r="FC119">
        <v>20.264399999999998</v>
      </c>
      <c r="FD119">
        <v>5.21699</v>
      </c>
      <c r="FE119">
        <v>12.005800000000001</v>
      </c>
      <c r="FF119">
        <v>4.9856999999999996</v>
      </c>
      <c r="FG119">
        <v>3.2845499999999999</v>
      </c>
      <c r="FH119">
        <v>6546.7</v>
      </c>
      <c r="FI119">
        <v>9999</v>
      </c>
      <c r="FJ119">
        <v>9999</v>
      </c>
      <c r="FK119">
        <v>492</v>
      </c>
      <c r="FL119">
        <v>1.8658300000000001</v>
      </c>
      <c r="FM119">
        <v>1.8621799999999999</v>
      </c>
      <c r="FN119">
        <v>1.8643099999999999</v>
      </c>
      <c r="FO119">
        <v>1.8603499999999999</v>
      </c>
      <c r="FP119">
        <v>1.86111</v>
      </c>
      <c r="FQ119">
        <v>1.86016</v>
      </c>
      <c r="FR119">
        <v>1.86188</v>
      </c>
      <c r="FS119">
        <v>1.85846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0.27100000000000002</v>
      </c>
      <c r="GH119">
        <v>0.2082</v>
      </c>
      <c r="GI119">
        <v>-0.28020601178602</v>
      </c>
      <c r="GJ119">
        <v>8.4540356221501391E-4</v>
      </c>
      <c r="GK119">
        <v>6.8779579211309249E-8</v>
      </c>
      <c r="GL119">
        <v>-1.3381725072044801E-10</v>
      </c>
      <c r="GM119">
        <v>-9.3789221326153124E-2</v>
      </c>
      <c r="GN119">
        <v>8.8717001971158594E-4</v>
      </c>
      <c r="GO119">
        <v>5.46455871630479E-4</v>
      </c>
      <c r="GP119">
        <v>-9.435533427115459E-6</v>
      </c>
      <c r="GQ119">
        <v>1</v>
      </c>
      <c r="GR119">
        <v>2082</v>
      </c>
      <c r="GS119">
        <v>3</v>
      </c>
      <c r="GT119">
        <v>35</v>
      </c>
      <c r="GU119">
        <v>37.799999999999997</v>
      </c>
      <c r="GV119">
        <v>37.6</v>
      </c>
      <c r="GW119">
        <v>2.05322</v>
      </c>
      <c r="GX119">
        <v>2.5915499999999998</v>
      </c>
      <c r="GY119">
        <v>2.04834</v>
      </c>
      <c r="GZ119">
        <v>2.6196299999999999</v>
      </c>
      <c r="HA119">
        <v>2.1972700000000001</v>
      </c>
      <c r="HB119">
        <v>2.34741</v>
      </c>
      <c r="HC119">
        <v>42.939</v>
      </c>
      <c r="HD119">
        <v>12.914999999999999</v>
      </c>
      <c r="HE119">
        <v>18</v>
      </c>
      <c r="HF119">
        <v>573.73099999999999</v>
      </c>
      <c r="HG119">
        <v>724.25400000000002</v>
      </c>
      <c r="HH119">
        <v>30.999400000000001</v>
      </c>
      <c r="HI119">
        <v>35.597900000000003</v>
      </c>
      <c r="HJ119">
        <v>29.9999</v>
      </c>
      <c r="HK119">
        <v>35.5002</v>
      </c>
      <c r="HL119">
        <v>35.479199999999999</v>
      </c>
      <c r="HM119">
        <v>41.073900000000002</v>
      </c>
      <c r="HN119">
        <v>27.235800000000001</v>
      </c>
      <c r="HO119">
        <v>86.835800000000006</v>
      </c>
      <c r="HP119">
        <v>31</v>
      </c>
      <c r="HQ119">
        <v>695.50199999999995</v>
      </c>
      <c r="HR119">
        <v>35.904499999999999</v>
      </c>
      <c r="HS119">
        <v>98.918099999999995</v>
      </c>
      <c r="HT119">
        <v>98.5608</v>
      </c>
    </row>
    <row r="120" spans="1:228" x14ac:dyDescent="0.2">
      <c r="A120">
        <v>105</v>
      </c>
      <c r="B120">
        <v>1665511465.5</v>
      </c>
      <c r="C120">
        <v>415</v>
      </c>
      <c r="D120" t="s">
        <v>568</v>
      </c>
      <c r="E120" t="s">
        <v>569</v>
      </c>
      <c r="F120">
        <v>4</v>
      </c>
      <c r="G120">
        <v>1665511463.1875</v>
      </c>
      <c r="H120">
        <f t="shared" si="34"/>
        <v>2.309988084874E-3</v>
      </c>
      <c r="I120">
        <f t="shared" si="35"/>
        <v>2.309988084874</v>
      </c>
      <c r="J120">
        <f t="shared" si="36"/>
        <v>25.588048402890426</v>
      </c>
      <c r="K120">
        <f t="shared" si="37"/>
        <v>666.09050000000002</v>
      </c>
      <c r="L120">
        <f t="shared" si="38"/>
        <v>348.13451048431011</v>
      </c>
      <c r="M120">
        <f t="shared" si="39"/>
        <v>35.268578904273078</v>
      </c>
      <c r="N120">
        <f t="shared" si="40"/>
        <v>67.479852324768189</v>
      </c>
      <c r="O120">
        <f t="shared" si="41"/>
        <v>0.13703853180825812</v>
      </c>
      <c r="P120">
        <f t="shared" si="42"/>
        <v>3.6815212014407255</v>
      </c>
      <c r="Q120">
        <f t="shared" si="43"/>
        <v>0.134266468869714</v>
      </c>
      <c r="R120">
        <f t="shared" si="44"/>
        <v>8.4160931481273238E-2</v>
      </c>
      <c r="S120">
        <f t="shared" si="45"/>
        <v>226.11768332238981</v>
      </c>
      <c r="T120">
        <f t="shared" si="46"/>
        <v>34.533704706042045</v>
      </c>
      <c r="U120">
        <f t="shared" si="47"/>
        <v>34.1880375</v>
      </c>
      <c r="V120">
        <f t="shared" si="48"/>
        <v>5.3993078900988944</v>
      </c>
      <c r="W120">
        <f t="shared" si="49"/>
        <v>70.119355208678584</v>
      </c>
      <c r="X120">
        <f t="shared" si="50"/>
        <v>3.7349405142311238</v>
      </c>
      <c r="Y120">
        <f t="shared" si="51"/>
        <v>5.3265471468124046</v>
      </c>
      <c r="Z120">
        <f t="shared" si="52"/>
        <v>1.6643673758677706</v>
      </c>
      <c r="AA120">
        <f t="shared" si="53"/>
        <v>-101.8704745429434</v>
      </c>
      <c r="AB120">
        <f t="shared" si="54"/>
        <v>-48.299662915787721</v>
      </c>
      <c r="AC120">
        <f t="shared" si="55"/>
        <v>-3.0361610398556009</v>
      </c>
      <c r="AD120">
        <f t="shared" si="56"/>
        <v>72.911384823803076</v>
      </c>
      <c r="AE120">
        <f t="shared" si="57"/>
        <v>48.799886856219828</v>
      </c>
      <c r="AF120">
        <f t="shared" si="58"/>
        <v>2.3235689057565136</v>
      </c>
      <c r="AG120">
        <f t="shared" si="59"/>
        <v>25.588048402890426</v>
      </c>
      <c r="AH120">
        <v>712.68735903430149</v>
      </c>
      <c r="AI120">
        <v>694.68933333333314</v>
      </c>
      <c r="AJ120">
        <v>1.7122616723396791</v>
      </c>
      <c r="AK120">
        <v>66.780331799911551</v>
      </c>
      <c r="AL120">
        <f t="shared" si="60"/>
        <v>2.309988084874</v>
      </c>
      <c r="AM120">
        <v>35.937138730952761</v>
      </c>
      <c r="AN120">
        <v>36.862521978021988</v>
      </c>
      <c r="AO120">
        <v>-2.3387234680121769E-4</v>
      </c>
      <c r="AP120">
        <v>86.713876980670847</v>
      </c>
      <c r="AQ120">
        <v>99</v>
      </c>
      <c r="AR120">
        <v>15</v>
      </c>
      <c r="AS120">
        <f t="shared" si="61"/>
        <v>1</v>
      </c>
      <c r="AT120">
        <f t="shared" si="62"/>
        <v>0</v>
      </c>
      <c r="AU120">
        <f t="shared" si="63"/>
        <v>47211.313616761923</v>
      </c>
      <c r="AV120">
        <f t="shared" si="64"/>
        <v>1200.00125</v>
      </c>
      <c r="AW120">
        <f t="shared" si="65"/>
        <v>1025.9272074209275</v>
      </c>
      <c r="AX120">
        <f t="shared" si="66"/>
        <v>0.85493844895655524</v>
      </c>
      <c r="AY120">
        <f t="shared" si="67"/>
        <v>0.18843120648615141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1665511463.1875</v>
      </c>
      <c r="BF120">
        <v>666.09050000000002</v>
      </c>
      <c r="BG120">
        <v>687.00374999999997</v>
      </c>
      <c r="BH120">
        <v>36.867424999999997</v>
      </c>
      <c r="BI120">
        <v>35.937849999999997</v>
      </c>
      <c r="BJ120">
        <v>665.81712500000003</v>
      </c>
      <c r="BK120">
        <v>36.659162500000001</v>
      </c>
      <c r="BL120">
        <v>650.01137500000004</v>
      </c>
      <c r="BM120">
        <v>101.20725</v>
      </c>
      <c r="BN120">
        <v>0.10008335</v>
      </c>
      <c r="BO120">
        <v>33.944687500000001</v>
      </c>
      <c r="BP120">
        <v>34.1880375</v>
      </c>
      <c r="BQ120">
        <v>999.9</v>
      </c>
      <c r="BR120">
        <v>0</v>
      </c>
      <c r="BS120">
        <v>0</v>
      </c>
      <c r="BT120">
        <v>8999.53125</v>
      </c>
      <c r="BU120">
        <v>0</v>
      </c>
      <c r="BV120">
        <v>93.443337499999998</v>
      </c>
      <c r="BW120">
        <v>-20.9130875</v>
      </c>
      <c r="BX120">
        <v>691.58774999999991</v>
      </c>
      <c r="BY120">
        <v>712.61374999999998</v>
      </c>
      <c r="BZ120">
        <v>0.9295755</v>
      </c>
      <c r="CA120">
        <v>687.00374999999997</v>
      </c>
      <c r="CB120">
        <v>35.937849999999997</v>
      </c>
      <c r="CC120">
        <v>3.731255</v>
      </c>
      <c r="CD120">
        <v>3.6371775</v>
      </c>
      <c r="CE120">
        <v>27.710462499999998</v>
      </c>
      <c r="CF120">
        <v>27.274037499999999</v>
      </c>
      <c r="CG120">
        <v>1200.00125</v>
      </c>
      <c r="CH120">
        <v>0.49996774999999999</v>
      </c>
      <c r="CI120">
        <v>0.50003275000000003</v>
      </c>
      <c r="CJ120">
        <v>0</v>
      </c>
      <c r="CK120">
        <v>866.62699999999995</v>
      </c>
      <c r="CL120">
        <v>4.9990899999999998</v>
      </c>
      <c r="CM120">
        <v>8991.6312500000004</v>
      </c>
      <c r="CN120">
        <v>9557.7587500000009</v>
      </c>
      <c r="CO120">
        <v>44.186999999999998</v>
      </c>
      <c r="CP120">
        <v>46.061999999999998</v>
      </c>
      <c r="CQ120">
        <v>45.054250000000003</v>
      </c>
      <c r="CR120">
        <v>45.061999999999998</v>
      </c>
      <c r="CS120">
        <v>45.625</v>
      </c>
      <c r="CT120">
        <v>597.46374999999989</v>
      </c>
      <c r="CU120">
        <v>597.53875000000005</v>
      </c>
      <c r="CV120">
        <v>0</v>
      </c>
      <c r="CW120">
        <v>1665511470.3</v>
      </c>
      <c r="CX120">
        <v>0</v>
      </c>
      <c r="CY120">
        <v>1665509202.5999999</v>
      </c>
      <c r="CZ120" t="s">
        <v>356</v>
      </c>
      <c r="DA120">
        <v>1665509196.0999999</v>
      </c>
      <c r="DB120">
        <v>1665509202.5999999</v>
      </c>
      <c r="DC120">
        <v>7</v>
      </c>
      <c r="DD120">
        <v>0.13</v>
      </c>
      <c r="DE120">
        <v>-8.9999999999999993E-3</v>
      </c>
      <c r="DF120">
        <v>7.2999999999999995E-2</v>
      </c>
      <c r="DG120">
        <v>0.20300000000000001</v>
      </c>
      <c r="DH120">
        <v>415</v>
      </c>
      <c r="DI120">
        <v>36</v>
      </c>
      <c r="DJ120">
        <v>0.62</v>
      </c>
      <c r="DK120">
        <v>0.42</v>
      </c>
      <c r="DL120">
        <v>-20.79917804878049</v>
      </c>
      <c r="DM120">
        <v>-0.54065226480835304</v>
      </c>
      <c r="DN120">
        <v>6.5491349315899283E-2</v>
      </c>
      <c r="DO120">
        <v>0</v>
      </c>
      <c r="DP120">
        <v>0.94406758536585356</v>
      </c>
      <c r="DQ120">
        <v>-4.2832034843202707E-2</v>
      </c>
      <c r="DR120">
        <v>7.3209649403167291E-3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3.2944900000000001</v>
      </c>
      <c r="EB120">
        <v>2.6254200000000001</v>
      </c>
      <c r="EC120">
        <v>0.142266</v>
      </c>
      <c r="ED120">
        <v>0.144256</v>
      </c>
      <c r="EE120">
        <v>0.146401</v>
      </c>
      <c r="EF120">
        <v>0.142485</v>
      </c>
      <c r="EG120">
        <v>25898.5</v>
      </c>
      <c r="EH120">
        <v>26404.1</v>
      </c>
      <c r="EI120">
        <v>28102.400000000001</v>
      </c>
      <c r="EJ120">
        <v>29714.2</v>
      </c>
      <c r="EK120">
        <v>32945.199999999997</v>
      </c>
      <c r="EL120">
        <v>35415.5</v>
      </c>
      <c r="EM120">
        <v>39594.1</v>
      </c>
      <c r="EN120">
        <v>42524.1</v>
      </c>
      <c r="EO120">
        <v>2.0264199999999999</v>
      </c>
      <c r="EP120">
        <v>2.1296499999999998</v>
      </c>
      <c r="EQ120">
        <v>8.9835399999999996E-2</v>
      </c>
      <c r="ER120">
        <v>0</v>
      </c>
      <c r="ES120">
        <v>32.736199999999997</v>
      </c>
      <c r="ET120">
        <v>999.9</v>
      </c>
      <c r="EU120">
        <v>71.2</v>
      </c>
      <c r="EV120">
        <v>37.6</v>
      </c>
      <c r="EW120">
        <v>45.831699999999998</v>
      </c>
      <c r="EX120">
        <v>57.139200000000002</v>
      </c>
      <c r="EY120">
        <v>-1.82291</v>
      </c>
      <c r="EZ120">
        <v>2</v>
      </c>
      <c r="FA120">
        <v>0.67068099999999997</v>
      </c>
      <c r="FB120">
        <v>1.2946800000000001</v>
      </c>
      <c r="FC120">
        <v>20.264099999999999</v>
      </c>
      <c r="FD120">
        <v>5.2172900000000002</v>
      </c>
      <c r="FE120">
        <v>12.0055</v>
      </c>
      <c r="FF120">
        <v>4.9851999999999999</v>
      </c>
      <c r="FG120">
        <v>3.2846500000000001</v>
      </c>
      <c r="FH120">
        <v>6546.7</v>
      </c>
      <c r="FI120">
        <v>9999</v>
      </c>
      <c r="FJ120">
        <v>9999</v>
      </c>
      <c r="FK120">
        <v>492</v>
      </c>
      <c r="FL120">
        <v>1.8658399999999999</v>
      </c>
      <c r="FM120">
        <v>1.8621799999999999</v>
      </c>
      <c r="FN120">
        <v>1.8643099999999999</v>
      </c>
      <c r="FO120">
        <v>1.8603499999999999</v>
      </c>
      <c r="FP120">
        <v>1.86111</v>
      </c>
      <c r="FQ120">
        <v>1.86016</v>
      </c>
      <c r="FR120">
        <v>1.86188</v>
      </c>
      <c r="FS120">
        <v>1.85846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0.27700000000000002</v>
      </c>
      <c r="GH120">
        <v>0.20830000000000001</v>
      </c>
      <c r="GI120">
        <v>-0.28020601178602</v>
      </c>
      <c r="GJ120">
        <v>8.4540356221501391E-4</v>
      </c>
      <c r="GK120">
        <v>6.8779579211309249E-8</v>
      </c>
      <c r="GL120">
        <v>-1.3381725072044801E-10</v>
      </c>
      <c r="GM120">
        <v>-9.3789221326153124E-2</v>
      </c>
      <c r="GN120">
        <v>8.8717001971158594E-4</v>
      </c>
      <c r="GO120">
        <v>5.46455871630479E-4</v>
      </c>
      <c r="GP120">
        <v>-9.435533427115459E-6</v>
      </c>
      <c r="GQ120">
        <v>1</v>
      </c>
      <c r="GR120">
        <v>2082</v>
      </c>
      <c r="GS120">
        <v>3</v>
      </c>
      <c r="GT120">
        <v>35</v>
      </c>
      <c r="GU120">
        <v>37.799999999999997</v>
      </c>
      <c r="GV120">
        <v>37.700000000000003</v>
      </c>
      <c r="GW120">
        <v>2.0690900000000001</v>
      </c>
      <c r="GX120">
        <v>2.5988799999999999</v>
      </c>
      <c r="GY120">
        <v>2.04834</v>
      </c>
      <c r="GZ120">
        <v>2.6184099999999999</v>
      </c>
      <c r="HA120">
        <v>2.1972700000000001</v>
      </c>
      <c r="HB120">
        <v>2.3107899999999999</v>
      </c>
      <c r="HC120">
        <v>42.966000000000001</v>
      </c>
      <c r="HD120">
        <v>12.897500000000001</v>
      </c>
      <c r="HE120">
        <v>18</v>
      </c>
      <c r="HF120">
        <v>574.46199999999999</v>
      </c>
      <c r="HG120">
        <v>724.14</v>
      </c>
      <c r="HH120">
        <v>30.9998</v>
      </c>
      <c r="HI120">
        <v>35.595700000000001</v>
      </c>
      <c r="HJ120">
        <v>29.9999</v>
      </c>
      <c r="HK120">
        <v>35.497199999999999</v>
      </c>
      <c r="HL120">
        <v>35.477600000000002</v>
      </c>
      <c r="HM120">
        <v>41.397100000000002</v>
      </c>
      <c r="HN120">
        <v>27.235800000000001</v>
      </c>
      <c r="HO120">
        <v>86.835800000000006</v>
      </c>
      <c r="HP120">
        <v>31</v>
      </c>
      <c r="HQ120">
        <v>702.18</v>
      </c>
      <c r="HR120">
        <v>35.906599999999997</v>
      </c>
      <c r="HS120">
        <v>98.917500000000004</v>
      </c>
      <c r="HT120">
        <v>98.559899999999999</v>
      </c>
    </row>
    <row r="121" spans="1:228" x14ac:dyDescent="0.2">
      <c r="A121">
        <v>106</v>
      </c>
      <c r="B121">
        <v>1665511469.5</v>
      </c>
      <c r="C121">
        <v>419</v>
      </c>
      <c r="D121" t="s">
        <v>570</v>
      </c>
      <c r="E121" t="s">
        <v>571</v>
      </c>
      <c r="F121">
        <v>4</v>
      </c>
      <c r="G121">
        <v>1665511467.5</v>
      </c>
      <c r="H121">
        <f t="shared" si="34"/>
        <v>2.3010858249905056E-3</v>
      </c>
      <c r="I121">
        <f t="shared" si="35"/>
        <v>2.3010858249905057</v>
      </c>
      <c r="J121">
        <f t="shared" si="36"/>
        <v>25.331659535671211</v>
      </c>
      <c r="K121">
        <f t="shared" si="37"/>
        <v>673.27985714285717</v>
      </c>
      <c r="L121">
        <f t="shared" si="38"/>
        <v>356.84576630464039</v>
      </c>
      <c r="M121">
        <f t="shared" si="39"/>
        <v>36.15044641487416</v>
      </c>
      <c r="N121">
        <f t="shared" si="40"/>
        <v>68.20696697597468</v>
      </c>
      <c r="O121">
        <f t="shared" si="41"/>
        <v>0.13643869737981557</v>
      </c>
      <c r="P121">
        <f t="shared" si="42"/>
        <v>3.6817653415224711</v>
      </c>
      <c r="Q121">
        <f t="shared" si="43"/>
        <v>0.13369076469881538</v>
      </c>
      <c r="R121">
        <f t="shared" si="44"/>
        <v>8.3799009141103442E-2</v>
      </c>
      <c r="S121">
        <f t="shared" si="45"/>
        <v>226.11087952203047</v>
      </c>
      <c r="T121">
        <f t="shared" si="46"/>
        <v>34.532881552336825</v>
      </c>
      <c r="U121">
        <f t="shared" si="47"/>
        <v>34.187899999999999</v>
      </c>
      <c r="V121">
        <f t="shared" si="48"/>
        <v>5.3992665353302094</v>
      </c>
      <c r="W121">
        <f t="shared" si="49"/>
        <v>70.115654582105506</v>
      </c>
      <c r="X121">
        <f t="shared" si="50"/>
        <v>3.7341982215559191</v>
      </c>
      <c r="Y121">
        <f t="shared" si="51"/>
        <v>5.3257696071041725</v>
      </c>
      <c r="Z121">
        <f t="shared" si="52"/>
        <v>1.6650683137742903</v>
      </c>
      <c r="AA121">
        <f t="shared" si="53"/>
        <v>-101.4778848820813</v>
      </c>
      <c r="AB121">
        <f t="shared" si="54"/>
        <v>-48.794840854997595</v>
      </c>
      <c r="AC121">
        <f t="shared" si="55"/>
        <v>-3.067043739429673</v>
      </c>
      <c r="AD121">
        <f t="shared" si="56"/>
        <v>72.771110045521908</v>
      </c>
      <c r="AE121">
        <f t="shared" si="57"/>
        <v>48.907871177605259</v>
      </c>
      <c r="AF121">
        <f t="shared" si="58"/>
        <v>2.3009109236153664</v>
      </c>
      <c r="AG121">
        <f t="shared" si="59"/>
        <v>25.331659535671211</v>
      </c>
      <c r="AH121">
        <v>719.65590019268041</v>
      </c>
      <c r="AI121">
        <v>701.65746666666666</v>
      </c>
      <c r="AJ121">
        <v>1.739646188691039</v>
      </c>
      <c r="AK121">
        <v>66.780331799911551</v>
      </c>
      <c r="AL121">
        <f t="shared" si="60"/>
        <v>2.3010858249905057</v>
      </c>
      <c r="AM121">
        <v>35.938668090133078</v>
      </c>
      <c r="AN121">
        <v>36.860137362637381</v>
      </c>
      <c r="AO121">
        <v>-1.7265959353211921E-4</v>
      </c>
      <c r="AP121">
        <v>86.713876980670847</v>
      </c>
      <c r="AQ121">
        <v>99</v>
      </c>
      <c r="AR121">
        <v>15</v>
      </c>
      <c r="AS121">
        <f t="shared" si="61"/>
        <v>1</v>
      </c>
      <c r="AT121">
        <f t="shared" si="62"/>
        <v>0</v>
      </c>
      <c r="AU121">
        <f t="shared" si="63"/>
        <v>47216.055741798751</v>
      </c>
      <c r="AV121">
        <f t="shared" si="64"/>
        <v>1199.9657142857141</v>
      </c>
      <c r="AW121">
        <f t="shared" si="65"/>
        <v>1025.8967707368033</v>
      </c>
      <c r="AX121">
        <f t="shared" si="66"/>
        <v>0.85493840242550079</v>
      </c>
      <c r="AY121">
        <f t="shared" si="67"/>
        <v>0.18843111668121632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1665511467.5</v>
      </c>
      <c r="BF121">
        <v>673.27985714285717</v>
      </c>
      <c r="BG121">
        <v>694.23785714285714</v>
      </c>
      <c r="BH121">
        <v>36.860757142857153</v>
      </c>
      <c r="BI121">
        <v>35.940271428571428</v>
      </c>
      <c r="BJ121">
        <v>673.00085714285717</v>
      </c>
      <c r="BK121">
        <v>36.652500000000003</v>
      </c>
      <c r="BL121">
        <v>650.03328571428574</v>
      </c>
      <c r="BM121">
        <v>101.2054285714286</v>
      </c>
      <c r="BN121">
        <v>0.10009282857142859</v>
      </c>
      <c r="BO121">
        <v>33.942071428571431</v>
      </c>
      <c r="BP121">
        <v>34.187899999999999</v>
      </c>
      <c r="BQ121">
        <v>999.89999999999986</v>
      </c>
      <c r="BR121">
        <v>0</v>
      </c>
      <c r="BS121">
        <v>0</v>
      </c>
      <c r="BT121">
        <v>9000.5357142857138</v>
      </c>
      <c r="BU121">
        <v>0</v>
      </c>
      <c r="BV121">
        <v>93.416957142857157</v>
      </c>
      <c r="BW121">
        <v>-20.957828571428571</v>
      </c>
      <c r="BX121">
        <v>699.04742857142867</v>
      </c>
      <c r="BY121">
        <v>720.11914285714283</v>
      </c>
      <c r="BZ121">
        <v>0.92047828571428558</v>
      </c>
      <c r="CA121">
        <v>694.23785714285714</v>
      </c>
      <c r="CB121">
        <v>35.940271428571428</v>
      </c>
      <c r="CC121">
        <v>3.730508571428572</v>
      </c>
      <c r="CD121">
        <v>3.6373514285714288</v>
      </c>
      <c r="CE121">
        <v>27.70701428571429</v>
      </c>
      <c r="CF121">
        <v>27.27487142857143</v>
      </c>
      <c r="CG121">
        <v>1199.9657142857141</v>
      </c>
      <c r="CH121">
        <v>0.49996985714285708</v>
      </c>
      <c r="CI121">
        <v>0.50003071428571422</v>
      </c>
      <c r="CJ121">
        <v>0</v>
      </c>
      <c r="CK121">
        <v>866.55014285714299</v>
      </c>
      <c r="CL121">
        <v>4.9990899999999998</v>
      </c>
      <c r="CM121">
        <v>8992.7200000000012</v>
      </c>
      <c r="CN121">
        <v>9557.4785714285717</v>
      </c>
      <c r="CO121">
        <v>44.186999999999998</v>
      </c>
      <c r="CP121">
        <v>46.061999999999998</v>
      </c>
      <c r="CQ121">
        <v>45.044285714285706</v>
      </c>
      <c r="CR121">
        <v>45.061999999999998</v>
      </c>
      <c r="CS121">
        <v>45.625</v>
      </c>
      <c r="CT121">
        <v>597.44714285714292</v>
      </c>
      <c r="CU121">
        <v>597.51857142857148</v>
      </c>
      <c r="CV121">
        <v>0</v>
      </c>
      <c r="CW121">
        <v>1665511474.5</v>
      </c>
      <c r="CX121">
        <v>0</v>
      </c>
      <c r="CY121">
        <v>1665509202.5999999</v>
      </c>
      <c r="CZ121" t="s">
        <v>356</v>
      </c>
      <c r="DA121">
        <v>1665509196.0999999</v>
      </c>
      <c r="DB121">
        <v>1665509202.5999999</v>
      </c>
      <c r="DC121">
        <v>7</v>
      </c>
      <c r="DD121">
        <v>0.13</v>
      </c>
      <c r="DE121">
        <v>-8.9999999999999993E-3</v>
      </c>
      <c r="DF121">
        <v>7.2999999999999995E-2</v>
      </c>
      <c r="DG121">
        <v>0.20300000000000001</v>
      </c>
      <c r="DH121">
        <v>415</v>
      </c>
      <c r="DI121">
        <v>36</v>
      </c>
      <c r="DJ121">
        <v>0.62</v>
      </c>
      <c r="DK121">
        <v>0.42</v>
      </c>
      <c r="DL121">
        <v>-20.841875609756102</v>
      </c>
      <c r="DM121">
        <v>-0.71529825783975198</v>
      </c>
      <c r="DN121">
        <v>8.0876451336132291E-2</v>
      </c>
      <c r="DO121">
        <v>0</v>
      </c>
      <c r="DP121">
        <v>0.93933212195121951</v>
      </c>
      <c r="DQ121">
        <v>-9.8361825783972762E-2</v>
      </c>
      <c r="DR121">
        <v>1.1388494104171001E-2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3.2945600000000002</v>
      </c>
      <c r="EB121">
        <v>2.6255299999999999</v>
      </c>
      <c r="EC121">
        <v>0.14324400000000001</v>
      </c>
      <c r="ED121">
        <v>0.14521500000000001</v>
      </c>
      <c r="EE121">
        <v>0.14639099999999999</v>
      </c>
      <c r="EF121">
        <v>0.14249500000000001</v>
      </c>
      <c r="EG121">
        <v>25869</v>
      </c>
      <c r="EH121">
        <v>26374.9</v>
      </c>
      <c r="EI121">
        <v>28102.6</v>
      </c>
      <c r="EJ121">
        <v>29714.7</v>
      </c>
      <c r="EK121">
        <v>32946.1</v>
      </c>
      <c r="EL121">
        <v>35416</v>
      </c>
      <c r="EM121">
        <v>39594.6</v>
      </c>
      <c r="EN121">
        <v>42525.1</v>
      </c>
      <c r="EO121">
        <v>2.02712</v>
      </c>
      <c r="EP121">
        <v>2.1295799999999998</v>
      </c>
      <c r="EQ121">
        <v>8.9861499999999997E-2</v>
      </c>
      <c r="ER121">
        <v>0</v>
      </c>
      <c r="ES121">
        <v>32.7333</v>
      </c>
      <c r="ET121">
        <v>999.9</v>
      </c>
      <c r="EU121">
        <v>71.2</v>
      </c>
      <c r="EV121">
        <v>37.6</v>
      </c>
      <c r="EW121">
        <v>45.833199999999998</v>
      </c>
      <c r="EX121">
        <v>57.169199999999996</v>
      </c>
      <c r="EY121">
        <v>-1.85897</v>
      </c>
      <c r="EZ121">
        <v>2</v>
      </c>
      <c r="FA121">
        <v>0.67015199999999997</v>
      </c>
      <c r="FB121">
        <v>1.29755</v>
      </c>
      <c r="FC121">
        <v>20.264199999999999</v>
      </c>
      <c r="FD121">
        <v>5.2174399999999999</v>
      </c>
      <c r="FE121">
        <v>12.005599999999999</v>
      </c>
      <c r="FF121">
        <v>4.9852499999999997</v>
      </c>
      <c r="FG121">
        <v>3.2846299999999999</v>
      </c>
      <c r="FH121">
        <v>6546.7</v>
      </c>
      <c r="FI121">
        <v>9999</v>
      </c>
      <c r="FJ121">
        <v>9999</v>
      </c>
      <c r="FK121">
        <v>492</v>
      </c>
      <c r="FL121">
        <v>1.8658399999999999</v>
      </c>
      <c r="FM121">
        <v>1.8621799999999999</v>
      </c>
      <c r="FN121">
        <v>1.8643099999999999</v>
      </c>
      <c r="FO121">
        <v>1.86036</v>
      </c>
      <c r="FP121">
        <v>1.86111</v>
      </c>
      <c r="FQ121">
        <v>1.8601700000000001</v>
      </c>
      <c r="FR121">
        <v>1.86188</v>
      </c>
      <c r="FS121">
        <v>1.8584400000000001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0.28100000000000003</v>
      </c>
      <c r="GH121">
        <v>0.20830000000000001</v>
      </c>
      <c r="GI121">
        <v>-0.28020601178602</v>
      </c>
      <c r="GJ121">
        <v>8.4540356221501391E-4</v>
      </c>
      <c r="GK121">
        <v>6.8779579211309249E-8</v>
      </c>
      <c r="GL121">
        <v>-1.3381725072044801E-10</v>
      </c>
      <c r="GM121">
        <v>-9.3789221326153124E-2</v>
      </c>
      <c r="GN121">
        <v>8.8717001971158594E-4</v>
      </c>
      <c r="GO121">
        <v>5.46455871630479E-4</v>
      </c>
      <c r="GP121">
        <v>-9.435533427115459E-6</v>
      </c>
      <c r="GQ121">
        <v>1</v>
      </c>
      <c r="GR121">
        <v>2082</v>
      </c>
      <c r="GS121">
        <v>3</v>
      </c>
      <c r="GT121">
        <v>35</v>
      </c>
      <c r="GU121">
        <v>37.9</v>
      </c>
      <c r="GV121">
        <v>37.799999999999997</v>
      </c>
      <c r="GW121">
        <v>2.0849600000000001</v>
      </c>
      <c r="GX121">
        <v>2.5744600000000002</v>
      </c>
      <c r="GY121">
        <v>2.04834</v>
      </c>
      <c r="GZ121">
        <v>2.6184099999999999</v>
      </c>
      <c r="HA121">
        <v>2.1972700000000001</v>
      </c>
      <c r="HB121">
        <v>2.3828100000000001</v>
      </c>
      <c r="HC121">
        <v>42.966000000000001</v>
      </c>
      <c r="HD121">
        <v>12.844900000000001</v>
      </c>
      <c r="HE121">
        <v>18</v>
      </c>
      <c r="HF121">
        <v>574.95299999999997</v>
      </c>
      <c r="HG121">
        <v>724.04100000000005</v>
      </c>
      <c r="HH121">
        <v>31.000399999999999</v>
      </c>
      <c r="HI121">
        <v>35.5946</v>
      </c>
      <c r="HJ121">
        <v>29.9998</v>
      </c>
      <c r="HK121">
        <v>35.4953</v>
      </c>
      <c r="HL121">
        <v>35.475099999999998</v>
      </c>
      <c r="HM121">
        <v>41.718699999999998</v>
      </c>
      <c r="HN121">
        <v>27.235800000000001</v>
      </c>
      <c r="HO121">
        <v>86.459800000000001</v>
      </c>
      <c r="HP121">
        <v>31</v>
      </c>
      <c r="HQ121">
        <v>708.85900000000004</v>
      </c>
      <c r="HR121">
        <v>35.909999999999997</v>
      </c>
      <c r="HS121">
        <v>98.918400000000005</v>
      </c>
      <c r="HT121">
        <v>98.561999999999998</v>
      </c>
    </row>
    <row r="122" spans="1:228" x14ac:dyDescent="0.2">
      <c r="A122">
        <v>107</v>
      </c>
      <c r="B122">
        <v>1665511473.5</v>
      </c>
      <c r="C122">
        <v>423</v>
      </c>
      <c r="D122" t="s">
        <v>572</v>
      </c>
      <c r="E122" t="s">
        <v>573</v>
      </c>
      <c r="F122">
        <v>4</v>
      </c>
      <c r="G122">
        <v>1665511471.1875</v>
      </c>
      <c r="H122">
        <f t="shared" si="34"/>
        <v>2.265534502020051E-3</v>
      </c>
      <c r="I122">
        <f t="shared" si="35"/>
        <v>2.265534502020051</v>
      </c>
      <c r="J122">
        <f t="shared" si="36"/>
        <v>25.198212497005429</v>
      </c>
      <c r="K122">
        <f t="shared" si="37"/>
        <v>679.50437499999998</v>
      </c>
      <c r="L122">
        <f t="shared" si="38"/>
        <v>359.8140932760931</v>
      </c>
      <c r="M122">
        <f t="shared" si="39"/>
        <v>36.45009068445939</v>
      </c>
      <c r="N122">
        <f t="shared" si="40"/>
        <v>68.835536328567002</v>
      </c>
      <c r="O122">
        <f t="shared" si="41"/>
        <v>0.13429270348542025</v>
      </c>
      <c r="P122">
        <f t="shared" si="42"/>
        <v>3.6816704651530285</v>
      </c>
      <c r="Q122">
        <f t="shared" si="43"/>
        <v>0.13162955710978436</v>
      </c>
      <c r="R122">
        <f t="shared" si="44"/>
        <v>8.2503347549416906E-2</v>
      </c>
      <c r="S122">
        <f t="shared" si="45"/>
        <v>226.11061269739105</v>
      </c>
      <c r="T122">
        <f t="shared" si="46"/>
        <v>34.537094042675278</v>
      </c>
      <c r="U122">
        <f t="shared" si="47"/>
        <v>34.185212499999999</v>
      </c>
      <c r="V122">
        <f t="shared" si="48"/>
        <v>5.3984582928763425</v>
      </c>
      <c r="W122">
        <f t="shared" si="49"/>
        <v>70.114858377284335</v>
      </c>
      <c r="X122">
        <f t="shared" si="50"/>
        <v>3.7334819852329271</v>
      </c>
      <c r="Y122">
        <f t="shared" si="51"/>
        <v>5.3248085664571381</v>
      </c>
      <c r="Z122">
        <f t="shared" si="52"/>
        <v>1.6649763076434154</v>
      </c>
      <c r="AA122">
        <f t="shared" si="53"/>
        <v>-99.910071539084242</v>
      </c>
      <c r="AB122">
        <f t="shared" si="54"/>
        <v>-48.902041988654474</v>
      </c>
      <c r="AC122">
        <f t="shared" si="55"/>
        <v>-3.0737722632584581</v>
      </c>
      <c r="AD122">
        <f t="shared" si="56"/>
        <v>74.224726906393869</v>
      </c>
      <c r="AE122">
        <f t="shared" si="57"/>
        <v>48.878620084085469</v>
      </c>
      <c r="AF122">
        <f t="shared" si="58"/>
        <v>2.2864419804176004</v>
      </c>
      <c r="AG122">
        <f t="shared" si="59"/>
        <v>25.198212497005429</v>
      </c>
      <c r="AH122">
        <v>726.64235229923054</v>
      </c>
      <c r="AI122">
        <v>708.6734121212121</v>
      </c>
      <c r="AJ122">
        <v>1.7468110419284899</v>
      </c>
      <c r="AK122">
        <v>66.780331799911551</v>
      </c>
      <c r="AL122">
        <f t="shared" si="60"/>
        <v>2.265534502020051</v>
      </c>
      <c r="AM122">
        <v>35.942961883388527</v>
      </c>
      <c r="AN122">
        <v>36.849474725274717</v>
      </c>
      <c r="AO122">
        <v>-4.1896888153882443E-5</v>
      </c>
      <c r="AP122">
        <v>86.713876980670847</v>
      </c>
      <c r="AQ122">
        <v>99</v>
      </c>
      <c r="AR122">
        <v>15</v>
      </c>
      <c r="AS122">
        <f t="shared" si="61"/>
        <v>1</v>
      </c>
      <c r="AT122">
        <f t="shared" si="62"/>
        <v>0</v>
      </c>
      <c r="AU122">
        <f t="shared" si="63"/>
        <v>47214.840963023758</v>
      </c>
      <c r="AV122">
        <f t="shared" si="64"/>
        <v>1199.9637499999999</v>
      </c>
      <c r="AW122">
        <f t="shared" si="65"/>
        <v>1025.8951449209278</v>
      </c>
      <c r="AX122">
        <f t="shared" si="66"/>
        <v>0.85493844703302746</v>
      </c>
      <c r="AY122">
        <f t="shared" si="67"/>
        <v>0.18843120277374301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1665511471.1875</v>
      </c>
      <c r="BF122">
        <v>679.50437499999998</v>
      </c>
      <c r="BG122">
        <v>700.450875</v>
      </c>
      <c r="BH122">
        <v>36.854762500000007</v>
      </c>
      <c r="BI122">
        <v>35.940112499999998</v>
      </c>
      <c r="BJ122">
        <v>679.22062500000004</v>
      </c>
      <c r="BK122">
        <v>36.646549999999998</v>
      </c>
      <c r="BL122">
        <v>650.07099999999991</v>
      </c>
      <c r="BM122">
        <v>101.2025</v>
      </c>
      <c r="BN122">
        <v>0.1000653125</v>
      </c>
      <c r="BO122">
        <v>33.938837500000012</v>
      </c>
      <c r="BP122">
        <v>34.185212499999999</v>
      </c>
      <c r="BQ122">
        <v>999.9</v>
      </c>
      <c r="BR122">
        <v>0</v>
      </c>
      <c r="BS122">
        <v>0</v>
      </c>
      <c r="BT122">
        <v>9000.46875</v>
      </c>
      <c r="BU122">
        <v>0</v>
      </c>
      <c r="BV122">
        <v>93.445612499999996</v>
      </c>
      <c r="BW122">
        <v>-20.9465875</v>
      </c>
      <c r="BX122">
        <v>705.50549999999998</v>
      </c>
      <c r="BY122">
        <v>726.56387500000005</v>
      </c>
      <c r="BZ122">
        <v>0.91465774999999994</v>
      </c>
      <c r="CA122">
        <v>700.450875</v>
      </c>
      <c r="CB122">
        <v>35.940112499999998</v>
      </c>
      <c r="CC122">
        <v>3.7297950000000002</v>
      </c>
      <c r="CD122">
        <v>3.6372300000000002</v>
      </c>
      <c r="CE122">
        <v>27.703749999999999</v>
      </c>
      <c r="CF122">
        <v>27.274312500000001</v>
      </c>
      <c r="CG122">
        <v>1199.9637499999999</v>
      </c>
      <c r="CH122">
        <v>0.49996774999999999</v>
      </c>
      <c r="CI122">
        <v>0.50003262500000001</v>
      </c>
      <c r="CJ122">
        <v>0</v>
      </c>
      <c r="CK122">
        <v>866.662375</v>
      </c>
      <c r="CL122">
        <v>4.9990899999999998</v>
      </c>
      <c r="CM122">
        <v>8993.23</v>
      </c>
      <c r="CN122">
        <v>9557.4650000000001</v>
      </c>
      <c r="CO122">
        <v>44.186999999999998</v>
      </c>
      <c r="CP122">
        <v>46.061999999999998</v>
      </c>
      <c r="CQ122">
        <v>45.023249999999997</v>
      </c>
      <c r="CR122">
        <v>45.061999999999998</v>
      </c>
      <c r="CS122">
        <v>45.625</v>
      </c>
      <c r="CT122">
        <v>597.44499999999994</v>
      </c>
      <c r="CU122">
        <v>597.52</v>
      </c>
      <c r="CV122">
        <v>0</v>
      </c>
      <c r="CW122">
        <v>1665511478.0999999</v>
      </c>
      <c r="CX122">
        <v>0</v>
      </c>
      <c r="CY122">
        <v>1665509202.5999999</v>
      </c>
      <c r="CZ122" t="s">
        <v>356</v>
      </c>
      <c r="DA122">
        <v>1665509196.0999999</v>
      </c>
      <c r="DB122">
        <v>1665509202.5999999</v>
      </c>
      <c r="DC122">
        <v>7</v>
      </c>
      <c r="DD122">
        <v>0.13</v>
      </c>
      <c r="DE122">
        <v>-8.9999999999999993E-3</v>
      </c>
      <c r="DF122">
        <v>7.2999999999999995E-2</v>
      </c>
      <c r="DG122">
        <v>0.20300000000000001</v>
      </c>
      <c r="DH122">
        <v>415</v>
      </c>
      <c r="DI122">
        <v>36</v>
      </c>
      <c r="DJ122">
        <v>0.62</v>
      </c>
      <c r="DK122">
        <v>0.42</v>
      </c>
      <c r="DL122">
        <v>-20.872325</v>
      </c>
      <c r="DM122">
        <v>-0.78551594746716613</v>
      </c>
      <c r="DN122">
        <v>8.2962487758022382E-2</v>
      </c>
      <c r="DO122">
        <v>0</v>
      </c>
      <c r="DP122">
        <v>0.933502375</v>
      </c>
      <c r="DQ122">
        <v>-0.1393727617260806</v>
      </c>
      <c r="DR122">
        <v>1.405187519814971E-2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3.2942100000000001</v>
      </c>
      <c r="EB122">
        <v>2.6251000000000002</v>
      </c>
      <c r="EC122">
        <v>0.14421900000000001</v>
      </c>
      <c r="ED122">
        <v>0.146171</v>
      </c>
      <c r="EE122">
        <v>0.14636199999999999</v>
      </c>
      <c r="EF122">
        <v>0.142455</v>
      </c>
      <c r="EG122">
        <v>25839.9</v>
      </c>
      <c r="EH122">
        <v>26345.599999999999</v>
      </c>
      <c r="EI122">
        <v>28103.1</v>
      </c>
      <c r="EJ122">
        <v>29715</v>
      </c>
      <c r="EK122">
        <v>32947.5</v>
      </c>
      <c r="EL122">
        <v>35417.800000000003</v>
      </c>
      <c r="EM122">
        <v>39594.9</v>
      </c>
      <c r="EN122">
        <v>42525.2</v>
      </c>
      <c r="EO122">
        <v>2.0270800000000002</v>
      </c>
      <c r="EP122">
        <v>2.1295999999999999</v>
      </c>
      <c r="EQ122">
        <v>8.9637900000000006E-2</v>
      </c>
      <c r="ER122">
        <v>0</v>
      </c>
      <c r="ES122">
        <v>32.7333</v>
      </c>
      <c r="ET122">
        <v>999.9</v>
      </c>
      <c r="EU122">
        <v>71.099999999999994</v>
      </c>
      <c r="EV122">
        <v>37.6</v>
      </c>
      <c r="EW122">
        <v>45.764200000000002</v>
      </c>
      <c r="EX122">
        <v>57.319200000000002</v>
      </c>
      <c r="EY122">
        <v>-1.7307699999999999</v>
      </c>
      <c r="EZ122">
        <v>2</v>
      </c>
      <c r="FA122">
        <v>0.67016299999999995</v>
      </c>
      <c r="FB122">
        <v>1.29932</v>
      </c>
      <c r="FC122">
        <v>20.264299999999999</v>
      </c>
      <c r="FD122">
        <v>5.2178899999999997</v>
      </c>
      <c r="FE122">
        <v>12.005800000000001</v>
      </c>
      <c r="FF122">
        <v>4.9850500000000002</v>
      </c>
      <c r="FG122">
        <v>3.2845800000000001</v>
      </c>
      <c r="FH122">
        <v>6547</v>
      </c>
      <c r="FI122">
        <v>9999</v>
      </c>
      <c r="FJ122">
        <v>9999</v>
      </c>
      <c r="FK122">
        <v>492</v>
      </c>
      <c r="FL122">
        <v>1.8658399999999999</v>
      </c>
      <c r="FM122">
        <v>1.8621799999999999</v>
      </c>
      <c r="FN122">
        <v>1.8643099999999999</v>
      </c>
      <c r="FO122">
        <v>1.86036</v>
      </c>
      <c r="FP122">
        <v>1.86111</v>
      </c>
      <c r="FQ122">
        <v>1.8601799999999999</v>
      </c>
      <c r="FR122">
        <v>1.86188</v>
      </c>
      <c r="FS122">
        <v>1.8584499999999999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0.28599999999999998</v>
      </c>
      <c r="GH122">
        <v>0.2082</v>
      </c>
      <c r="GI122">
        <v>-0.28020601178602</v>
      </c>
      <c r="GJ122">
        <v>8.4540356221501391E-4</v>
      </c>
      <c r="GK122">
        <v>6.8779579211309249E-8</v>
      </c>
      <c r="GL122">
        <v>-1.3381725072044801E-10</v>
      </c>
      <c r="GM122">
        <v>-9.3789221326153124E-2</v>
      </c>
      <c r="GN122">
        <v>8.8717001971158594E-4</v>
      </c>
      <c r="GO122">
        <v>5.46455871630479E-4</v>
      </c>
      <c r="GP122">
        <v>-9.435533427115459E-6</v>
      </c>
      <c r="GQ122">
        <v>1</v>
      </c>
      <c r="GR122">
        <v>2082</v>
      </c>
      <c r="GS122">
        <v>3</v>
      </c>
      <c r="GT122">
        <v>35</v>
      </c>
      <c r="GU122">
        <v>38</v>
      </c>
      <c r="GV122">
        <v>37.799999999999997</v>
      </c>
      <c r="GW122">
        <v>2.1008300000000002</v>
      </c>
      <c r="GX122">
        <v>2.5915499999999998</v>
      </c>
      <c r="GY122">
        <v>2.04834</v>
      </c>
      <c r="GZ122">
        <v>2.6184099999999999</v>
      </c>
      <c r="HA122">
        <v>2.1972700000000001</v>
      </c>
      <c r="HB122">
        <v>2.34131</v>
      </c>
      <c r="HC122">
        <v>42.966000000000001</v>
      </c>
      <c r="HD122">
        <v>12.914999999999999</v>
      </c>
      <c r="HE122">
        <v>18</v>
      </c>
      <c r="HF122">
        <v>574.904</v>
      </c>
      <c r="HG122">
        <v>724.04600000000005</v>
      </c>
      <c r="HH122">
        <v>31.000399999999999</v>
      </c>
      <c r="HI122">
        <v>35.592399999999998</v>
      </c>
      <c r="HJ122">
        <v>29.9999</v>
      </c>
      <c r="HK122">
        <v>35.493899999999996</v>
      </c>
      <c r="HL122">
        <v>35.473500000000001</v>
      </c>
      <c r="HM122">
        <v>42.0398</v>
      </c>
      <c r="HN122">
        <v>27.235800000000001</v>
      </c>
      <c r="HO122">
        <v>86.459800000000001</v>
      </c>
      <c r="HP122">
        <v>31</v>
      </c>
      <c r="HQ122">
        <v>715.53700000000003</v>
      </c>
      <c r="HR122">
        <v>35.927</v>
      </c>
      <c r="HS122">
        <v>98.919499999999999</v>
      </c>
      <c r="HT122">
        <v>98.5625</v>
      </c>
    </row>
    <row r="123" spans="1:228" x14ac:dyDescent="0.2">
      <c r="A123">
        <v>108</v>
      </c>
      <c r="B123">
        <v>1665511477.5</v>
      </c>
      <c r="C123">
        <v>427</v>
      </c>
      <c r="D123" t="s">
        <v>574</v>
      </c>
      <c r="E123" t="s">
        <v>575</v>
      </c>
      <c r="F123">
        <v>4</v>
      </c>
      <c r="G123">
        <v>1665511475.5</v>
      </c>
      <c r="H123">
        <f t="shared" si="34"/>
        <v>2.2727632436584256E-3</v>
      </c>
      <c r="I123">
        <f t="shared" si="35"/>
        <v>2.2727632436584257</v>
      </c>
      <c r="J123">
        <f t="shared" si="36"/>
        <v>25.724839410880605</v>
      </c>
      <c r="K123">
        <f t="shared" si="37"/>
        <v>686.6097142857144</v>
      </c>
      <c r="L123">
        <f t="shared" si="38"/>
        <v>361.08892146448227</v>
      </c>
      <c r="M123">
        <f t="shared" si="39"/>
        <v>36.579238765710336</v>
      </c>
      <c r="N123">
        <f t="shared" si="40"/>
        <v>69.555334392012782</v>
      </c>
      <c r="O123">
        <f t="shared" si="41"/>
        <v>0.13459621214915382</v>
      </c>
      <c r="P123">
        <f t="shared" si="42"/>
        <v>3.6753204603085763</v>
      </c>
      <c r="Q123">
        <f t="shared" si="43"/>
        <v>0.13191662101180737</v>
      </c>
      <c r="R123">
        <f t="shared" si="44"/>
        <v>8.2684195539373576E-2</v>
      </c>
      <c r="S123">
        <f t="shared" si="45"/>
        <v>226.12192401401362</v>
      </c>
      <c r="T123">
        <f t="shared" si="46"/>
        <v>34.536840398436432</v>
      </c>
      <c r="U123">
        <f t="shared" si="47"/>
        <v>34.186742857142853</v>
      </c>
      <c r="V123">
        <f t="shared" si="48"/>
        <v>5.3989185216948972</v>
      </c>
      <c r="W123">
        <f t="shared" si="49"/>
        <v>70.090949585229239</v>
      </c>
      <c r="X123">
        <f t="shared" si="50"/>
        <v>3.7322576098056501</v>
      </c>
      <c r="Y123">
        <f t="shared" si="51"/>
        <v>5.3248780789698067</v>
      </c>
      <c r="Z123">
        <f t="shared" si="52"/>
        <v>1.666660911889247</v>
      </c>
      <c r="AA123">
        <f t="shared" si="53"/>
        <v>-100.22885904533656</v>
      </c>
      <c r="AB123">
        <f t="shared" si="54"/>
        <v>-49.074576994109854</v>
      </c>
      <c r="AC123">
        <f t="shared" si="55"/>
        <v>-3.0899731305177771</v>
      </c>
      <c r="AD123">
        <f t="shared" si="56"/>
        <v>73.728514844049414</v>
      </c>
      <c r="AE123">
        <f t="shared" si="57"/>
        <v>49.108322264790964</v>
      </c>
      <c r="AF123">
        <f t="shared" si="58"/>
        <v>2.3059546973509963</v>
      </c>
      <c r="AG123">
        <f t="shared" si="59"/>
        <v>25.724839410880605</v>
      </c>
      <c r="AH123">
        <v>733.57103819534609</v>
      </c>
      <c r="AI123">
        <v>715.46699999999964</v>
      </c>
      <c r="AJ123">
        <v>1.7236211693740191</v>
      </c>
      <c r="AK123">
        <v>66.780331799911551</v>
      </c>
      <c r="AL123">
        <f t="shared" si="60"/>
        <v>2.2727632436584257</v>
      </c>
      <c r="AM123">
        <v>35.928570792755522</v>
      </c>
      <c r="AN123">
        <v>36.838898901098922</v>
      </c>
      <c r="AO123">
        <v>-1.8724228178710391E-4</v>
      </c>
      <c r="AP123">
        <v>86.713876980670847</v>
      </c>
      <c r="AQ123">
        <v>99</v>
      </c>
      <c r="AR123">
        <v>15</v>
      </c>
      <c r="AS123">
        <f t="shared" si="61"/>
        <v>1</v>
      </c>
      <c r="AT123">
        <f t="shared" si="62"/>
        <v>0</v>
      </c>
      <c r="AU123">
        <f t="shared" si="63"/>
        <v>47101.609468051975</v>
      </c>
      <c r="AV123">
        <f t="shared" si="64"/>
        <v>1200.024285714286</v>
      </c>
      <c r="AW123">
        <f t="shared" si="65"/>
        <v>1025.9468497481937</v>
      </c>
      <c r="AX123">
        <f t="shared" si="66"/>
        <v>0.85493840579861535</v>
      </c>
      <c r="AY123">
        <f t="shared" si="67"/>
        <v>0.18843112319132768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1665511475.5</v>
      </c>
      <c r="BF123">
        <v>686.6097142857144</v>
      </c>
      <c r="BG123">
        <v>707.66728571428564</v>
      </c>
      <c r="BH123">
        <v>36.842671428571428</v>
      </c>
      <c r="BI123">
        <v>35.920057142857146</v>
      </c>
      <c r="BJ123">
        <v>686.3207142857143</v>
      </c>
      <c r="BK123">
        <v>36.634485714285709</v>
      </c>
      <c r="BL123">
        <v>649.96742857142851</v>
      </c>
      <c r="BM123">
        <v>101.2024285714286</v>
      </c>
      <c r="BN123">
        <v>0.1001498</v>
      </c>
      <c r="BO123">
        <v>33.939071428571431</v>
      </c>
      <c r="BP123">
        <v>34.186742857142853</v>
      </c>
      <c r="BQ123">
        <v>999.89999999999986</v>
      </c>
      <c r="BR123">
        <v>0</v>
      </c>
      <c r="BS123">
        <v>0</v>
      </c>
      <c r="BT123">
        <v>8978.5714285714294</v>
      </c>
      <c r="BU123">
        <v>0</v>
      </c>
      <c r="BV123">
        <v>93.473399999999998</v>
      </c>
      <c r="BW123">
        <v>-21.05732857142857</v>
      </c>
      <c r="BX123">
        <v>712.87400000000002</v>
      </c>
      <c r="BY123">
        <v>734.03357142857135</v>
      </c>
      <c r="BZ123">
        <v>0.92263585714285712</v>
      </c>
      <c r="CA123">
        <v>707.66728571428564</v>
      </c>
      <c r="CB123">
        <v>35.920057142857146</v>
      </c>
      <c r="CC123">
        <v>3.728564285714286</v>
      </c>
      <c r="CD123">
        <v>3.6351871428571432</v>
      </c>
      <c r="CE123">
        <v>27.698085714285721</v>
      </c>
      <c r="CF123">
        <v>27.26474285714286</v>
      </c>
      <c r="CG123">
        <v>1200.024285714286</v>
      </c>
      <c r="CH123">
        <v>0.49996985714285708</v>
      </c>
      <c r="CI123">
        <v>0.50003071428571422</v>
      </c>
      <c r="CJ123">
        <v>0</v>
      </c>
      <c r="CK123">
        <v>866.86028571428585</v>
      </c>
      <c r="CL123">
        <v>4.9990899999999998</v>
      </c>
      <c r="CM123">
        <v>8994.119999999999</v>
      </c>
      <c r="CN123">
        <v>9557.9242857142854</v>
      </c>
      <c r="CO123">
        <v>44.186999999999998</v>
      </c>
      <c r="CP123">
        <v>46.061999999999998</v>
      </c>
      <c r="CQ123">
        <v>45.017714285714291</v>
      </c>
      <c r="CR123">
        <v>45.061999999999998</v>
      </c>
      <c r="CS123">
        <v>45.625</v>
      </c>
      <c r="CT123">
        <v>597.48000000000013</v>
      </c>
      <c r="CU123">
        <v>597.55142857142857</v>
      </c>
      <c r="CV123">
        <v>0</v>
      </c>
      <c r="CW123">
        <v>1665511482.3</v>
      </c>
      <c r="CX123">
        <v>0</v>
      </c>
      <c r="CY123">
        <v>1665509202.5999999</v>
      </c>
      <c r="CZ123" t="s">
        <v>356</v>
      </c>
      <c r="DA123">
        <v>1665509196.0999999</v>
      </c>
      <c r="DB123">
        <v>1665509202.5999999</v>
      </c>
      <c r="DC123">
        <v>7</v>
      </c>
      <c r="DD123">
        <v>0.13</v>
      </c>
      <c r="DE123">
        <v>-8.9999999999999993E-3</v>
      </c>
      <c r="DF123">
        <v>7.2999999999999995E-2</v>
      </c>
      <c r="DG123">
        <v>0.20300000000000001</v>
      </c>
      <c r="DH123">
        <v>415</v>
      </c>
      <c r="DI123">
        <v>36</v>
      </c>
      <c r="DJ123">
        <v>0.62</v>
      </c>
      <c r="DK123">
        <v>0.42</v>
      </c>
      <c r="DL123">
        <v>-20.929153658536588</v>
      </c>
      <c r="DM123">
        <v>-0.69947665505226042</v>
      </c>
      <c r="DN123">
        <v>7.7449089801012935E-2</v>
      </c>
      <c r="DO123">
        <v>0</v>
      </c>
      <c r="DP123">
        <v>0.92785141463414655</v>
      </c>
      <c r="DQ123">
        <v>-0.1027311219512204</v>
      </c>
      <c r="DR123">
        <v>1.2150880235053551E-2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3.2945199999999999</v>
      </c>
      <c r="EB123">
        <v>2.62541</v>
      </c>
      <c r="EC123">
        <v>0.14516899999999999</v>
      </c>
      <c r="ED123">
        <v>0.147115</v>
      </c>
      <c r="EE123">
        <v>0.14632899999999999</v>
      </c>
      <c r="EF123">
        <v>0.14243700000000001</v>
      </c>
      <c r="EG123">
        <v>25811.8</v>
      </c>
      <c r="EH123">
        <v>26316.7</v>
      </c>
      <c r="EI123">
        <v>28103.8</v>
      </c>
      <c r="EJ123">
        <v>29715.4</v>
      </c>
      <c r="EK123">
        <v>32949.599999999999</v>
      </c>
      <c r="EL123">
        <v>35419.599999999999</v>
      </c>
      <c r="EM123">
        <v>39595.9</v>
      </c>
      <c r="EN123">
        <v>42526.3</v>
      </c>
      <c r="EO123">
        <v>2.0280999999999998</v>
      </c>
      <c r="EP123">
        <v>2.1293000000000002</v>
      </c>
      <c r="EQ123">
        <v>9.0099899999999997E-2</v>
      </c>
      <c r="ER123">
        <v>0</v>
      </c>
      <c r="ES123">
        <v>32.7333</v>
      </c>
      <c r="ET123">
        <v>999.9</v>
      </c>
      <c r="EU123">
        <v>71.099999999999994</v>
      </c>
      <c r="EV123">
        <v>37.6</v>
      </c>
      <c r="EW123">
        <v>45.764899999999997</v>
      </c>
      <c r="EX123">
        <v>57.589199999999998</v>
      </c>
      <c r="EY123">
        <v>-1.8629800000000001</v>
      </c>
      <c r="EZ123">
        <v>2</v>
      </c>
      <c r="FA123">
        <v>0.67013199999999995</v>
      </c>
      <c r="FB123">
        <v>1.3003499999999999</v>
      </c>
      <c r="FC123">
        <v>20.264399999999998</v>
      </c>
      <c r="FD123">
        <v>5.21774</v>
      </c>
      <c r="FE123">
        <v>12.0059</v>
      </c>
      <c r="FF123">
        <v>4.9850500000000002</v>
      </c>
      <c r="FG123">
        <v>3.2846500000000001</v>
      </c>
      <c r="FH123">
        <v>6547</v>
      </c>
      <c r="FI123">
        <v>9999</v>
      </c>
      <c r="FJ123">
        <v>9999</v>
      </c>
      <c r="FK123">
        <v>492</v>
      </c>
      <c r="FL123">
        <v>1.8658399999999999</v>
      </c>
      <c r="FM123">
        <v>1.8621799999999999</v>
      </c>
      <c r="FN123">
        <v>1.86432</v>
      </c>
      <c r="FO123">
        <v>1.8603499999999999</v>
      </c>
      <c r="FP123">
        <v>1.86111</v>
      </c>
      <c r="FQ123">
        <v>1.86016</v>
      </c>
      <c r="FR123">
        <v>1.86188</v>
      </c>
      <c r="FS123">
        <v>1.85843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0.29199999999999998</v>
      </c>
      <c r="GH123">
        <v>0.20810000000000001</v>
      </c>
      <c r="GI123">
        <v>-0.28020601178602</v>
      </c>
      <c r="GJ123">
        <v>8.4540356221501391E-4</v>
      </c>
      <c r="GK123">
        <v>6.8779579211309249E-8</v>
      </c>
      <c r="GL123">
        <v>-1.3381725072044801E-10</v>
      </c>
      <c r="GM123">
        <v>-9.3789221326153124E-2</v>
      </c>
      <c r="GN123">
        <v>8.8717001971158594E-4</v>
      </c>
      <c r="GO123">
        <v>5.46455871630479E-4</v>
      </c>
      <c r="GP123">
        <v>-9.435533427115459E-6</v>
      </c>
      <c r="GQ123">
        <v>1</v>
      </c>
      <c r="GR123">
        <v>2082</v>
      </c>
      <c r="GS123">
        <v>3</v>
      </c>
      <c r="GT123">
        <v>35</v>
      </c>
      <c r="GU123">
        <v>38</v>
      </c>
      <c r="GV123">
        <v>37.9</v>
      </c>
      <c r="GW123">
        <v>2.1179199999999998</v>
      </c>
      <c r="GX123">
        <v>2.6000999999999999</v>
      </c>
      <c r="GY123">
        <v>2.04834</v>
      </c>
      <c r="GZ123">
        <v>2.6184099999999999</v>
      </c>
      <c r="HA123">
        <v>2.1972700000000001</v>
      </c>
      <c r="HB123">
        <v>2.31812</v>
      </c>
      <c r="HC123">
        <v>42.992899999999999</v>
      </c>
      <c r="HD123">
        <v>12.897500000000001</v>
      </c>
      <c r="HE123">
        <v>18</v>
      </c>
      <c r="HF123">
        <v>575.62300000000005</v>
      </c>
      <c r="HG123">
        <v>723.73299999999995</v>
      </c>
      <c r="HH123">
        <v>31.000399999999999</v>
      </c>
      <c r="HI123">
        <v>35.5914</v>
      </c>
      <c r="HJ123">
        <v>29.9999</v>
      </c>
      <c r="HK123">
        <v>35.491199999999999</v>
      </c>
      <c r="HL123">
        <v>35.471200000000003</v>
      </c>
      <c r="HM123">
        <v>42.361699999999999</v>
      </c>
      <c r="HN123">
        <v>27.235800000000001</v>
      </c>
      <c r="HO123">
        <v>86.459800000000001</v>
      </c>
      <c r="HP123">
        <v>31</v>
      </c>
      <c r="HQ123">
        <v>722.21799999999996</v>
      </c>
      <c r="HR123">
        <v>35.944099999999999</v>
      </c>
      <c r="HS123">
        <v>98.921999999999997</v>
      </c>
      <c r="HT123">
        <v>98.564599999999999</v>
      </c>
    </row>
    <row r="124" spans="1:228" x14ac:dyDescent="0.2">
      <c r="A124">
        <v>109</v>
      </c>
      <c r="B124">
        <v>1665511481.5</v>
      </c>
      <c r="C124">
        <v>431</v>
      </c>
      <c r="D124" t="s">
        <v>576</v>
      </c>
      <c r="E124" t="s">
        <v>577</v>
      </c>
      <c r="F124">
        <v>4</v>
      </c>
      <c r="G124">
        <v>1665511479.1875</v>
      </c>
      <c r="H124">
        <f t="shared" si="34"/>
        <v>2.2515937733119606E-3</v>
      </c>
      <c r="I124">
        <f t="shared" si="35"/>
        <v>2.2515937733119604</v>
      </c>
      <c r="J124">
        <f t="shared" si="36"/>
        <v>25.209424421825627</v>
      </c>
      <c r="K124">
        <f t="shared" si="37"/>
        <v>692.81437499999993</v>
      </c>
      <c r="L124">
        <f t="shared" si="38"/>
        <v>370.20660573412505</v>
      </c>
      <c r="M124">
        <f t="shared" si="39"/>
        <v>37.502464701742717</v>
      </c>
      <c r="N124">
        <f t="shared" si="40"/>
        <v>70.183098412774868</v>
      </c>
      <c r="O124">
        <f t="shared" si="41"/>
        <v>0.13321429026672973</v>
      </c>
      <c r="P124">
        <f t="shared" si="42"/>
        <v>3.6823238098123539</v>
      </c>
      <c r="Q124">
        <f t="shared" si="43"/>
        <v>0.13059374932993076</v>
      </c>
      <c r="R124">
        <f t="shared" si="44"/>
        <v>8.1852244886959441E-2</v>
      </c>
      <c r="S124">
        <f t="shared" si="45"/>
        <v>226.11677769751293</v>
      </c>
      <c r="T124">
        <f t="shared" si="46"/>
        <v>34.53843782694684</v>
      </c>
      <c r="U124">
        <f t="shared" si="47"/>
        <v>34.186250000000001</v>
      </c>
      <c r="V124">
        <f t="shared" si="48"/>
        <v>5.3987702995880689</v>
      </c>
      <c r="W124">
        <f t="shared" si="49"/>
        <v>70.072507290435979</v>
      </c>
      <c r="X124">
        <f t="shared" si="50"/>
        <v>3.7309145505248447</v>
      </c>
      <c r="Y124">
        <f t="shared" si="51"/>
        <v>5.3243628561212732</v>
      </c>
      <c r="Z124">
        <f t="shared" si="52"/>
        <v>1.6678557490632242</v>
      </c>
      <c r="AA124">
        <f t="shared" si="53"/>
        <v>-99.295285403057463</v>
      </c>
      <c r="AB124">
        <f t="shared" si="54"/>
        <v>-49.414468241308867</v>
      </c>
      <c r="AC124">
        <f t="shared" si="55"/>
        <v>-3.105423084429491</v>
      </c>
      <c r="AD124">
        <f t="shared" si="56"/>
        <v>74.301600968717096</v>
      </c>
      <c r="AE124">
        <f t="shared" si="57"/>
        <v>49.009598865838605</v>
      </c>
      <c r="AF124">
        <f t="shared" si="58"/>
        <v>2.2604641594639152</v>
      </c>
      <c r="AG124">
        <f t="shared" si="59"/>
        <v>25.209424421825627</v>
      </c>
      <c r="AH124">
        <v>740.49912297929291</v>
      </c>
      <c r="AI124">
        <v>722.4889151515149</v>
      </c>
      <c r="AJ124">
        <v>1.755901084140401</v>
      </c>
      <c r="AK124">
        <v>66.780331799911551</v>
      </c>
      <c r="AL124">
        <f t="shared" si="60"/>
        <v>2.2515937733119604</v>
      </c>
      <c r="AM124">
        <v>35.921952933001208</v>
      </c>
      <c r="AN124">
        <v>36.823681318681317</v>
      </c>
      <c r="AO124">
        <v>-1.9075839790398669E-4</v>
      </c>
      <c r="AP124">
        <v>86.713876980670847</v>
      </c>
      <c r="AQ124">
        <v>98</v>
      </c>
      <c r="AR124">
        <v>15</v>
      </c>
      <c r="AS124">
        <f t="shared" si="61"/>
        <v>1</v>
      </c>
      <c r="AT124">
        <f t="shared" si="62"/>
        <v>0</v>
      </c>
      <c r="AU124">
        <f t="shared" si="63"/>
        <v>47226.712930195114</v>
      </c>
      <c r="AV124">
        <f t="shared" si="64"/>
        <v>1199.99875</v>
      </c>
      <c r="AW124">
        <f t="shared" si="65"/>
        <v>1025.9248449209913</v>
      </c>
      <c r="AX124">
        <f t="shared" si="66"/>
        <v>0.85493826132818163</v>
      </c>
      <c r="AY124">
        <f t="shared" si="67"/>
        <v>0.18843084436339033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1665511479.1875</v>
      </c>
      <c r="BF124">
        <v>692.81437499999993</v>
      </c>
      <c r="BG124">
        <v>713.81999999999994</v>
      </c>
      <c r="BH124">
        <v>36.829825</v>
      </c>
      <c r="BI124">
        <v>35.925562499999998</v>
      </c>
      <c r="BJ124">
        <v>692.52049999999997</v>
      </c>
      <c r="BK124">
        <v>36.6216875</v>
      </c>
      <c r="BL124">
        <v>650.08462499999996</v>
      </c>
      <c r="BM124">
        <v>101.2015</v>
      </c>
      <c r="BN124">
        <v>9.9946599999999997E-2</v>
      </c>
      <c r="BO124">
        <v>33.937337499999998</v>
      </c>
      <c r="BP124">
        <v>34.186250000000001</v>
      </c>
      <c r="BQ124">
        <v>999.9</v>
      </c>
      <c r="BR124">
        <v>0</v>
      </c>
      <c r="BS124">
        <v>0</v>
      </c>
      <c r="BT124">
        <v>9002.8125</v>
      </c>
      <c r="BU124">
        <v>0</v>
      </c>
      <c r="BV124">
        <v>93.392425000000003</v>
      </c>
      <c r="BW124">
        <v>-21.0058875</v>
      </c>
      <c r="BX124">
        <v>719.30625000000009</v>
      </c>
      <c r="BY124">
        <v>740.42025000000001</v>
      </c>
      <c r="BZ124">
        <v>0.90427875000000002</v>
      </c>
      <c r="CA124">
        <v>713.81999999999994</v>
      </c>
      <c r="CB124">
        <v>35.925562499999998</v>
      </c>
      <c r="CC124">
        <v>3.72723125</v>
      </c>
      <c r="CD124">
        <v>3.6357175000000002</v>
      </c>
      <c r="CE124">
        <v>27.6919875</v>
      </c>
      <c r="CF124">
        <v>27.267212499999999</v>
      </c>
      <c r="CG124">
        <v>1199.99875</v>
      </c>
      <c r="CH124">
        <v>0.49997462500000001</v>
      </c>
      <c r="CI124">
        <v>0.50002575000000005</v>
      </c>
      <c r="CJ124">
        <v>0</v>
      </c>
      <c r="CK124">
        <v>866.90862500000003</v>
      </c>
      <c r="CL124">
        <v>4.9990899999999998</v>
      </c>
      <c r="CM124">
        <v>8994.7762500000008</v>
      </c>
      <c r="CN124">
        <v>9557.7574999999997</v>
      </c>
      <c r="CO124">
        <v>44.186999999999998</v>
      </c>
      <c r="CP124">
        <v>46.061999999999998</v>
      </c>
      <c r="CQ124">
        <v>45.015500000000003</v>
      </c>
      <c r="CR124">
        <v>45.061999999999998</v>
      </c>
      <c r="CS124">
        <v>45.625</v>
      </c>
      <c r="CT124">
        <v>597.46999999999991</v>
      </c>
      <c r="CU124">
        <v>597.53</v>
      </c>
      <c r="CV124">
        <v>0</v>
      </c>
      <c r="CW124">
        <v>1665511486.5</v>
      </c>
      <c r="CX124">
        <v>0</v>
      </c>
      <c r="CY124">
        <v>1665509202.5999999</v>
      </c>
      <c r="CZ124" t="s">
        <v>356</v>
      </c>
      <c r="DA124">
        <v>1665509196.0999999</v>
      </c>
      <c r="DB124">
        <v>1665509202.5999999</v>
      </c>
      <c r="DC124">
        <v>7</v>
      </c>
      <c r="DD124">
        <v>0.13</v>
      </c>
      <c r="DE124">
        <v>-8.9999999999999993E-3</v>
      </c>
      <c r="DF124">
        <v>7.2999999999999995E-2</v>
      </c>
      <c r="DG124">
        <v>0.20300000000000001</v>
      </c>
      <c r="DH124">
        <v>415</v>
      </c>
      <c r="DI124">
        <v>36</v>
      </c>
      <c r="DJ124">
        <v>0.62</v>
      </c>
      <c r="DK124">
        <v>0.42</v>
      </c>
      <c r="DL124">
        <v>-20.968160975609759</v>
      </c>
      <c r="DM124">
        <v>-0.47748919860624189</v>
      </c>
      <c r="DN124">
        <v>6.2143499858456241E-2</v>
      </c>
      <c r="DO124">
        <v>0</v>
      </c>
      <c r="DP124">
        <v>0.91961653658536568</v>
      </c>
      <c r="DQ124">
        <v>-7.6792724738674156E-2</v>
      </c>
      <c r="DR124">
        <v>9.3918703145198443E-3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3.2943500000000001</v>
      </c>
      <c r="EB124">
        <v>2.6251199999999999</v>
      </c>
      <c r="EC124">
        <v>0.146148</v>
      </c>
      <c r="ED124">
        <v>0.148058</v>
      </c>
      <c r="EE124">
        <v>0.14629700000000001</v>
      </c>
      <c r="EF124">
        <v>0.142459</v>
      </c>
      <c r="EG124">
        <v>25782.400000000001</v>
      </c>
      <c r="EH124">
        <v>26287.200000000001</v>
      </c>
      <c r="EI124">
        <v>28104</v>
      </c>
      <c r="EJ124">
        <v>29715</v>
      </c>
      <c r="EK124">
        <v>32950.9</v>
      </c>
      <c r="EL124">
        <v>35418.5</v>
      </c>
      <c r="EM124">
        <v>39595.9</v>
      </c>
      <c r="EN124">
        <v>42526.1</v>
      </c>
      <c r="EO124">
        <v>2.0282800000000001</v>
      </c>
      <c r="EP124">
        <v>2.1295500000000001</v>
      </c>
      <c r="EQ124">
        <v>8.9127600000000001E-2</v>
      </c>
      <c r="ER124">
        <v>0</v>
      </c>
      <c r="ES124">
        <v>32.732500000000002</v>
      </c>
      <c r="ET124">
        <v>999.9</v>
      </c>
      <c r="EU124">
        <v>71.099999999999994</v>
      </c>
      <c r="EV124">
        <v>37.6</v>
      </c>
      <c r="EW124">
        <v>45.767499999999998</v>
      </c>
      <c r="EX124">
        <v>57.139200000000002</v>
      </c>
      <c r="EY124">
        <v>-1.8429500000000001</v>
      </c>
      <c r="EZ124">
        <v>2</v>
      </c>
      <c r="FA124">
        <v>0.66991599999999996</v>
      </c>
      <c r="FB124">
        <v>1.3009200000000001</v>
      </c>
      <c r="FC124">
        <v>20.264199999999999</v>
      </c>
      <c r="FD124">
        <v>5.2175900000000004</v>
      </c>
      <c r="FE124">
        <v>12.004899999999999</v>
      </c>
      <c r="FF124">
        <v>4.9849500000000004</v>
      </c>
      <c r="FG124">
        <v>3.2845800000000001</v>
      </c>
      <c r="FH124">
        <v>6547.3</v>
      </c>
      <c r="FI124">
        <v>9999</v>
      </c>
      <c r="FJ124">
        <v>9999</v>
      </c>
      <c r="FK124">
        <v>492</v>
      </c>
      <c r="FL124">
        <v>1.8658300000000001</v>
      </c>
      <c r="FM124">
        <v>1.8621799999999999</v>
      </c>
      <c r="FN124">
        <v>1.86432</v>
      </c>
      <c r="FO124">
        <v>1.8603499999999999</v>
      </c>
      <c r="FP124">
        <v>1.86111</v>
      </c>
      <c r="FQ124">
        <v>1.86019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0.29599999999999999</v>
      </c>
      <c r="GH124">
        <v>0.20810000000000001</v>
      </c>
      <c r="GI124">
        <v>-0.28020601178602</v>
      </c>
      <c r="GJ124">
        <v>8.4540356221501391E-4</v>
      </c>
      <c r="GK124">
        <v>6.8779579211309249E-8</v>
      </c>
      <c r="GL124">
        <v>-1.3381725072044801E-10</v>
      </c>
      <c r="GM124">
        <v>-9.3789221326153124E-2</v>
      </c>
      <c r="GN124">
        <v>8.8717001971158594E-4</v>
      </c>
      <c r="GO124">
        <v>5.46455871630479E-4</v>
      </c>
      <c r="GP124">
        <v>-9.435533427115459E-6</v>
      </c>
      <c r="GQ124">
        <v>1</v>
      </c>
      <c r="GR124">
        <v>2082</v>
      </c>
      <c r="GS124">
        <v>3</v>
      </c>
      <c r="GT124">
        <v>35</v>
      </c>
      <c r="GU124">
        <v>38.1</v>
      </c>
      <c r="GV124">
        <v>38</v>
      </c>
      <c r="GW124">
        <v>2.1337899999999999</v>
      </c>
      <c r="GX124">
        <v>2.5756800000000002</v>
      </c>
      <c r="GY124">
        <v>2.04834</v>
      </c>
      <c r="GZ124">
        <v>2.6184099999999999</v>
      </c>
      <c r="HA124">
        <v>2.1972700000000001</v>
      </c>
      <c r="HB124">
        <v>2.36572</v>
      </c>
      <c r="HC124">
        <v>42.992899999999999</v>
      </c>
      <c r="HD124">
        <v>12.9062</v>
      </c>
      <c r="HE124">
        <v>18</v>
      </c>
      <c r="HF124">
        <v>575.73599999999999</v>
      </c>
      <c r="HG124">
        <v>723.95100000000002</v>
      </c>
      <c r="HH124">
        <v>31.000299999999999</v>
      </c>
      <c r="HI124">
        <v>35.589100000000002</v>
      </c>
      <c r="HJ124">
        <v>29.9999</v>
      </c>
      <c r="HK124">
        <v>35.489600000000003</v>
      </c>
      <c r="HL124">
        <v>35.4694</v>
      </c>
      <c r="HM124">
        <v>42.682299999999998</v>
      </c>
      <c r="HN124">
        <v>27.235800000000001</v>
      </c>
      <c r="HO124">
        <v>86.459800000000001</v>
      </c>
      <c r="HP124">
        <v>31</v>
      </c>
      <c r="HQ124">
        <v>728.89800000000002</v>
      </c>
      <c r="HR124">
        <v>35.954900000000002</v>
      </c>
      <c r="HS124">
        <v>98.922399999999996</v>
      </c>
      <c r="HT124">
        <v>98.563699999999997</v>
      </c>
    </row>
    <row r="125" spans="1:228" x14ac:dyDescent="0.2">
      <c r="A125">
        <v>110</v>
      </c>
      <c r="B125">
        <v>1665511485.5</v>
      </c>
      <c r="C125">
        <v>435</v>
      </c>
      <c r="D125" t="s">
        <v>578</v>
      </c>
      <c r="E125" t="s">
        <v>579</v>
      </c>
      <c r="F125">
        <v>4</v>
      </c>
      <c r="G125">
        <v>1665511483.5</v>
      </c>
      <c r="H125">
        <f t="shared" si="34"/>
        <v>2.2072502778116478E-3</v>
      </c>
      <c r="I125">
        <f t="shared" si="35"/>
        <v>2.2072502778116476</v>
      </c>
      <c r="J125">
        <f t="shared" si="36"/>
        <v>25.855306238934546</v>
      </c>
      <c r="K125">
        <f t="shared" si="37"/>
        <v>700.04200000000003</v>
      </c>
      <c r="L125">
        <f t="shared" si="38"/>
        <v>363.63945598982616</v>
      </c>
      <c r="M125">
        <f t="shared" si="39"/>
        <v>36.837453755518595</v>
      </c>
      <c r="N125">
        <f t="shared" si="40"/>
        <v>70.915750139726967</v>
      </c>
      <c r="O125">
        <f t="shared" si="41"/>
        <v>0.13072437630143618</v>
      </c>
      <c r="P125">
        <f t="shared" si="42"/>
        <v>3.6827154827872546</v>
      </c>
      <c r="Q125">
        <f t="shared" si="43"/>
        <v>0.12820014366573054</v>
      </c>
      <c r="R125">
        <f t="shared" si="44"/>
        <v>8.0347822318297998E-2</v>
      </c>
      <c r="S125">
        <f t="shared" si="45"/>
        <v>226.12681757938611</v>
      </c>
      <c r="T125">
        <f t="shared" si="46"/>
        <v>34.547455691343607</v>
      </c>
      <c r="U125">
        <f t="shared" si="47"/>
        <v>34.175542857142851</v>
      </c>
      <c r="V125">
        <f t="shared" si="48"/>
        <v>5.3955511013089845</v>
      </c>
      <c r="W125">
        <f t="shared" si="49"/>
        <v>70.05565460117937</v>
      </c>
      <c r="X125">
        <f t="shared" si="50"/>
        <v>3.7299678154440228</v>
      </c>
      <c r="Y125">
        <f t="shared" si="51"/>
        <v>5.3242922882933561</v>
      </c>
      <c r="Z125">
        <f t="shared" si="52"/>
        <v>1.6655832858649617</v>
      </c>
      <c r="AA125">
        <f t="shared" si="53"/>
        <v>-97.339737251493673</v>
      </c>
      <c r="AB125">
        <f t="shared" si="54"/>
        <v>-47.341054581288134</v>
      </c>
      <c r="AC125">
        <f t="shared" si="55"/>
        <v>-2.9746451254834834</v>
      </c>
      <c r="AD125">
        <f t="shared" si="56"/>
        <v>78.471380621120829</v>
      </c>
      <c r="AE125">
        <f t="shared" si="57"/>
        <v>48.946386334918969</v>
      </c>
      <c r="AF125">
        <f t="shared" si="58"/>
        <v>2.2215452418952024</v>
      </c>
      <c r="AG125">
        <f t="shared" si="59"/>
        <v>25.855306238934546</v>
      </c>
      <c r="AH125">
        <v>747.43887137828597</v>
      </c>
      <c r="AI125">
        <v>729.35663030303022</v>
      </c>
      <c r="AJ125">
        <v>1.7047405197824701</v>
      </c>
      <c r="AK125">
        <v>66.780331799911551</v>
      </c>
      <c r="AL125">
        <f t="shared" si="60"/>
        <v>2.2072502778116476</v>
      </c>
      <c r="AM125">
        <v>35.929485800535467</v>
      </c>
      <c r="AN125">
        <v>36.816784615384641</v>
      </c>
      <c r="AO125">
        <v>-7.9706523745174188E-4</v>
      </c>
      <c r="AP125">
        <v>86.713876980670847</v>
      </c>
      <c r="AQ125">
        <v>99</v>
      </c>
      <c r="AR125">
        <v>15</v>
      </c>
      <c r="AS125">
        <f t="shared" si="61"/>
        <v>1</v>
      </c>
      <c r="AT125">
        <f t="shared" si="62"/>
        <v>0</v>
      </c>
      <c r="AU125">
        <f t="shared" si="63"/>
        <v>47233.73725743658</v>
      </c>
      <c r="AV125">
        <f t="shared" si="64"/>
        <v>1200.0614285714289</v>
      </c>
      <c r="AW125">
        <f t="shared" si="65"/>
        <v>1025.9775137717029</v>
      </c>
      <c r="AX125">
        <f t="shared" si="66"/>
        <v>0.85493749681884368</v>
      </c>
      <c r="AY125">
        <f t="shared" si="67"/>
        <v>0.18842936886036815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1665511483.5</v>
      </c>
      <c r="BF125">
        <v>700.04200000000003</v>
      </c>
      <c r="BG125">
        <v>721.01914285714281</v>
      </c>
      <c r="BH125">
        <v>36.820228571428572</v>
      </c>
      <c r="BI125">
        <v>35.931428571428583</v>
      </c>
      <c r="BJ125">
        <v>699.74285714285725</v>
      </c>
      <c r="BK125">
        <v>36.612085714285719</v>
      </c>
      <c r="BL125">
        <v>650.01328571428553</v>
      </c>
      <c r="BM125">
        <v>101.2021428571428</v>
      </c>
      <c r="BN125">
        <v>9.9993499999999999E-2</v>
      </c>
      <c r="BO125">
        <v>33.937099999999987</v>
      </c>
      <c r="BP125">
        <v>34.175542857142851</v>
      </c>
      <c r="BQ125">
        <v>999.89999999999986</v>
      </c>
      <c r="BR125">
        <v>0</v>
      </c>
      <c r="BS125">
        <v>0</v>
      </c>
      <c r="BT125">
        <v>9004.1071428571431</v>
      </c>
      <c r="BU125">
        <v>0</v>
      </c>
      <c r="BV125">
        <v>93.409757142857146</v>
      </c>
      <c r="BW125">
        <v>-20.976928571428569</v>
      </c>
      <c r="BX125">
        <v>726.8031428571428</v>
      </c>
      <c r="BY125">
        <v>747.89200000000005</v>
      </c>
      <c r="BZ125">
        <v>0.88876999999999995</v>
      </c>
      <c r="CA125">
        <v>721.01914285714281</v>
      </c>
      <c r="CB125">
        <v>35.931428571428583</v>
      </c>
      <c r="CC125">
        <v>3.72628</v>
      </c>
      <c r="CD125">
        <v>3.636335714285714</v>
      </c>
      <c r="CE125">
        <v>27.687628571428569</v>
      </c>
      <c r="CF125">
        <v>27.270114285714289</v>
      </c>
      <c r="CG125">
        <v>1200.0614285714289</v>
      </c>
      <c r="CH125">
        <v>0.49999971428571433</v>
      </c>
      <c r="CI125">
        <v>0.50000071428571424</v>
      </c>
      <c r="CJ125">
        <v>0</v>
      </c>
      <c r="CK125">
        <v>866.79985714285715</v>
      </c>
      <c r="CL125">
        <v>4.9990899999999998</v>
      </c>
      <c r="CM125">
        <v>8996.1485714285718</v>
      </c>
      <c r="CN125">
        <v>9558.3557142857135</v>
      </c>
      <c r="CO125">
        <v>44.186999999999998</v>
      </c>
      <c r="CP125">
        <v>46.061999999999998</v>
      </c>
      <c r="CQ125">
        <v>45</v>
      </c>
      <c r="CR125">
        <v>45.061999999999998</v>
      </c>
      <c r="CS125">
        <v>45.625</v>
      </c>
      <c r="CT125">
        <v>597.5328571428571</v>
      </c>
      <c r="CU125">
        <v>597.53142857142848</v>
      </c>
      <c r="CV125">
        <v>0</v>
      </c>
      <c r="CW125">
        <v>1665511490.0999999</v>
      </c>
      <c r="CX125">
        <v>0</v>
      </c>
      <c r="CY125">
        <v>1665509202.5999999</v>
      </c>
      <c r="CZ125" t="s">
        <v>356</v>
      </c>
      <c r="DA125">
        <v>1665509196.0999999</v>
      </c>
      <c r="DB125">
        <v>1665509202.5999999</v>
      </c>
      <c r="DC125">
        <v>7</v>
      </c>
      <c r="DD125">
        <v>0.13</v>
      </c>
      <c r="DE125">
        <v>-8.9999999999999993E-3</v>
      </c>
      <c r="DF125">
        <v>7.2999999999999995E-2</v>
      </c>
      <c r="DG125">
        <v>0.20300000000000001</v>
      </c>
      <c r="DH125">
        <v>415</v>
      </c>
      <c r="DI125">
        <v>36</v>
      </c>
      <c r="DJ125">
        <v>0.62</v>
      </c>
      <c r="DK125">
        <v>0.42</v>
      </c>
      <c r="DL125">
        <v>-20.984146341463411</v>
      </c>
      <c r="DM125">
        <v>-0.15335331010452871</v>
      </c>
      <c r="DN125">
        <v>4.7284200927443357E-2</v>
      </c>
      <c r="DO125">
        <v>0</v>
      </c>
      <c r="DP125">
        <v>0.91149185365853669</v>
      </c>
      <c r="DQ125">
        <v>-0.103827365853658</v>
      </c>
      <c r="DR125">
        <v>1.2336023011274009E-2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3.2944499999999999</v>
      </c>
      <c r="EB125">
        <v>2.6254</v>
      </c>
      <c r="EC125">
        <v>0.14709700000000001</v>
      </c>
      <c r="ED125">
        <v>0.14899299999999999</v>
      </c>
      <c r="EE125">
        <v>0.14627999999999999</v>
      </c>
      <c r="EF125">
        <v>0.14246400000000001</v>
      </c>
      <c r="EG125">
        <v>25754</v>
      </c>
      <c r="EH125">
        <v>26258.1</v>
      </c>
      <c r="EI125">
        <v>28104.3</v>
      </c>
      <c r="EJ125">
        <v>29714.799999999999</v>
      </c>
      <c r="EK125">
        <v>32952.199999999997</v>
      </c>
      <c r="EL125">
        <v>35417.9</v>
      </c>
      <c r="EM125">
        <v>39596.5</v>
      </c>
      <c r="EN125">
        <v>42525.4</v>
      </c>
      <c r="EO125">
        <v>2.02793</v>
      </c>
      <c r="EP125">
        <v>2.1295799999999998</v>
      </c>
      <c r="EQ125">
        <v>8.95783E-2</v>
      </c>
      <c r="ER125">
        <v>0</v>
      </c>
      <c r="ES125">
        <v>32.731200000000001</v>
      </c>
      <c r="ET125">
        <v>999.9</v>
      </c>
      <c r="EU125">
        <v>71.099999999999994</v>
      </c>
      <c r="EV125">
        <v>37.6</v>
      </c>
      <c r="EW125">
        <v>45.766599999999997</v>
      </c>
      <c r="EX125">
        <v>56.839199999999998</v>
      </c>
      <c r="EY125">
        <v>-1.77084</v>
      </c>
      <c r="EZ125">
        <v>2</v>
      </c>
      <c r="FA125">
        <v>0.66965699999999995</v>
      </c>
      <c r="FB125">
        <v>1.3030299999999999</v>
      </c>
      <c r="FC125">
        <v>20.264399999999998</v>
      </c>
      <c r="FD125">
        <v>5.2178899999999997</v>
      </c>
      <c r="FE125">
        <v>12.006399999999999</v>
      </c>
      <c r="FF125">
        <v>4.9851000000000001</v>
      </c>
      <c r="FG125">
        <v>3.2845800000000001</v>
      </c>
      <c r="FH125">
        <v>6547.3</v>
      </c>
      <c r="FI125">
        <v>9999</v>
      </c>
      <c r="FJ125">
        <v>9999</v>
      </c>
      <c r="FK125">
        <v>492</v>
      </c>
      <c r="FL125">
        <v>1.8658399999999999</v>
      </c>
      <c r="FM125">
        <v>1.8621799999999999</v>
      </c>
      <c r="FN125">
        <v>1.8643099999999999</v>
      </c>
      <c r="FO125">
        <v>1.8603499999999999</v>
      </c>
      <c r="FP125">
        <v>1.86111</v>
      </c>
      <c r="FQ125">
        <v>1.86019</v>
      </c>
      <c r="FR125">
        <v>1.86188</v>
      </c>
      <c r="FS125">
        <v>1.85846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0.30199999999999999</v>
      </c>
      <c r="GH125">
        <v>0.20810000000000001</v>
      </c>
      <c r="GI125">
        <v>-0.28020601178602</v>
      </c>
      <c r="GJ125">
        <v>8.4540356221501391E-4</v>
      </c>
      <c r="GK125">
        <v>6.8779579211309249E-8</v>
      </c>
      <c r="GL125">
        <v>-1.3381725072044801E-10</v>
      </c>
      <c r="GM125">
        <v>-9.3789221326153124E-2</v>
      </c>
      <c r="GN125">
        <v>8.8717001971158594E-4</v>
      </c>
      <c r="GO125">
        <v>5.46455871630479E-4</v>
      </c>
      <c r="GP125">
        <v>-9.435533427115459E-6</v>
      </c>
      <c r="GQ125">
        <v>1</v>
      </c>
      <c r="GR125">
        <v>2082</v>
      </c>
      <c r="GS125">
        <v>3</v>
      </c>
      <c r="GT125">
        <v>35</v>
      </c>
      <c r="GU125">
        <v>38.200000000000003</v>
      </c>
      <c r="GV125">
        <v>38</v>
      </c>
      <c r="GW125">
        <v>2.1496599999999999</v>
      </c>
      <c r="GX125">
        <v>2.5927699999999998</v>
      </c>
      <c r="GY125">
        <v>2.04834</v>
      </c>
      <c r="GZ125">
        <v>2.6196299999999999</v>
      </c>
      <c r="HA125">
        <v>2.1972700000000001</v>
      </c>
      <c r="HB125">
        <v>2.36938</v>
      </c>
      <c r="HC125">
        <v>42.992899999999999</v>
      </c>
      <c r="HD125">
        <v>12.9062</v>
      </c>
      <c r="HE125">
        <v>18</v>
      </c>
      <c r="HF125">
        <v>575.46299999999997</v>
      </c>
      <c r="HG125">
        <v>723.95600000000002</v>
      </c>
      <c r="HH125">
        <v>31.000499999999999</v>
      </c>
      <c r="HI125">
        <v>35.588900000000002</v>
      </c>
      <c r="HJ125">
        <v>30</v>
      </c>
      <c r="HK125">
        <v>35.487400000000001</v>
      </c>
      <c r="HL125">
        <v>35.4679</v>
      </c>
      <c r="HM125">
        <v>43.006100000000004</v>
      </c>
      <c r="HN125">
        <v>27.235800000000001</v>
      </c>
      <c r="HO125">
        <v>86.459800000000001</v>
      </c>
      <c r="HP125">
        <v>31</v>
      </c>
      <c r="HQ125">
        <v>735.59100000000001</v>
      </c>
      <c r="HR125">
        <v>35.978000000000002</v>
      </c>
      <c r="HS125">
        <v>98.923699999999997</v>
      </c>
      <c r="HT125">
        <v>98.562600000000003</v>
      </c>
    </row>
    <row r="126" spans="1:228" x14ac:dyDescent="0.2">
      <c r="A126">
        <v>111</v>
      </c>
      <c r="B126">
        <v>1665511489.5</v>
      </c>
      <c r="C126">
        <v>439</v>
      </c>
      <c r="D126" t="s">
        <v>580</v>
      </c>
      <c r="E126" t="s">
        <v>581</v>
      </c>
      <c r="F126">
        <v>4</v>
      </c>
      <c r="G126">
        <v>1665511487.1875</v>
      </c>
      <c r="H126">
        <f t="shared" si="34"/>
        <v>2.1901461053406416E-3</v>
      </c>
      <c r="I126">
        <f t="shared" si="35"/>
        <v>2.1901461053406415</v>
      </c>
      <c r="J126">
        <f t="shared" si="36"/>
        <v>25.753203251748221</v>
      </c>
      <c r="K126">
        <f t="shared" si="37"/>
        <v>706.15687500000001</v>
      </c>
      <c r="L126">
        <f t="shared" si="38"/>
        <v>367.71797187797171</v>
      </c>
      <c r="M126">
        <f t="shared" si="39"/>
        <v>37.250967130717811</v>
      </c>
      <c r="N126">
        <f t="shared" si="40"/>
        <v>71.535874097784941</v>
      </c>
      <c r="O126">
        <f t="shared" si="41"/>
        <v>0.12943384551940806</v>
      </c>
      <c r="P126">
        <f t="shared" si="42"/>
        <v>3.6860089888296703</v>
      </c>
      <c r="Q126">
        <f t="shared" si="43"/>
        <v>0.12696086359366049</v>
      </c>
      <c r="R126">
        <f t="shared" si="44"/>
        <v>7.9568791915139575E-2</v>
      </c>
      <c r="S126">
        <f t="shared" si="45"/>
        <v>226.12963224563885</v>
      </c>
      <c r="T126">
        <f t="shared" si="46"/>
        <v>34.550427663007476</v>
      </c>
      <c r="U126">
        <f t="shared" si="47"/>
        <v>34.183937499999999</v>
      </c>
      <c r="V126">
        <f t="shared" si="48"/>
        <v>5.3980748844147257</v>
      </c>
      <c r="W126">
        <f t="shared" si="49"/>
        <v>70.042856960522712</v>
      </c>
      <c r="X126">
        <f t="shared" si="50"/>
        <v>3.7292656201471548</v>
      </c>
      <c r="Y126">
        <f t="shared" si="51"/>
        <v>5.3242625757670465</v>
      </c>
      <c r="Z126">
        <f t="shared" si="52"/>
        <v>1.6688092642675709</v>
      </c>
      <c r="AA126">
        <f t="shared" si="53"/>
        <v>-96.585443245522299</v>
      </c>
      <c r="AB126">
        <f t="shared" si="54"/>
        <v>-49.071448794341357</v>
      </c>
      <c r="AC126">
        <f t="shared" si="55"/>
        <v>-3.0807431685345454</v>
      </c>
      <c r="AD126">
        <f t="shared" si="56"/>
        <v>77.391997037240628</v>
      </c>
      <c r="AE126">
        <f t="shared" si="57"/>
        <v>48.892730113437743</v>
      </c>
      <c r="AF126">
        <f t="shared" si="58"/>
        <v>2.2030566185269422</v>
      </c>
      <c r="AG126">
        <f t="shared" si="59"/>
        <v>25.753203251748221</v>
      </c>
      <c r="AH126">
        <v>754.30511446138598</v>
      </c>
      <c r="AI126">
        <v>736.24792727272722</v>
      </c>
      <c r="AJ126">
        <v>1.709547896962418</v>
      </c>
      <c r="AK126">
        <v>66.780331799911551</v>
      </c>
      <c r="AL126">
        <f t="shared" si="60"/>
        <v>2.1901461053406415</v>
      </c>
      <c r="AM126">
        <v>35.93085232847794</v>
      </c>
      <c r="AN126">
        <v>36.809992307692319</v>
      </c>
      <c r="AO126">
        <v>-5.5361564091096658E-4</v>
      </c>
      <c r="AP126">
        <v>86.713876980670847</v>
      </c>
      <c r="AQ126">
        <v>98</v>
      </c>
      <c r="AR126">
        <v>15</v>
      </c>
      <c r="AS126">
        <f t="shared" si="61"/>
        <v>1</v>
      </c>
      <c r="AT126">
        <f t="shared" si="62"/>
        <v>0</v>
      </c>
      <c r="AU126">
        <f t="shared" si="63"/>
        <v>47292.485073562282</v>
      </c>
      <c r="AV126">
        <f t="shared" si="64"/>
        <v>1200.0675000000001</v>
      </c>
      <c r="AW126">
        <f t="shared" si="65"/>
        <v>1025.9835700754606</v>
      </c>
      <c r="AX126">
        <f t="shared" si="66"/>
        <v>0.85493821812144777</v>
      </c>
      <c r="AY126">
        <f t="shared" si="67"/>
        <v>0.18843076097439421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1665511487.1875</v>
      </c>
      <c r="BF126">
        <v>706.15687500000001</v>
      </c>
      <c r="BG126">
        <v>727.1111249999999</v>
      </c>
      <c r="BH126">
        <v>36.812950000000001</v>
      </c>
      <c r="BI126">
        <v>35.931575000000002</v>
      </c>
      <c r="BJ126">
        <v>705.85312499999998</v>
      </c>
      <c r="BK126">
        <v>36.604849999999999</v>
      </c>
      <c r="BL126">
        <v>650.03887499999996</v>
      </c>
      <c r="BM126">
        <v>101.203125</v>
      </c>
      <c r="BN126">
        <v>9.9965899999999996E-2</v>
      </c>
      <c r="BO126">
        <v>33.936999999999998</v>
      </c>
      <c r="BP126">
        <v>34.183937499999999</v>
      </c>
      <c r="BQ126">
        <v>999.9</v>
      </c>
      <c r="BR126">
        <v>0</v>
      </c>
      <c r="BS126">
        <v>0</v>
      </c>
      <c r="BT126">
        <v>9015.39</v>
      </c>
      <c r="BU126">
        <v>0</v>
      </c>
      <c r="BV126">
        <v>93.44165000000001</v>
      </c>
      <c r="BW126">
        <v>-20.9542</v>
      </c>
      <c r="BX126">
        <v>733.14612499999998</v>
      </c>
      <c r="BY126">
        <v>754.21112500000004</v>
      </c>
      <c r="BZ126">
        <v>0.88135387500000006</v>
      </c>
      <c r="CA126">
        <v>727.1111249999999</v>
      </c>
      <c r="CB126">
        <v>35.931575000000002</v>
      </c>
      <c r="CC126">
        <v>3.7255862500000001</v>
      </c>
      <c r="CD126">
        <v>3.6363924999999999</v>
      </c>
      <c r="CE126">
        <v>27.684425000000001</v>
      </c>
      <c r="CF126">
        <v>27.270362500000001</v>
      </c>
      <c r="CG126">
        <v>1200.0675000000001</v>
      </c>
      <c r="CH126">
        <v>0.49997637499999997</v>
      </c>
      <c r="CI126">
        <v>0.50002412500000004</v>
      </c>
      <c r="CJ126">
        <v>0</v>
      </c>
      <c r="CK126">
        <v>866.99587500000007</v>
      </c>
      <c r="CL126">
        <v>4.9990899999999998</v>
      </c>
      <c r="CM126">
        <v>8996.1525000000001</v>
      </c>
      <c r="CN126">
        <v>9558.3125</v>
      </c>
      <c r="CO126">
        <v>44.186999999999998</v>
      </c>
      <c r="CP126">
        <v>46.061999999999998</v>
      </c>
      <c r="CQ126">
        <v>45</v>
      </c>
      <c r="CR126">
        <v>45.061999999999998</v>
      </c>
      <c r="CS126">
        <v>45.625</v>
      </c>
      <c r="CT126">
        <v>597.50750000000005</v>
      </c>
      <c r="CU126">
        <v>597.56375000000003</v>
      </c>
      <c r="CV126">
        <v>0</v>
      </c>
      <c r="CW126">
        <v>1665511494.3</v>
      </c>
      <c r="CX126">
        <v>0</v>
      </c>
      <c r="CY126">
        <v>1665509202.5999999</v>
      </c>
      <c r="CZ126" t="s">
        <v>356</v>
      </c>
      <c r="DA126">
        <v>1665509196.0999999</v>
      </c>
      <c r="DB126">
        <v>1665509202.5999999</v>
      </c>
      <c r="DC126">
        <v>7</v>
      </c>
      <c r="DD126">
        <v>0.13</v>
      </c>
      <c r="DE126">
        <v>-8.9999999999999993E-3</v>
      </c>
      <c r="DF126">
        <v>7.2999999999999995E-2</v>
      </c>
      <c r="DG126">
        <v>0.20300000000000001</v>
      </c>
      <c r="DH126">
        <v>415</v>
      </c>
      <c r="DI126">
        <v>36</v>
      </c>
      <c r="DJ126">
        <v>0.62</v>
      </c>
      <c r="DK126">
        <v>0.42</v>
      </c>
      <c r="DL126">
        <v>-20.984690243902438</v>
      </c>
      <c r="DM126">
        <v>2.332055749128285E-2</v>
      </c>
      <c r="DN126">
        <v>4.8001284560444057E-2</v>
      </c>
      <c r="DO126">
        <v>1</v>
      </c>
      <c r="DP126">
        <v>0.90369843902439007</v>
      </c>
      <c r="DQ126">
        <v>-0.13880694773519339</v>
      </c>
      <c r="DR126">
        <v>1.521915706304711E-2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3.2943899999999999</v>
      </c>
      <c r="EB126">
        <v>2.6252399999999998</v>
      </c>
      <c r="EC126">
        <v>0.14804</v>
      </c>
      <c r="ED126">
        <v>0.14990800000000001</v>
      </c>
      <c r="EE126">
        <v>0.146256</v>
      </c>
      <c r="EF126">
        <v>0.14247299999999999</v>
      </c>
      <c r="EG126">
        <v>25725.200000000001</v>
      </c>
      <c r="EH126">
        <v>26230</v>
      </c>
      <c r="EI126">
        <v>28104.1</v>
      </c>
      <c r="EJ126">
        <v>29715.1</v>
      </c>
      <c r="EK126">
        <v>32953</v>
      </c>
      <c r="EL126">
        <v>35417.599999999999</v>
      </c>
      <c r="EM126">
        <v>39596.400000000001</v>
      </c>
      <c r="EN126">
        <v>42525.5</v>
      </c>
      <c r="EO126">
        <v>2.0283000000000002</v>
      </c>
      <c r="EP126">
        <v>2.12968</v>
      </c>
      <c r="EQ126">
        <v>9.0245199999999998E-2</v>
      </c>
      <c r="ER126">
        <v>0</v>
      </c>
      <c r="ES126">
        <v>32.7333</v>
      </c>
      <c r="ET126">
        <v>999.9</v>
      </c>
      <c r="EU126">
        <v>71.099999999999994</v>
      </c>
      <c r="EV126">
        <v>37.6</v>
      </c>
      <c r="EW126">
        <v>45.761499999999998</v>
      </c>
      <c r="EX126">
        <v>56.839199999999998</v>
      </c>
      <c r="EY126">
        <v>-1.85497</v>
      </c>
      <c r="EZ126">
        <v>2</v>
      </c>
      <c r="FA126">
        <v>0.66969500000000004</v>
      </c>
      <c r="FB126">
        <v>1.3051699999999999</v>
      </c>
      <c r="FC126">
        <v>20.264299999999999</v>
      </c>
      <c r="FD126">
        <v>5.2172900000000002</v>
      </c>
      <c r="FE126">
        <v>12.006399999999999</v>
      </c>
      <c r="FF126">
        <v>4.9854000000000003</v>
      </c>
      <c r="FG126">
        <v>3.2845800000000001</v>
      </c>
      <c r="FH126">
        <v>6547.3</v>
      </c>
      <c r="FI126">
        <v>9999</v>
      </c>
      <c r="FJ126">
        <v>9999</v>
      </c>
      <c r="FK126">
        <v>492</v>
      </c>
      <c r="FL126">
        <v>1.8658399999999999</v>
      </c>
      <c r="FM126">
        <v>1.8621799999999999</v>
      </c>
      <c r="FN126">
        <v>1.8643099999999999</v>
      </c>
      <c r="FO126">
        <v>1.8603499999999999</v>
      </c>
      <c r="FP126">
        <v>1.86111</v>
      </c>
      <c r="FQ126">
        <v>1.8601700000000001</v>
      </c>
      <c r="FR126">
        <v>1.86188</v>
      </c>
      <c r="FS126">
        <v>1.8584700000000001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0.307</v>
      </c>
      <c r="GH126">
        <v>0.20799999999999999</v>
      </c>
      <c r="GI126">
        <v>-0.28020601178602</v>
      </c>
      <c r="GJ126">
        <v>8.4540356221501391E-4</v>
      </c>
      <c r="GK126">
        <v>6.8779579211309249E-8</v>
      </c>
      <c r="GL126">
        <v>-1.3381725072044801E-10</v>
      </c>
      <c r="GM126">
        <v>-9.3789221326153124E-2</v>
      </c>
      <c r="GN126">
        <v>8.8717001971158594E-4</v>
      </c>
      <c r="GO126">
        <v>5.46455871630479E-4</v>
      </c>
      <c r="GP126">
        <v>-9.435533427115459E-6</v>
      </c>
      <c r="GQ126">
        <v>1</v>
      </c>
      <c r="GR126">
        <v>2082</v>
      </c>
      <c r="GS126">
        <v>3</v>
      </c>
      <c r="GT126">
        <v>35</v>
      </c>
      <c r="GU126">
        <v>38.200000000000003</v>
      </c>
      <c r="GV126">
        <v>38.1</v>
      </c>
      <c r="GW126">
        <v>2.16553</v>
      </c>
      <c r="GX126">
        <v>2.5976599999999999</v>
      </c>
      <c r="GY126">
        <v>2.04834</v>
      </c>
      <c r="GZ126">
        <v>2.6184099999999999</v>
      </c>
      <c r="HA126">
        <v>2.1972700000000001</v>
      </c>
      <c r="HB126">
        <v>2.3083499999999999</v>
      </c>
      <c r="HC126">
        <v>42.992899999999999</v>
      </c>
      <c r="HD126">
        <v>12.8887</v>
      </c>
      <c r="HE126">
        <v>18</v>
      </c>
      <c r="HF126">
        <v>575.726</v>
      </c>
      <c r="HG126">
        <v>724.05100000000004</v>
      </c>
      <c r="HH126">
        <v>31.000499999999999</v>
      </c>
      <c r="HI126">
        <v>35.585900000000002</v>
      </c>
      <c r="HJ126">
        <v>30.0001</v>
      </c>
      <c r="HK126">
        <v>35.4863</v>
      </c>
      <c r="HL126">
        <v>35.467799999999997</v>
      </c>
      <c r="HM126">
        <v>43.328299999999999</v>
      </c>
      <c r="HN126">
        <v>27.235800000000001</v>
      </c>
      <c r="HO126">
        <v>86.459800000000001</v>
      </c>
      <c r="HP126">
        <v>31</v>
      </c>
      <c r="HQ126">
        <v>742.43100000000004</v>
      </c>
      <c r="HR126">
        <v>36.002299999999998</v>
      </c>
      <c r="HS126">
        <v>98.923199999999994</v>
      </c>
      <c r="HT126">
        <v>98.563000000000002</v>
      </c>
    </row>
    <row r="127" spans="1:228" x14ac:dyDescent="0.2">
      <c r="A127">
        <v>112</v>
      </c>
      <c r="B127">
        <v>1665511493.5</v>
      </c>
      <c r="C127">
        <v>443</v>
      </c>
      <c r="D127" t="s">
        <v>582</v>
      </c>
      <c r="E127" t="s">
        <v>583</v>
      </c>
      <c r="F127">
        <v>4</v>
      </c>
      <c r="G127">
        <v>1665511491.5</v>
      </c>
      <c r="H127">
        <f t="shared" si="34"/>
        <v>2.1679022975190938E-3</v>
      </c>
      <c r="I127">
        <f t="shared" si="35"/>
        <v>2.1679022975190936</v>
      </c>
      <c r="J127">
        <f t="shared" si="36"/>
        <v>25.831425578427936</v>
      </c>
      <c r="K127">
        <f t="shared" si="37"/>
        <v>713.24900000000002</v>
      </c>
      <c r="L127">
        <f t="shared" si="38"/>
        <v>369.22213874070923</v>
      </c>
      <c r="M127">
        <f t="shared" si="39"/>
        <v>37.404256062260053</v>
      </c>
      <c r="N127">
        <f t="shared" si="40"/>
        <v>72.256090393556448</v>
      </c>
      <c r="O127">
        <f t="shared" si="41"/>
        <v>0.12766706943672937</v>
      </c>
      <c r="P127">
        <f t="shared" si="42"/>
        <v>3.6740765800654409</v>
      </c>
      <c r="Q127">
        <f t="shared" si="43"/>
        <v>0.12525280611858938</v>
      </c>
      <c r="R127">
        <f t="shared" si="44"/>
        <v>7.8496113105574208E-2</v>
      </c>
      <c r="S127">
        <f t="shared" si="45"/>
        <v>226.11367753198917</v>
      </c>
      <c r="T127">
        <f t="shared" si="46"/>
        <v>34.557956534473114</v>
      </c>
      <c r="U127">
        <f t="shared" si="47"/>
        <v>34.200328571428557</v>
      </c>
      <c r="V127">
        <f t="shared" si="48"/>
        <v>5.4030056896178866</v>
      </c>
      <c r="W127">
        <f t="shared" si="49"/>
        <v>70.026420243101157</v>
      </c>
      <c r="X127">
        <f t="shared" si="50"/>
        <v>3.7286134194635294</v>
      </c>
      <c r="Y127">
        <f t="shared" si="51"/>
        <v>5.3245809317674846</v>
      </c>
      <c r="Z127">
        <f t="shared" si="52"/>
        <v>1.6743922701543572</v>
      </c>
      <c r="AA127">
        <f t="shared" si="53"/>
        <v>-95.604491320592032</v>
      </c>
      <c r="AB127">
        <f t="shared" si="54"/>
        <v>-51.94705998368233</v>
      </c>
      <c r="AC127">
        <f t="shared" si="55"/>
        <v>-3.2721471696967965</v>
      </c>
      <c r="AD127">
        <f t="shared" si="56"/>
        <v>75.289979058017991</v>
      </c>
      <c r="AE127">
        <f t="shared" si="57"/>
        <v>48.830489951163841</v>
      </c>
      <c r="AF127">
        <f t="shared" si="58"/>
        <v>2.1771225147819915</v>
      </c>
      <c r="AG127">
        <f t="shared" si="59"/>
        <v>25.831425578427936</v>
      </c>
      <c r="AH127">
        <v>761.07505287823585</v>
      </c>
      <c r="AI127">
        <v>743.04185454545461</v>
      </c>
      <c r="AJ127">
        <v>1.695081025516324</v>
      </c>
      <c r="AK127">
        <v>66.780331799911551</v>
      </c>
      <c r="AL127">
        <f t="shared" si="60"/>
        <v>2.1679022975190936</v>
      </c>
      <c r="AM127">
        <v>35.93387161751474</v>
      </c>
      <c r="AN127">
        <v>36.802260439560477</v>
      </c>
      <c r="AO127">
        <v>-1.924346479398069E-4</v>
      </c>
      <c r="AP127">
        <v>86.713876980670847</v>
      </c>
      <c r="AQ127">
        <v>98</v>
      </c>
      <c r="AR127">
        <v>15</v>
      </c>
      <c r="AS127">
        <f t="shared" si="61"/>
        <v>1</v>
      </c>
      <c r="AT127">
        <f t="shared" si="62"/>
        <v>0</v>
      </c>
      <c r="AU127">
        <f t="shared" si="63"/>
        <v>47079.613299575838</v>
      </c>
      <c r="AV127">
        <f t="shared" si="64"/>
        <v>1199.981428571429</v>
      </c>
      <c r="AW127">
        <f t="shared" si="65"/>
        <v>1025.910121001031</v>
      </c>
      <c r="AX127">
        <f t="shared" si="66"/>
        <v>0.854938332022664</v>
      </c>
      <c r="AY127">
        <f t="shared" si="67"/>
        <v>0.18843098080374143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1665511491.5</v>
      </c>
      <c r="BF127">
        <v>713.24900000000002</v>
      </c>
      <c r="BG127">
        <v>734.17742857142855</v>
      </c>
      <c r="BH127">
        <v>36.805614285714277</v>
      </c>
      <c r="BI127">
        <v>35.934557142857138</v>
      </c>
      <c r="BJ127">
        <v>712.93999999999994</v>
      </c>
      <c r="BK127">
        <v>36.597514285714283</v>
      </c>
      <c r="BL127">
        <v>650.00085714285706</v>
      </c>
      <c r="BM127">
        <v>101.2054285714286</v>
      </c>
      <c r="BN127">
        <v>0.1001328714285714</v>
      </c>
      <c r="BO127">
        <v>33.938071428571433</v>
      </c>
      <c r="BP127">
        <v>34.200328571428557</v>
      </c>
      <c r="BQ127">
        <v>999.89999999999986</v>
      </c>
      <c r="BR127">
        <v>0</v>
      </c>
      <c r="BS127">
        <v>0</v>
      </c>
      <c r="BT127">
        <v>8974.017142857143</v>
      </c>
      <c r="BU127">
        <v>0</v>
      </c>
      <c r="BV127">
        <v>93.359899999999996</v>
      </c>
      <c r="BW127">
        <v>-20.928642857142851</v>
      </c>
      <c r="BX127">
        <v>740.50342857142846</v>
      </c>
      <c r="BY127">
        <v>761.54328571428573</v>
      </c>
      <c r="BZ127">
        <v>0.87108171428571424</v>
      </c>
      <c r="CA127">
        <v>734.17742857142855</v>
      </c>
      <c r="CB127">
        <v>35.934557142857138</v>
      </c>
      <c r="CC127">
        <v>3.724925714285714</v>
      </c>
      <c r="CD127">
        <v>3.636768571428572</v>
      </c>
      <c r="CE127">
        <v>27.6814</v>
      </c>
      <c r="CF127">
        <v>27.27214285714286</v>
      </c>
      <c r="CG127">
        <v>1199.981428571429</v>
      </c>
      <c r="CH127">
        <v>0.49997185714285708</v>
      </c>
      <c r="CI127">
        <v>0.50002885714285716</v>
      </c>
      <c r="CJ127">
        <v>0</v>
      </c>
      <c r="CK127">
        <v>866.84100000000012</v>
      </c>
      <c r="CL127">
        <v>4.9990899999999998</v>
      </c>
      <c r="CM127">
        <v>8995.2628571428577</v>
      </c>
      <c r="CN127">
        <v>9557.6085714285728</v>
      </c>
      <c r="CO127">
        <v>44.186999999999998</v>
      </c>
      <c r="CP127">
        <v>46.061999999999998</v>
      </c>
      <c r="CQ127">
        <v>45</v>
      </c>
      <c r="CR127">
        <v>45.008857142857153</v>
      </c>
      <c r="CS127">
        <v>45.625</v>
      </c>
      <c r="CT127">
        <v>597.45999999999992</v>
      </c>
      <c r="CU127">
        <v>597.52571428571434</v>
      </c>
      <c r="CV127">
        <v>0</v>
      </c>
      <c r="CW127">
        <v>1665511498.5</v>
      </c>
      <c r="CX127">
        <v>0</v>
      </c>
      <c r="CY127">
        <v>1665509202.5999999</v>
      </c>
      <c r="CZ127" t="s">
        <v>356</v>
      </c>
      <c r="DA127">
        <v>1665509196.0999999</v>
      </c>
      <c r="DB127">
        <v>1665509202.5999999</v>
      </c>
      <c r="DC127">
        <v>7</v>
      </c>
      <c r="DD127">
        <v>0.13</v>
      </c>
      <c r="DE127">
        <v>-8.9999999999999993E-3</v>
      </c>
      <c r="DF127">
        <v>7.2999999999999995E-2</v>
      </c>
      <c r="DG127">
        <v>0.20300000000000001</v>
      </c>
      <c r="DH127">
        <v>415</v>
      </c>
      <c r="DI127">
        <v>36</v>
      </c>
      <c r="DJ127">
        <v>0.62</v>
      </c>
      <c r="DK127">
        <v>0.42</v>
      </c>
      <c r="DL127">
        <v>-20.980495000000001</v>
      </c>
      <c r="DM127">
        <v>0.36769530956853708</v>
      </c>
      <c r="DN127">
        <v>5.455110883382687E-2</v>
      </c>
      <c r="DO127">
        <v>0</v>
      </c>
      <c r="DP127">
        <v>0.8959751749999999</v>
      </c>
      <c r="DQ127">
        <v>-0.18185008255159471</v>
      </c>
      <c r="DR127">
        <v>1.797311860235655E-2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3.2943500000000001</v>
      </c>
      <c r="EB127">
        <v>2.6252399999999998</v>
      </c>
      <c r="EC127">
        <v>0.148977</v>
      </c>
      <c r="ED127">
        <v>0.150837</v>
      </c>
      <c r="EE127">
        <v>0.14624100000000001</v>
      </c>
      <c r="EF127">
        <v>0.14246</v>
      </c>
      <c r="EG127">
        <v>25696.7</v>
      </c>
      <c r="EH127">
        <v>26201.3</v>
      </c>
      <c r="EI127">
        <v>28103.9</v>
      </c>
      <c r="EJ127">
        <v>29715.1</v>
      </c>
      <c r="EK127">
        <v>32953.599999999999</v>
      </c>
      <c r="EL127">
        <v>35418.300000000003</v>
      </c>
      <c r="EM127">
        <v>39596.199999999997</v>
      </c>
      <c r="EN127">
        <v>42525.599999999999</v>
      </c>
      <c r="EO127">
        <v>2.0283500000000001</v>
      </c>
      <c r="EP127">
        <v>2.1298499999999998</v>
      </c>
      <c r="EQ127">
        <v>9.0405299999999994E-2</v>
      </c>
      <c r="ER127">
        <v>0</v>
      </c>
      <c r="ES127">
        <v>32.734900000000003</v>
      </c>
      <c r="ET127">
        <v>999.9</v>
      </c>
      <c r="EU127">
        <v>71.099999999999994</v>
      </c>
      <c r="EV127">
        <v>37.6</v>
      </c>
      <c r="EW127">
        <v>45.764400000000002</v>
      </c>
      <c r="EX127">
        <v>56.959200000000003</v>
      </c>
      <c r="EY127">
        <v>-1.92709</v>
      </c>
      <c r="EZ127">
        <v>2</v>
      </c>
      <c r="FA127">
        <v>0.66965699999999995</v>
      </c>
      <c r="FB127">
        <v>1.3068900000000001</v>
      </c>
      <c r="FC127">
        <v>20.264299999999999</v>
      </c>
      <c r="FD127">
        <v>5.2175900000000004</v>
      </c>
      <c r="FE127">
        <v>12.0061</v>
      </c>
      <c r="FF127">
        <v>4.9855999999999998</v>
      </c>
      <c r="FG127">
        <v>3.2845800000000001</v>
      </c>
      <c r="FH127">
        <v>6547.7</v>
      </c>
      <c r="FI127">
        <v>9999</v>
      </c>
      <c r="FJ127">
        <v>9999</v>
      </c>
      <c r="FK127">
        <v>492</v>
      </c>
      <c r="FL127">
        <v>1.8658399999999999</v>
      </c>
      <c r="FM127">
        <v>1.8621799999999999</v>
      </c>
      <c r="FN127">
        <v>1.86432</v>
      </c>
      <c r="FO127">
        <v>1.8603499999999999</v>
      </c>
      <c r="FP127">
        <v>1.86111</v>
      </c>
      <c r="FQ127">
        <v>1.8601799999999999</v>
      </c>
      <c r="FR127">
        <v>1.86188</v>
      </c>
      <c r="FS127">
        <v>1.8584700000000001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0.312</v>
      </c>
      <c r="GH127">
        <v>0.20810000000000001</v>
      </c>
      <c r="GI127">
        <v>-0.28020601178602</v>
      </c>
      <c r="GJ127">
        <v>8.4540356221501391E-4</v>
      </c>
      <c r="GK127">
        <v>6.8779579211309249E-8</v>
      </c>
      <c r="GL127">
        <v>-1.3381725072044801E-10</v>
      </c>
      <c r="GM127">
        <v>-9.3789221326153124E-2</v>
      </c>
      <c r="GN127">
        <v>8.8717001971158594E-4</v>
      </c>
      <c r="GO127">
        <v>5.46455871630479E-4</v>
      </c>
      <c r="GP127">
        <v>-9.435533427115459E-6</v>
      </c>
      <c r="GQ127">
        <v>1</v>
      </c>
      <c r="GR127">
        <v>2082</v>
      </c>
      <c r="GS127">
        <v>3</v>
      </c>
      <c r="GT127">
        <v>35</v>
      </c>
      <c r="GU127">
        <v>38.299999999999997</v>
      </c>
      <c r="GV127">
        <v>38.200000000000003</v>
      </c>
      <c r="GW127">
        <v>2.1814</v>
      </c>
      <c r="GX127">
        <v>2.5769000000000002</v>
      </c>
      <c r="GY127">
        <v>2.04834</v>
      </c>
      <c r="GZ127">
        <v>2.6184099999999999</v>
      </c>
      <c r="HA127">
        <v>2.1972700000000001</v>
      </c>
      <c r="HB127">
        <v>2.34985</v>
      </c>
      <c r="HC127">
        <v>42.992899999999999</v>
      </c>
      <c r="HD127">
        <v>12.897500000000001</v>
      </c>
      <c r="HE127">
        <v>18</v>
      </c>
      <c r="HF127">
        <v>575.74199999999996</v>
      </c>
      <c r="HG127">
        <v>724.178</v>
      </c>
      <c r="HH127">
        <v>31.000499999999999</v>
      </c>
      <c r="HI127">
        <v>35.585900000000002</v>
      </c>
      <c r="HJ127">
        <v>30</v>
      </c>
      <c r="HK127">
        <v>35.484099999999998</v>
      </c>
      <c r="HL127">
        <v>35.464599999999997</v>
      </c>
      <c r="HM127">
        <v>43.646599999999999</v>
      </c>
      <c r="HN127">
        <v>27.235800000000001</v>
      </c>
      <c r="HO127">
        <v>86.088899999999995</v>
      </c>
      <c r="HP127">
        <v>31</v>
      </c>
      <c r="HQ127">
        <v>749.125</v>
      </c>
      <c r="HR127">
        <v>36.034399999999998</v>
      </c>
      <c r="HS127">
        <v>98.922700000000006</v>
      </c>
      <c r="HT127">
        <v>98.563100000000006</v>
      </c>
    </row>
    <row r="128" spans="1:228" x14ac:dyDescent="0.2">
      <c r="A128">
        <v>113</v>
      </c>
      <c r="B128">
        <v>1665511497.5</v>
      </c>
      <c r="C128">
        <v>447</v>
      </c>
      <c r="D128" t="s">
        <v>584</v>
      </c>
      <c r="E128" t="s">
        <v>585</v>
      </c>
      <c r="F128">
        <v>4</v>
      </c>
      <c r="G128">
        <v>1665511495.1875</v>
      </c>
      <c r="H128">
        <f t="shared" si="34"/>
        <v>2.1437374161977179E-3</v>
      </c>
      <c r="I128">
        <f t="shared" si="35"/>
        <v>2.1437374161977178</v>
      </c>
      <c r="J128">
        <f t="shared" si="36"/>
        <v>24.976200952512826</v>
      </c>
      <c r="K128">
        <f t="shared" si="37"/>
        <v>719.35699999999997</v>
      </c>
      <c r="L128">
        <f t="shared" si="38"/>
        <v>382.4615487201537</v>
      </c>
      <c r="M128">
        <f t="shared" si="39"/>
        <v>38.746000606141756</v>
      </c>
      <c r="N128">
        <f t="shared" si="40"/>
        <v>72.875840332975145</v>
      </c>
      <c r="O128">
        <f t="shared" si="41"/>
        <v>0.12624811993489934</v>
      </c>
      <c r="P128">
        <f t="shared" si="42"/>
        <v>3.6866298466135907</v>
      </c>
      <c r="Q128">
        <f t="shared" si="43"/>
        <v>0.12389456913535626</v>
      </c>
      <c r="R128">
        <f t="shared" si="44"/>
        <v>7.764190842446568E-2</v>
      </c>
      <c r="S128">
        <f t="shared" si="45"/>
        <v>226.12025949608082</v>
      </c>
      <c r="T128">
        <f t="shared" si="46"/>
        <v>34.561950159146122</v>
      </c>
      <c r="U128">
        <f t="shared" si="47"/>
        <v>34.195037499999998</v>
      </c>
      <c r="V128">
        <f t="shared" si="48"/>
        <v>5.4014135877276539</v>
      </c>
      <c r="W128">
        <f t="shared" si="49"/>
        <v>70.001730175335126</v>
      </c>
      <c r="X128">
        <f t="shared" si="50"/>
        <v>3.7274867266343241</v>
      </c>
      <c r="Y128">
        <f t="shared" si="51"/>
        <v>5.3248494248613474</v>
      </c>
      <c r="Z128">
        <f t="shared" si="52"/>
        <v>1.6739268610933298</v>
      </c>
      <c r="AA128">
        <f t="shared" si="53"/>
        <v>-94.538820054319359</v>
      </c>
      <c r="AB128">
        <f t="shared" si="54"/>
        <v>-50.893340701669693</v>
      </c>
      <c r="AC128">
        <f t="shared" si="55"/>
        <v>-3.1947889418792927</v>
      </c>
      <c r="AD128">
        <f t="shared" si="56"/>
        <v>77.493309798212465</v>
      </c>
      <c r="AE128">
        <f t="shared" si="57"/>
        <v>49.004306824941906</v>
      </c>
      <c r="AF128">
        <f t="shared" si="58"/>
        <v>2.187782857337115</v>
      </c>
      <c r="AG128">
        <f t="shared" si="59"/>
        <v>24.976200952512826</v>
      </c>
      <c r="AH128">
        <v>768.02511352058798</v>
      </c>
      <c r="AI128">
        <v>750.04275757575749</v>
      </c>
      <c r="AJ128">
        <v>1.7730127627606329</v>
      </c>
      <c r="AK128">
        <v>66.780331799911551</v>
      </c>
      <c r="AL128">
        <f t="shared" si="60"/>
        <v>2.1437374161977178</v>
      </c>
      <c r="AM128">
        <v>35.927748742031852</v>
      </c>
      <c r="AN128">
        <v>36.787386813186806</v>
      </c>
      <c r="AO128">
        <v>-3.6025040262792639E-4</v>
      </c>
      <c r="AP128">
        <v>86.713876980670847</v>
      </c>
      <c r="AQ128">
        <v>99</v>
      </c>
      <c r="AR128">
        <v>15</v>
      </c>
      <c r="AS128">
        <f t="shared" si="61"/>
        <v>1</v>
      </c>
      <c r="AT128">
        <f t="shared" si="62"/>
        <v>0</v>
      </c>
      <c r="AU128">
        <f t="shared" si="63"/>
        <v>47303.280289428883</v>
      </c>
      <c r="AV128">
        <f t="shared" si="64"/>
        <v>1200.01875</v>
      </c>
      <c r="AW128">
        <f t="shared" si="65"/>
        <v>1025.9417950756895</v>
      </c>
      <c r="AX128">
        <f t="shared" si="66"/>
        <v>0.85493813748800973</v>
      </c>
      <c r="AY128">
        <f t="shared" si="67"/>
        <v>0.18843060535185874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1665511495.1875</v>
      </c>
      <c r="BF128">
        <v>719.35699999999997</v>
      </c>
      <c r="BG128">
        <v>740.36675000000002</v>
      </c>
      <c r="BH128">
        <v>36.793999999999997</v>
      </c>
      <c r="BI128">
        <v>35.91865</v>
      </c>
      <c r="BJ128">
        <v>719.04349999999999</v>
      </c>
      <c r="BK128">
        <v>36.585962500000001</v>
      </c>
      <c r="BL128">
        <v>649.98812499999997</v>
      </c>
      <c r="BM128">
        <v>101.20699999999999</v>
      </c>
      <c r="BN128">
        <v>9.9917612500000003E-2</v>
      </c>
      <c r="BO128">
        <v>33.938974999999999</v>
      </c>
      <c r="BP128">
        <v>34.195037499999998</v>
      </c>
      <c r="BQ128">
        <v>999.9</v>
      </c>
      <c r="BR128">
        <v>0</v>
      </c>
      <c r="BS128">
        <v>0</v>
      </c>
      <c r="BT128">
        <v>9017.1887499999993</v>
      </c>
      <c r="BU128">
        <v>0</v>
      </c>
      <c r="BV128">
        <v>93.155399999999986</v>
      </c>
      <c r="BW128">
        <v>-21.009887500000001</v>
      </c>
      <c r="BX128">
        <v>746.83587499999999</v>
      </c>
      <c r="BY128">
        <v>767.95062499999995</v>
      </c>
      <c r="BZ128">
        <v>0.875359</v>
      </c>
      <c r="CA128">
        <v>740.36675000000002</v>
      </c>
      <c r="CB128">
        <v>35.91865</v>
      </c>
      <c r="CC128">
        <v>3.7238099999999998</v>
      </c>
      <c r="CD128">
        <v>3.6352187499999999</v>
      </c>
      <c r="CE128">
        <v>27.676287500000001</v>
      </c>
      <c r="CF128">
        <v>27.2648875</v>
      </c>
      <c r="CG128">
        <v>1200.01875</v>
      </c>
      <c r="CH128">
        <v>0.49997799999999998</v>
      </c>
      <c r="CI128">
        <v>0.50002237500000002</v>
      </c>
      <c r="CJ128">
        <v>0</v>
      </c>
      <c r="CK128">
        <v>866.8431250000001</v>
      </c>
      <c r="CL128">
        <v>4.9990899999999998</v>
      </c>
      <c r="CM128">
        <v>8994.9750000000004</v>
      </c>
      <c r="CN128">
        <v>9557.9212499999994</v>
      </c>
      <c r="CO128">
        <v>44.16375</v>
      </c>
      <c r="CP128">
        <v>46.061999999999998</v>
      </c>
      <c r="CQ128">
        <v>45</v>
      </c>
      <c r="CR128">
        <v>45.015500000000003</v>
      </c>
      <c r="CS128">
        <v>45.625</v>
      </c>
      <c r="CT128">
        <v>597.48624999999993</v>
      </c>
      <c r="CU128">
        <v>597.53625</v>
      </c>
      <c r="CV128">
        <v>0</v>
      </c>
      <c r="CW128">
        <v>1665511502.0999999</v>
      </c>
      <c r="CX128">
        <v>0</v>
      </c>
      <c r="CY128">
        <v>1665509202.5999999</v>
      </c>
      <c r="CZ128" t="s">
        <v>356</v>
      </c>
      <c r="DA128">
        <v>1665509196.0999999</v>
      </c>
      <c r="DB128">
        <v>1665509202.5999999</v>
      </c>
      <c r="DC128">
        <v>7</v>
      </c>
      <c r="DD128">
        <v>0.13</v>
      </c>
      <c r="DE128">
        <v>-8.9999999999999993E-3</v>
      </c>
      <c r="DF128">
        <v>7.2999999999999995E-2</v>
      </c>
      <c r="DG128">
        <v>0.20300000000000001</v>
      </c>
      <c r="DH128">
        <v>415</v>
      </c>
      <c r="DI128">
        <v>36</v>
      </c>
      <c r="DJ128">
        <v>0.62</v>
      </c>
      <c r="DK128">
        <v>0.42</v>
      </c>
      <c r="DL128">
        <v>-20.978167500000001</v>
      </c>
      <c r="DM128">
        <v>0.152180487804945</v>
      </c>
      <c r="DN128">
        <v>4.8257084389237662E-2</v>
      </c>
      <c r="DO128">
        <v>0</v>
      </c>
      <c r="DP128">
        <v>0.88658804999999996</v>
      </c>
      <c r="DQ128">
        <v>-0.13300372232645641</v>
      </c>
      <c r="DR128">
        <v>1.394381741122208E-2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3.2943199999999999</v>
      </c>
      <c r="EB128">
        <v>2.6253099999999998</v>
      </c>
      <c r="EC128">
        <v>0.14992800000000001</v>
      </c>
      <c r="ED128">
        <v>0.15177199999999999</v>
      </c>
      <c r="EE128">
        <v>0.146199</v>
      </c>
      <c r="EF128">
        <v>0.142427</v>
      </c>
      <c r="EG128">
        <v>25667.8</v>
      </c>
      <c r="EH128">
        <v>26171.9</v>
      </c>
      <c r="EI128">
        <v>28103.8</v>
      </c>
      <c r="EJ128">
        <v>29714.5</v>
      </c>
      <c r="EK128">
        <v>32954.6</v>
      </c>
      <c r="EL128">
        <v>35419.300000000003</v>
      </c>
      <c r="EM128">
        <v>39595.4</v>
      </c>
      <c r="EN128">
        <v>42525.1</v>
      </c>
      <c r="EO128">
        <v>2.0280300000000002</v>
      </c>
      <c r="EP128">
        <v>2.1293299999999999</v>
      </c>
      <c r="EQ128">
        <v>8.9936000000000002E-2</v>
      </c>
      <c r="ER128">
        <v>0</v>
      </c>
      <c r="ES128">
        <v>32.7378</v>
      </c>
      <c r="ET128">
        <v>999.9</v>
      </c>
      <c r="EU128">
        <v>71.099999999999994</v>
      </c>
      <c r="EV128">
        <v>37.6</v>
      </c>
      <c r="EW128">
        <v>45.767400000000002</v>
      </c>
      <c r="EX128">
        <v>56.779200000000003</v>
      </c>
      <c r="EY128">
        <v>-1.75481</v>
      </c>
      <c r="EZ128">
        <v>2</v>
      </c>
      <c r="FA128">
        <v>0.66974299999999998</v>
      </c>
      <c r="FB128">
        <v>1.3085800000000001</v>
      </c>
      <c r="FC128">
        <v>20.264399999999998</v>
      </c>
      <c r="FD128">
        <v>5.2175900000000004</v>
      </c>
      <c r="FE128">
        <v>12.006399999999999</v>
      </c>
      <c r="FF128">
        <v>4.9856999999999996</v>
      </c>
      <c r="FG128">
        <v>3.2844500000000001</v>
      </c>
      <c r="FH128">
        <v>6547.7</v>
      </c>
      <c r="FI128">
        <v>9999</v>
      </c>
      <c r="FJ128">
        <v>9999</v>
      </c>
      <c r="FK128">
        <v>492</v>
      </c>
      <c r="FL128">
        <v>1.8658399999999999</v>
      </c>
      <c r="FM128">
        <v>1.8621799999999999</v>
      </c>
      <c r="FN128">
        <v>1.86432</v>
      </c>
      <c r="FO128">
        <v>1.8603499999999999</v>
      </c>
      <c r="FP128">
        <v>1.86111</v>
      </c>
      <c r="FQ128">
        <v>1.8601799999999999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0.316</v>
      </c>
      <c r="GH128">
        <v>0.20799999999999999</v>
      </c>
      <c r="GI128">
        <v>-0.28020601178602</v>
      </c>
      <c r="GJ128">
        <v>8.4540356221501391E-4</v>
      </c>
      <c r="GK128">
        <v>6.8779579211309249E-8</v>
      </c>
      <c r="GL128">
        <v>-1.3381725072044801E-10</v>
      </c>
      <c r="GM128">
        <v>-9.3789221326153124E-2</v>
      </c>
      <c r="GN128">
        <v>8.8717001971158594E-4</v>
      </c>
      <c r="GO128">
        <v>5.46455871630479E-4</v>
      </c>
      <c r="GP128">
        <v>-9.435533427115459E-6</v>
      </c>
      <c r="GQ128">
        <v>1</v>
      </c>
      <c r="GR128">
        <v>2082</v>
      </c>
      <c r="GS128">
        <v>3</v>
      </c>
      <c r="GT128">
        <v>35</v>
      </c>
      <c r="GU128">
        <v>38.4</v>
      </c>
      <c r="GV128">
        <v>38.200000000000003</v>
      </c>
      <c r="GW128">
        <v>2.1972700000000001</v>
      </c>
      <c r="GX128">
        <v>2.5744600000000002</v>
      </c>
      <c r="GY128">
        <v>2.04834</v>
      </c>
      <c r="GZ128">
        <v>2.6184099999999999</v>
      </c>
      <c r="HA128">
        <v>2.1972700000000001</v>
      </c>
      <c r="HB128">
        <v>2.36084</v>
      </c>
      <c r="HC128">
        <v>42.992899999999999</v>
      </c>
      <c r="HD128">
        <v>12.897500000000001</v>
      </c>
      <c r="HE128">
        <v>18</v>
      </c>
      <c r="HF128">
        <v>575.50599999999997</v>
      </c>
      <c r="HG128">
        <v>723.68100000000004</v>
      </c>
      <c r="HH128">
        <v>31.000499999999999</v>
      </c>
      <c r="HI128">
        <v>35.585700000000003</v>
      </c>
      <c r="HJ128">
        <v>30.0001</v>
      </c>
      <c r="HK128">
        <v>35.484099999999998</v>
      </c>
      <c r="HL128">
        <v>35.464599999999997</v>
      </c>
      <c r="HM128">
        <v>43.965400000000002</v>
      </c>
      <c r="HN128">
        <v>26.933</v>
      </c>
      <c r="HO128">
        <v>86.088899999999995</v>
      </c>
      <c r="HP128">
        <v>31</v>
      </c>
      <c r="HQ128">
        <v>755.82100000000003</v>
      </c>
      <c r="HR128">
        <v>36.070300000000003</v>
      </c>
      <c r="HS128">
        <v>98.921300000000002</v>
      </c>
      <c r="HT128">
        <v>98.561800000000005</v>
      </c>
    </row>
    <row r="129" spans="1:228" x14ac:dyDescent="0.2">
      <c r="A129">
        <v>114</v>
      </c>
      <c r="B129">
        <v>1665511501.5</v>
      </c>
      <c r="C129">
        <v>451</v>
      </c>
      <c r="D129" t="s">
        <v>586</v>
      </c>
      <c r="E129" t="s">
        <v>587</v>
      </c>
      <c r="F129">
        <v>4</v>
      </c>
      <c r="G129">
        <v>1665511499.5</v>
      </c>
      <c r="H129">
        <f t="shared" si="34"/>
        <v>2.1510178802002806E-3</v>
      </c>
      <c r="I129">
        <f t="shared" si="35"/>
        <v>2.1510178802002806</v>
      </c>
      <c r="J129">
        <f t="shared" si="36"/>
        <v>26.33239067851099</v>
      </c>
      <c r="K129">
        <f t="shared" si="37"/>
        <v>726.55599999999993</v>
      </c>
      <c r="L129">
        <f t="shared" si="38"/>
        <v>372.95595035048814</v>
      </c>
      <c r="M129">
        <f t="shared" si="39"/>
        <v>37.78242648884644</v>
      </c>
      <c r="N129">
        <f t="shared" si="40"/>
        <v>73.603997024938138</v>
      </c>
      <c r="O129">
        <f t="shared" si="41"/>
        <v>0.12653689763306994</v>
      </c>
      <c r="P129">
        <f t="shared" si="42"/>
        <v>3.6778796306158301</v>
      </c>
      <c r="Q129">
        <f t="shared" si="43"/>
        <v>0.12416716495249616</v>
      </c>
      <c r="R129">
        <f t="shared" si="44"/>
        <v>7.7813692724683331E-2</v>
      </c>
      <c r="S129">
        <f t="shared" si="45"/>
        <v>226.1258173344311</v>
      </c>
      <c r="T129">
        <f t="shared" si="46"/>
        <v>34.560930008289432</v>
      </c>
      <c r="U129">
        <f t="shared" si="47"/>
        <v>34.196814285714289</v>
      </c>
      <c r="V129">
        <f t="shared" si="48"/>
        <v>5.4019481832624079</v>
      </c>
      <c r="W129">
        <f t="shared" si="49"/>
        <v>69.978209116904821</v>
      </c>
      <c r="X129">
        <f t="shared" si="50"/>
        <v>3.7260434085571879</v>
      </c>
      <c r="Y129">
        <f t="shared" si="51"/>
        <v>5.3245766869119224</v>
      </c>
      <c r="Z129">
        <f t="shared" si="52"/>
        <v>1.67590477470522</v>
      </c>
      <c r="AA129">
        <f t="shared" si="53"/>
        <v>-94.85988851683237</v>
      </c>
      <c r="AB129">
        <f t="shared" si="54"/>
        <v>-51.306844118496471</v>
      </c>
      <c r="AC129">
        <f t="shared" si="55"/>
        <v>-3.2284224759232174</v>
      </c>
      <c r="AD129">
        <f t="shared" si="56"/>
        <v>76.730662223179039</v>
      </c>
      <c r="AE129">
        <f t="shared" si="57"/>
        <v>49.142076838973651</v>
      </c>
      <c r="AF129">
        <f t="shared" si="58"/>
        <v>2.1138616620399224</v>
      </c>
      <c r="AG129">
        <f t="shared" si="59"/>
        <v>26.33239067851099</v>
      </c>
      <c r="AH129">
        <v>775.01425729338416</v>
      </c>
      <c r="AI129">
        <v>756.81804242424244</v>
      </c>
      <c r="AJ129">
        <v>1.681946472018933</v>
      </c>
      <c r="AK129">
        <v>66.780331799911551</v>
      </c>
      <c r="AL129">
        <f t="shared" si="60"/>
        <v>2.1510178802002806</v>
      </c>
      <c r="AM129">
        <v>35.915081898007003</v>
      </c>
      <c r="AN129">
        <v>36.77790659340662</v>
      </c>
      <c r="AO129">
        <v>-4.0760398815383928E-4</v>
      </c>
      <c r="AP129">
        <v>86.713876980670847</v>
      </c>
      <c r="AQ129">
        <v>99</v>
      </c>
      <c r="AR129">
        <v>15</v>
      </c>
      <c r="AS129">
        <f t="shared" si="61"/>
        <v>1</v>
      </c>
      <c r="AT129">
        <f t="shared" si="62"/>
        <v>0</v>
      </c>
      <c r="AU129">
        <f t="shared" si="63"/>
        <v>47147.400935708793</v>
      </c>
      <c r="AV129">
        <f t="shared" si="64"/>
        <v>1200.0414285714289</v>
      </c>
      <c r="AW129">
        <f t="shared" si="65"/>
        <v>1025.9618493960786</v>
      </c>
      <c r="AX129">
        <f t="shared" si="66"/>
        <v>0.85493869208950501</v>
      </c>
      <c r="AY129">
        <f t="shared" si="67"/>
        <v>0.18843167573274461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1665511499.5</v>
      </c>
      <c r="BF129">
        <v>726.55599999999993</v>
      </c>
      <c r="BG129">
        <v>747.60757142857142</v>
      </c>
      <c r="BH129">
        <v>36.780328571428569</v>
      </c>
      <c r="BI129">
        <v>35.934528571428572</v>
      </c>
      <c r="BJ129">
        <v>726.23742857142861</v>
      </c>
      <c r="BK129">
        <v>36.572328571428571</v>
      </c>
      <c r="BL129">
        <v>649.97699999999998</v>
      </c>
      <c r="BM129">
        <v>101.20528571428569</v>
      </c>
      <c r="BN129">
        <v>0.1000466</v>
      </c>
      <c r="BO129">
        <v>33.93805714285714</v>
      </c>
      <c r="BP129">
        <v>34.196814285714289</v>
      </c>
      <c r="BQ129">
        <v>999.89999999999986</v>
      </c>
      <c r="BR129">
        <v>0</v>
      </c>
      <c r="BS129">
        <v>0</v>
      </c>
      <c r="BT129">
        <v>8987.1428571428569</v>
      </c>
      <c r="BU129">
        <v>0</v>
      </c>
      <c r="BV129">
        <v>92.996700000000018</v>
      </c>
      <c r="BW129">
        <v>-21.051514285714291</v>
      </c>
      <c r="BX129">
        <v>754.2992857142857</v>
      </c>
      <c r="BY129">
        <v>775.47385714285701</v>
      </c>
      <c r="BZ129">
        <v>0.84580185714285705</v>
      </c>
      <c r="CA129">
        <v>747.60757142857142</v>
      </c>
      <c r="CB129">
        <v>35.934528571428572</v>
      </c>
      <c r="CC129">
        <v>3.7223671428571432</v>
      </c>
      <c r="CD129">
        <v>3.6367657142857128</v>
      </c>
      <c r="CE129">
        <v>27.669628571428571</v>
      </c>
      <c r="CF129">
        <v>27.27214285714286</v>
      </c>
      <c r="CG129">
        <v>1200.0414285714289</v>
      </c>
      <c r="CH129">
        <v>0.49996142857142861</v>
      </c>
      <c r="CI129">
        <v>0.50003885714285723</v>
      </c>
      <c r="CJ129">
        <v>0</v>
      </c>
      <c r="CK129">
        <v>866.93499999999983</v>
      </c>
      <c r="CL129">
        <v>4.9990899999999998</v>
      </c>
      <c r="CM129">
        <v>8994.3814285714288</v>
      </c>
      <c r="CN129">
        <v>9558.0500000000011</v>
      </c>
      <c r="CO129">
        <v>44.186999999999998</v>
      </c>
      <c r="CP129">
        <v>46.061999999999998</v>
      </c>
      <c r="CQ129">
        <v>45</v>
      </c>
      <c r="CR129">
        <v>45</v>
      </c>
      <c r="CS129">
        <v>45.616</v>
      </c>
      <c r="CT129">
        <v>597.47428571428566</v>
      </c>
      <c r="CU129">
        <v>597.56857142857132</v>
      </c>
      <c r="CV129">
        <v>0</v>
      </c>
      <c r="CW129">
        <v>1665511506.3</v>
      </c>
      <c r="CX129">
        <v>0</v>
      </c>
      <c r="CY129">
        <v>1665509202.5999999</v>
      </c>
      <c r="CZ129" t="s">
        <v>356</v>
      </c>
      <c r="DA129">
        <v>1665509196.0999999</v>
      </c>
      <c r="DB129">
        <v>1665509202.5999999</v>
      </c>
      <c r="DC129">
        <v>7</v>
      </c>
      <c r="DD129">
        <v>0.13</v>
      </c>
      <c r="DE129">
        <v>-8.9999999999999993E-3</v>
      </c>
      <c r="DF129">
        <v>7.2999999999999995E-2</v>
      </c>
      <c r="DG129">
        <v>0.20300000000000001</v>
      </c>
      <c r="DH129">
        <v>415</v>
      </c>
      <c r="DI129">
        <v>36</v>
      </c>
      <c r="DJ129">
        <v>0.62</v>
      </c>
      <c r="DK129">
        <v>0.42</v>
      </c>
      <c r="DL129">
        <v>-20.979285365853659</v>
      </c>
      <c r="DM129">
        <v>-0.24460348432059781</v>
      </c>
      <c r="DN129">
        <v>4.6393226802614693E-2</v>
      </c>
      <c r="DO129">
        <v>0</v>
      </c>
      <c r="DP129">
        <v>0.87569931707317095</v>
      </c>
      <c r="DQ129">
        <v>-0.12202925435540039</v>
      </c>
      <c r="DR129">
        <v>1.396679024431644E-2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3.2943500000000001</v>
      </c>
      <c r="EB129">
        <v>2.6252200000000001</v>
      </c>
      <c r="EC129">
        <v>0.15085200000000001</v>
      </c>
      <c r="ED129">
        <v>0.15268899999999999</v>
      </c>
      <c r="EE129">
        <v>0.14618200000000001</v>
      </c>
      <c r="EF129">
        <v>0.14255300000000001</v>
      </c>
      <c r="EG129">
        <v>25639.4</v>
      </c>
      <c r="EH129">
        <v>26143.5</v>
      </c>
      <c r="EI129">
        <v>28103.3</v>
      </c>
      <c r="EJ129">
        <v>29714.5</v>
      </c>
      <c r="EK129">
        <v>32955.599999999999</v>
      </c>
      <c r="EL129">
        <v>35414.199999999997</v>
      </c>
      <c r="EM129">
        <v>39595.699999999997</v>
      </c>
      <c r="EN129">
        <v>42525.2</v>
      </c>
      <c r="EO129">
        <v>2.0278499999999999</v>
      </c>
      <c r="EP129">
        <v>2.1296499999999998</v>
      </c>
      <c r="EQ129">
        <v>9.0524599999999997E-2</v>
      </c>
      <c r="ER129">
        <v>0</v>
      </c>
      <c r="ES129">
        <v>32.740699999999997</v>
      </c>
      <c r="ET129">
        <v>999.9</v>
      </c>
      <c r="EU129">
        <v>71.099999999999994</v>
      </c>
      <c r="EV129">
        <v>37.6</v>
      </c>
      <c r="EW129">
        <v>45.766399999999997</v>
      </c>
      <c r="EX129">
        <v>57.109200000000001</v>
      </c>
      <c r="EY129">
        <v>-1.8068900000000001</v>
      </c>
      <c r="EZ129">
        <v>2</v>
      </c>
      <c r="FA129">
        <v>0.66966000000000003</v>
      </c>
      <c r="FB129">
        <v>1.31047</v>
      </c>
      <c r="FC129">
        <v>20.264700000000001</v>
      </c>
      <c r="FD129">
        <v>5.2181899999999999</v>
      </c>
      <c r="FE129">
        <v>12.007400000000001</v>
      </c>
      <c r="FF129">
        <v>4.9863499999999998</v>
      </c>
      <c r="FG129">
        <v>3.2846500000000001</v>
      </c>
      <c r="FH129">
        <v>6548</v>
      </c>
      <c r="FI129">
        <v>9999</v>
      </c>
      <c r="FJ129">
        <v>9999</v>
      </c>
      <c r="FK129">
        <v>492</v>
      </c>
      <c r="FL129">
        <v>1.8658399999999999</v>
      </c>
      <c r="FM129">
        <v>1.8621799999999999</v>
      </c>
      <c r="FN129">
        <v>1.86432</v>
      </c>
      <c r="FO129">
        <v>1.8603499999999999</v>
      </c>
      <c r="FP129">
        <v>1.86111</v>
      </c>
      <c r="FQ129">
        <v>1.8601700000000001</v>
      </c>
      <c r="FR129">
        <v>1.86188</v>
      </c>
      <c r="FS129">
        <v>1.8584700000000001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0.32200000000000001</v>
      </c>
      <c r="GH129">
        <v>0.20799999999999999</v>
      </c>
      <c r="GI129">
        <v>-0.28020601178602</v>
      </c>
      <c r="GJ129">
        <v>8.4540356221501391E-4</v>
      </c>
      <c r="GK129">
        <v>6.8779579211309249E-8</v>
      </c>
      <c r="GL129">
        <v>-1.3381725072044801E-10</v>
      </c>
      <c r="GM129">
        <v>-9.3789221326153124E-2</v>
      </c>
      <c r="GN129">
        <v>8.8717001971158594E-4</v>
      </c>
      <c r="GO129">
        <v>5.46455871630479E-4</v>
      </c>
      <c r="GP129">
        <v>-9.435533427115459E-6</v>
      </c>
      <c r="GQ129">
        <v>1</v>
      </c>
      <c r="GR129">
        <v>2082</v>
      </c>
      <c r="GS129">
        <v>3</v>
      </c>
      <c r="GT129">
        <v>35</v>
      </c>
      <c r="GU129">
        <v>38.4</v>
      </c>
      <c r="GV129">
        <v>38.299999999999997</v>
      </c>
      <c r="GW129">
        <v>2.21191</v>
      </c>
      <c r="GX129">
        <v>2.5939899999999998</v>
      </c>
      <c r="GY129">
        <v>2.04834</v>
      </c>
      <c r="GZ129">
        <v>2.6184099999999999</v>
      </c>
      <c r="HA129">
        <v>2.1972700000000001</v>
      </c>
      <c r="HB129">
        <v>2.3120099999999999</v>
      </c>
      <c r="HC129">
        <v>42.992899999999999</v>
      </c>
      <c r="HD129">
        <v>12.879899999999999</v>
      </c>
      <c r="HE129">
        <v>18</v>
      </c>
      <c r="HF129">
        <v>575.38</v>
      </c>
      <c r="HG129">
        <v>723.98900000000003</v>
      </c>
      <c r="HH129">
        <v>31.000499999999999</v>
      </c>
      <c r="HI129">
        <v>35.582599999999999</v>
      </c>
      <c r="HJ129">
        <v>30</v>
      </c>
      <c r="HK129">
        <v>35.484099999999998</v>
      </c>
      <c r="HL129">
        <v>35.464599999999997</v>
      </c>
      <c r="HM129">
        <v>44.269799999999996</v>
      </c>
      <c r="HN129">
        <v>26.933</v>
      </c>
      <c r="HO129">
        <v>86.088899999999995</v>
      </c>
      <c r="HP129">
        <v>31</v>
      </c>
      <c r="HQ129">
        <v>762.51700000000005</v>
      </c>
      <c r="HR129">
        <v>36.100200000000001</v>
      </c>
      <c r="HS129">
        <v>98.921099999999996</v>
      </c>
      <c r="HT129">
        <v>98.561800000000005</v>
      </c>
    </row>
    <row r="130" spans="1:228" x14ac:dyDescent="0.2">
      <c r="A130">
        <v>115</v>
      </c>
      <c r="B130">
        <v>1665511505.5</v>
      </c>
      <c r="C130">
        <v>455</v>
      </c>
      <c r="D130" t="s">
        <v>588</v>
      </c>
      <c r="E130" t="s">
        <v>589</v>
      </c>
      <c r="F130">
        <v>4</v>
      </c>
      <c r="G130">
        <v>1665511503.1875</v>
      </c>
      <c r="H130">
        <f t="shared" si="34"/>
        <v>2.0443962012025967E-3</v>
      </c>
      <c r="I130">
        <f t="shared" si="35"/>
        <v>2.0443962012025967</v>
      </c>
      <c r="J130">
        <f t="shared" si="36"/>
        <v>25.805563016965568</v>
      </c>
      <c r="K130">
        <f t="shared" si="37"/>
        <v>732.67237499999999</v>
      </c>
      <c r="L130">
        <f t="shared" si="38"/>
        <v>367.65454189369643</v>
      </c>
      <c r="M130">
        <f t="shared" si="39"/>
        <v>37.244802420066094</v>
      </c>
      <c r="N130">
        <f t="shared" si="40"/>
        <v>74.222496218762046</v>
      </c>
      <c r="O130">
        <f t="shared" si="41"/>
        <v>0.11986950525729664</v>
      </c>
      <c r="P130">
        <f t="shared" si="42"/>
        <v>3.6846026719690061</v>
      </c>
      <c r="Q130">
        <f t="shared" si="43"/>
        <v>0.11774446764408796</v>
      </c>
      <c r="R130">
        <f t="shared" si="44"/>
        <v>7.3778080572879601E-2</v>
      </c>
      <c r="S130">
        <f t="shared" si="45"/>
        <v>226.1176857955389</v>
      </c>
      <c r="T130">
        <f t="shared" si="46"/>
        <v>34.588235968517687</v>
      </c>
      <c r="U130">
        <f t="shared" si="47"/>
        <v>34.208712499999997</v>
      </c>
      <c r="V130">
        <f t="shared" si="48"/>
        <v>5.4055292785753135</v>
      </c>
      <c r="W130">
        <f t="shared" si="49"/>
        <v>69.950901961871622</v>
      </c>
      <c r="X130">
        <f t="shared" si="50"/>
        <v>3.725866413378939</v>
      </c>
      <c r="Y130">
        <f t="shared" si="51"/>
        <v>5.3264022462638287</v>
      </c>
      <c r="Z130">
        <f t="shared" si="52"/>
        <v>1.6796628651963745</v>
      </c>
      <c r="AA130">
        <f t="shared" si="53"/>
        <v>-90.157872473034516</v>
      </c>
      <c r="AB130">
        <f t="shared" si="54"/>
        <v>-52.543900205680224</v>
      </c>
      <c r="AC130">
        <f t="shared" si="55"/>
        <v>-3.300520937882883</v>
      </c>
      <c r="AD130">
        <f t="shared" si="56"/>
        <v>80.115392178941278</v>
      </c>
      <c r="AE130">
        <f t="shared" si="57"/>
        <v>49.146314531855815</v>
      </c>
      <c r="AF130">
        <f t="shared" si="58"/>
        <v>2.0111711356604038</v>
      </c>
      <c r="AG130">
        <f t="shared" si="59"/>
        <v>25.805563016965568</v>
      </c>
      <c r="AH130">
        <v>781.91106758861326</v>
      </c>
      <c r="AI130">
        <v>763.77579999999944</v>
      </c>
      <c r="AJ130">
        <v>1.722732975713182</v>
      </c>
      <c r="AK130">
        <v>66.780331799911551</v>
      </c>
      <c r="AL130">
        <f t="shared" si="60"/>
        <v>2.0443962012025967</v>
      </c>
      <c r="AM130">
        <v>35.961868019797848</v>
      </c>
      <c r="AN130">
        <v>36.780287912087921</v>
      </c>
      <c r="AO130">
        <v>-8.0750752594434076E-5</v>
      </c>
      <c r="AP130">
        <v>86.713876980670847</v>
      </c>
      <c r="AQ130">
        <v>99</v>
      </c>
      <c r="AR130">
        <v>15</v>
      </c>
      <c r="AS130">
        <f t="shared" si="61"/>
        <v>1</v>
      </c>
      <c r="AT130">
        <f t="shared" si="62"/>
        <v>0</v>
      </c>
      <c r="AU130">
        <f t="shared" si="63"/>
        <v>47266.30512974679</v>
      </c>
      <c r="AV130">
        <f t="shared" si="64"/>
        <v>1200.0062499999999</v>
      </c>
      <c r="AW130">
        <f t="shared" si="65"/>
        <v>1025.930995230849</v>
      </c>
      <c r="AX130">
        <f t="shared" si="66"/>
        <v>0.85493804322339917</v>
      </c>
      <c r="AY130">
        <f t="shared" si="67"/>
        <v>0.18843042342116045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1665511503.1875</v>
      </c>
      <c r="BF130">
        <v>732.67237499999999</v>
      </c>
      <c r="BG130">
        <v>753.69949999999994</v>
      </c>
      <c r="BH130">
        <v>36.779137499999997</v>
      </c>
      <c r="BI130">
        <v>35.974437500000001</v>
      </c>
      <c r="BJ130">
        <v>732.34924999999998</v>
      </c>
      <c r="BK130">
        <v>36.571137499999999</v>
      </c>
      <c r="BL130">
        <v>649.98700000000008</v>
      </c>
      <c r="BM130">
        <v>101.203875</v>
      </c>
      <c r="BN130">
        <v>9.9925650000000005E-2</v>
      </c>
      <c r="BO130">
        <v>33.944200000000002</v>
      </c>
      <c r="BP130">
        <v>34.208712499999997</v>
      </c>
      <c r="BQ130">
        <v>999.9</v>
      </c>
      <c r="BR130">
        <v>0</v>
      </c>
      <c r="BS130">
        <v>0</v>
      </c>
      <c r="BT130">
        <v>9010.4675000000007</v>
      </c>
      <c r="BU130">
        <v>0</v>
      </c>
      <c r="BV130">
        <v>92.659287500000005</v>
      </c>
      <c r="BW130">
        <v>-21.027175</v>
      </c>
      <c r="BX130">
        <v>760.64837499999999</v>
      </c>
      <c r="BY130">
        <v>781.82549999999992</v>
      </c>
      <c r="BZ130">
        <v>0.80469475000000001</v>
      </c>
      <c r="CA130">
        <v>753.69949999999994</v>
      </c>
      <c r="CB130">
        <v>35.974437500000001</v>
      </c>
      <c r="CC130">
        <v>3.72218625</v>
      </c>
      <c r="CD130">
        <v>3.6407474999999998</v>
      </c>
      <c r="CE130">
        <v>27.668800000000001</v>
      </c>
      <c r="CF130">
        <v>27.2907875</v>
      </c>
      <c r="CG130">
        <v>1200.0062499999999</v>
      </c>
      <c r="CH130">
        <v>0.49998187500000002</v>
      </c>
      <c r="CI130">
        <v>0.50001862500000005</v>
      </c>
      <c r="CJ130">
        <v>0</v>
      </c>
      <c r="CK130">
        <v>866.60787499999992</v>
      </c>
      <c r="CL130">
        <v>4.9990899999999998</v>
      </c>
      <c r="CM130">
        <v>8993.4925000000003</v>
      </c>
      <c r="CN130">
        <v>9557.8325000000004</v>
      </c>
      <c r="CO130">
        <v>44.163749999999993</v>
      </c>
      <c r="CP130">
        <v>46.061999999999998</v>
      </c>
      <c r="CQ130">
        <v>45</v>
      </c>
      <c r="CR130">
        <v>45</v>
      </c>
      <c r="CS130">
        <v>45.625</v>
      </c>
      <c r="CT130">
        <v>597.4849999999999</v>
      </c>
      <c r="CU130">
        <v>597.52749999999992</v>
      </c>
      <c r="CV130">
        <v>0</v>
      </c>
      <c r="CW130">
        <v>1665511510.5</v>
      </c>
      <c r="CX130">
        <v>0</v>
      </c>
      <c r="CY130">
        <v>1665509202.5999999</v>
      </c>
      <c r="CZ130" t="s">
        <v>356</v>
      </c>
      <c r="DA130">
        <v>1665509196.0999999</v>
      </c>
      <c r="DB130">
        <v>1665509202.5999999</v>
      </c>
      <c r="DC130">
        <v>7</v>
      </c>
      <c r="DD130">
        <v>0.13</v>
      </c>
      <c r="DE130">
        <v>-8.9999999999999993E-3</v>
      </c>
      <c r="DF130">
        <v>7.2999999999999995E-2</v>
      </c>
      <c r="DG130">
        <v>0.20300000000000001</v>
      </c>
      <c r="DH130">
        <v>415</v>
      </c>
      <c r="DI130">
        <v>36</v>
      </c>
      <c r="DJ130">
        <v>0.62</v>
      </c>
      <c r="DK130">
        <v>0.42</v>
      </c>
      <c r="DL130">
        <v>-20.993472499999999</v>
      </c>
      <c r="DM130">
        <v>-0.39096022514066642</v>
      </c>
      <c r="DN130">
        <v>5.5415196415333663E-2</v>
      </c>
      <c r="DO130">
        <v>0</v>
      </c>
      <c r="DP130">
        <v>0.86057189999999983</v>
      </c>
      <c r="DQ130">
        <v>-0.23821528705441031</v>
      </c>
      <c r="DR130">
        <v>2.7051197593452311E-2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3.2943600000000002</v>
      </c>
      <c r="EB130">
        <v>2.6254300000000002</v>
      </c>
      <c r="EC130">
        <v>0.151781</v>
      </c>
      <c r="ED130">
        <v>0.153588</v>
      </c>
      <c r="EE130">
        <v>0.14618600000000001</v>
      </c>
      <c r="EF130">
        <v>0.14260500000000001</v>
      </c>
      <c r="EG130">
        <v>25611.5</v>
      </c>
      <c r="EH130">
        <v>26116</v>
      </c>
      <c r="EI130">
        <v>28103.599999999999</v>
      </c>
      <c r="EJ130">
        <v>29714.9</v>
      </c>
      <c r="EK130">
        <v>32955.1</v>
      </c>
      <c r="EL130">
        <v>35412.300000000003</v>
      </c>
      <c r="EM130">
        <v>39595.300000000003</v>
      </c>
      <c r="EN130">
        <v>42525.4</v>
      </c>
      <c r="EO130">
        <v>2.0276800000000001</v>
      </c>
      <c r="EP130">
        <v>2.1296499999999998</v>
      </c>
      <c r="EQ130">
        <v>9.0431399999999995E-2</v>
      </c>
      <c r="ER130">
        <v>0</v>
      </c>
      <c r="ES130">
        <v>32.744399999999999</v>
      </c>
      <c r="ET130">
        <v>999.9</v>
      </c>
      <c r="EU130">
        <v>71.099999999999994</v>
      </c>
      <c r="EV130">
        <v>37.6</v>
      </c>
      <c r="EW130">
        <v>45.765000000000001</v>
      </c>
      <c r="EX130">
        <v>57.049199999999999</v>
      </c>
      <c r="EY130">
        <v>-1.89103</v>
      </c>
      <c r="EZ130">
        <v>2</v>
      </c>
      <c r="FA130">
        <v>0.66963899999999998</v>
      </c>
      <c r="FB130">
        <v>1.3127500000000001</v>
      </c>
      <c r="FC130">
        <v>20.264700000000001</v>
      </c>
      <c r="FD130">
        <v>5.2189399999999999</v>
      </c>
      <c r="FE130">
        <v>12.0055</v>
      </c>
      <c r="FF130">
        <v>4.9863</v>
      </c>
      <c r="FG130">
        <v>3.2846500000000001</v>
      </c>
      <c r="FH130">
        <v>6548</v>
      </c>
      <c r="FI130">
        <v>9999</v>
      </c>
      <c r="FJ130">
        <v>9999</v>
      </c>
      <c r="FK130">
        <v>492</v>
      </c>
      <c r="FL130">
        <v>1.8658399999999999</v>
      </c>
      <c r="FM130">
        <v>1.8621799999999999</v>
      </c>
      <c r="FN130">
        <v>1.8643099999999999</v>
      </c>
      <c r="FO130">
        <v>1.8603499999999999</v>
      </c>
      <c r="FP130">
        <v>1.86111</v>
      </c>
      <c r="FQ130">
        <v>1.86015</v>
      </c>
      <c r="FR130">
        <v>1.86188</v>
      </c>
      <c r="FS130">
        <v>1.85846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0.32600000000000001</v>
      </c>
      <c r="GH130">
        <v>0.20799999999999999</v>
      </c>
      <c r="GI130">
        <v>-0.28020601178602</v>
      </c>
      <c r="GJ130">
        <v>8.4540356221501391E-4</v>
      </c>
      <c r="GK130">
        <v>6.8779579211309249E-8</v>
      </c>
      <c r="GL130">
        <v>-1.3381725072044801E-10</v>
      </c>
      <c r="GM130">
        <v>-9.3789221326153124E-2</v>
      </c>
      <c r="GN130">
        <v>8.8717001971158594E-4</v>
      </c>
      <c r="GO130">
        <v>5.46455871630479E-4</v>
      </c>
      <c r="GP130">
        <v>-9.435533427115459E-6</v>
      </c>
      <c r="GQ130">
        <v>1</v>
      </c>
      <c r="GR130">
        <v>2082</v>
      </c>
      <c r="GS130">
        <v>3</v>
      </c>
      <c r="GT130">
        <v>35</v>
      </c>
      <c r="GU130">
        <v>38.5</v>
      </c>
      <c r="GV130">
        <v>38.4</v>
      </c>
      <c r="GW130">
        <v>2.2277800000000001</v>
      </c>
      <c r="GX130">
        <v>2.5769000000000002</v>
      </c>
      <c r="GY130">
        <v>2.04834</v>
      </c>
      <c r="GZ130">
        <v>2.6184099999999999</v>
      </c>
      <c r="HA130">
        <v>2.1972700000000001</v>
      </c>
      <c r="HB130">
        <v>2.36938</v>
      </c>
      <c r="HC130">
        <v>42.992899999999999</v>
      </c>
      <c r="HD130">
        <v>12.8887</v>
      </c>
      <c r="HE130">
        <v>18</v>
      </c>
      <c r="HF130">
        <v>575.25300000000004</v>
      </c>
      <c r="HG130">
        <v>723.98900000000003</v>
      </c>
      <c r="HH130">
        <v>31.000599999999999</v>
      </c>
      <c r="HI130">
        <v>35.582599999999999</v>
      </c>
      <c r="HJ130">
        <v>30</v>
      </c>
      <c r="HK130">
        <v>35.484099999999998</v>
      </c>
      <c r="HL130">
        <v>35.464599999999997</v>
      </c>
      <c r="HM130">
        <v>44.581499999999998</v>
      </c>
      <c r="HN130">
        <v>26.648900000000001</v>
      </c>
      <c r="HO130">
        <v>86.088899999999995</v>
      </c>
      <c r="HP130">
        <v>31</v>
      </c>
      <c r="HQ130">
        <v>769.21199999999999</v>
      </c>
      <c r="HR130">
        <v>36.126600000000003</v>
      </c>
      <c r="HS130">
        <v>98.920900000000003</v>
      </c>
      <c r="HT130">
        <v>98.562600000000003</v>
      </c>
    </row>
    <row r="131" spans="1:228" x14ac:dyDescent="0.2">
      <c r="A131">
        <v>116</v>
      </c>
      <c r="B131">
        <v>1665511509.5</v>
      </c>
      <c r="C131">
        <v>459</v>
      </c>
      <c r="D131" t="s">
        <v>590</v>
      </c>
      <c r="E131" t="s">
        <v>591</v>
      </c>
      <c r="F131">
        <v>4</v>
      </c>
      <c r="G131">
        <v>1665511507.5</v>
      </c>
      <c r="H131">
        <f t="shared" si="34"/>
        <v>2.012034036696943E-3</v>
      </c>
      <c r="I131">
        <f t="shared" si="35"/>
        <v>2.0120340366969431</v>
      </c>
      <c r="J131">
        <f t="shared" si="36"/>
        <v>25.393280544160366</v>
      </c>
      <c r="K131">
        <f t="shared" si="37"/>
        <v>739.82671428571427</v>
      </c>
      <c r="L131">
        <f t="shared" si="38"/>
        <v>374.74495295192207</v>
      </c>
      <c r="M131">
        <f t="shared" si="39"/>
        <v>37.963715650019587</v>
      </c>
      <c r="N131">
        <f t="shared" si="40"/>
        <v>74.948497078316919</v>
      </c>
      <c r="O131">
        <f t="shared" si="41"/>
        <v>0.11796726820804487</v>
      </c>
      <c r="P131">
        <f t="shared" si="42"/>
        <v>3.6898883127463651</v>
      </c>
      <c r="Q131">
        <f t="shared" si="43"/>
        <v>0.11591141021544196</v>
      </c>
      <c r="R131">
        <f t="shared" si="44"/>
        <v>7.2626357758059437E-2</v>
      </c>
      <c r="S131">
        <f t="shared" si="45"/>
        <v>226.10961686243564</v>
      </c>
      <c r="T131">
        <f t="shared" si="46"/>
        <v>34.598479314407498</v>
      </c>
      <c r="U131">
        <f t="shared" si="47"/>
        <v>34.208542857142852</v>
      </c>
      <c r="V131">
        <f t="shared" si="48"/>
        <v>5.4054782053826873</v>
      </c>
      <c r="W131">
        <f t="shared" si="49"/>
        <v>69.940654297517497</v>
      </c>
      <c r="X131">
        <f t="shared" si="50"/>
        <v>3.7262353664939418</v>
      </c>
      <c r="Y131">
        <f t="shared" si="51"/>
        <v>5.3277101907612581</v>
      </c>
      <c r="Z131">
        <f t="shared" si="52"/>
        <v>1.6792428388887455</v>
      </c>
      <c r="AA131">
        <f t="shared" si="53"/>
        <v>-88.730701018335182</v>
      </c>
      <c r="AB131">
        <f t="shared" si="54"/>
        <v>-51.710239880150169</v>
      </c>
      <c r="AC131">
        <f t="shared" si="55"/>
        <v>-3.2435690798602064</v>
      </c>
      <c r="AD131">
        <f t="shared" si="56"/>
        <v>82.42510688409007</v>
      </c>
      <c r="AE131">
        <f t="shared" si="57"/>
        <v>48.91122850939044</v>
      </c>
      <c r="AF131">
        <f t="shared" si="58"/>
        <v>1.9091945495413039</v>
      </c>
      <c r="AG131">
        <f t="shared" si="59"/>
        <v>25.393280544160366</v>
      </c>
      <c r="AH131">
        <v>788.69527261030419</v>
      </c>
      <c r="AI131">
        <v>770.68361212121147</v>
      </c>
      <c r="AJ131">
        <v>1.7362625587249969</v>
      </c>
      <c r="AK131">
        <v>66.780331799911551</v>
      </c>
      <c r="AL131">
        <f t="shared" si="60"/>
        <v>2.0120340366969431</v>
      </c>
      <c r="AM131">
        <v>35.980585834320387</v>
      </c>
      <c r="AN131">
        <v>36.785885714285733</v>
      </c>
      <c r="AO131">
        <v>-6.2503669237352663E-5</v>
      </c>
      <c r="AP131">
        <v>86.713876980670847</v>
      </c>
      <c r="AQ131">
        <v>99</v>
      </c>
      <c r="AR131">
        <v>15</v>
      </c>
      <c r="AS131">
        <f t="shared" si="61"/>
        <v>1</v>
      </c>
      <c r="AT131">
        <f t="shared" si="62"/>
        <v>0</v>
      </c>
      <c r="AU131">
        <f t="shared" si="63"/>
        <v>47359.895253448471</v>
      </c>
      <c r="AV131">
        <f t="shared" si="64"/>
        <v>1199.961428571429</v>
      </c>
      <c r="AW131">
        <f t="shared" si="65"/>
        <v>1025.8928709131794</v>
      </c>
      <c r="AX131">
        <f t="shared" si="66"/>
        <v>0.85493820591760139</v>
      </c>
      <c r="AY131">
        <f t="shared" si="67"/>
        <v>0.18843073742097055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1665511507.5</v>
      </c>
      <c r="BF131">
        <v>739.82671428571427</v>
      </c>
      <c r="BG131">
        <v>760.72900000000016</v>
      </c>
      <c r="BH131">
        <v>36.782171428571431</v>
      </c>
      <c r="BI131">
        <v>36.018342857142848</v>
      </c>
      <c r="BJ131">
        <v>739.49814285714285</v>
      </c>
      <c r="BK131">
        <v>36.574171428571432</v>
      </c>
      <c r="BL131">
        <v>650.04371428571426</v>
      </c>
      <c r="BM131">
        <v>101.2055714285714</v>
      </c>
      <c r="BN131">
        <v>9.9904071428571412E-2</v>
      </c>
      <c r="BO131">
        <v>33.948599999999999</v>
      </c>
      <c r="BP131">
        <v>34.208542857142852</v>
      </c>
      <c r="BQ131">
        <v>999.89999999999986</v>
      </c>
      <c r="BR131">
        <v>0</v>
      </c>
      <c r="BS131">
        <v>0</v>
      </c>
      <c r="BT131">
        <v>9028.5714285714294</v>
      </c>
      <c r="BU131">
        <v>0</v>
      </c>
      <c r="BV131">
        <v>92.143699999999995</v>
      </c>
      <c r="BW131">
        <v>-20.902442857142859</v>
      </c>
      <c r="BX131">
        <v>768.0782857142857</v>
      </c>
      <c r="BY131">
        <v>789.15314285714283</v>
      </c>
      <c r="BZ131">
        <v>0.76382271428571424</v>
      </c>
      <c r="CA131">
        <v>760.72900000000016</v>
      </c>
      <c r="CB131">
        <v>36.018342857142848</v>
      </c>
      <c r="CC131">
        <v>3.7225571428571431</v>
      </c>
      <c r="CD131">
        <v>3.6452542857142851</v>
      </c>
      <c r="CE131">
        <v>27.67051428571429</v>
      </c>
      <c r="CF131">
        <v>27.31192857142857</v>
      </c>
      <c r="CG131">
        <v>1199.961428571429</v>
      </c>
      <c r="CH131">
        <v>0.49997599999999992</v>
      </c>
      <c r="CI131">
        <v>0.50002457142857148</v>
      </c>
      <c r="CJ131">
        <v>0</v>
      </c>
      <c r="CK131">
        <v>866.46371428571445</v>
      </c>
      <c r="CL131">
        <v>4.9990899999999998</v>
      </c>
      <c r="CM131">
        <v>8991.6014285714282</v>
      </c>
      <c r="CN131">
        <v>9557.471428571429</v>
      </c>
      <c r="CO131">
        <v>44.186999999999998</v>
      </c>
      <c r="CP131">
        <v>46.026571428571437</v>
      </c>
      <c r="CQ131">
        <v>45</v>
      </c>
      <c r="CR131">
        <v>45</v>
      </c>
      <c r="CS131">
        <v>45.588999999999999</v>
      </c>
      <c r="CT131">
        <v>597.45428571428567</v>
      </c>
      <c r="CU131">
        <v>597.51</v>
      </c>
      <c r="CV131">
        <v>0</v>
      </c>
      <c r="CW131">
        <v>1665511514.0999999</v>
      </c>
      <c r="CX131">
        <v>0</v>
      </c>
      <c r="CY131">
        <v>1665509202.5999999</v>
      </c>
      <c r="CZ131" t="s">
        <v>356</v>
      </c>
      <c r="DA131">
        <v>1665509196.0999999</v>
      </c>
      <c r="DB131">
        <v>1665509202.5999999</v>
      </c>
      <c r="DC131">
        <v>7</v>
      </c>
      <c r="DD131">
        <v>0.13</v>
      </c>
      <c r="DE131">
        <v>-8.9999999999999993E-3</v>
      </c>
      <c r="DF131">
        <v>7.2999999999999995E-2</v>
      </c>
      <c r="DG131">
        <v>0.20300000000000001</v>
      </c>
      <c r="DH131">
        <v>415</v>
      </c>
      <c r="DI131">
        <v>36</v>
      </c>
      <c r="DJ131">
        <v>0.62</v>
      </c>
      <c r="DK131">
        <v>0.42</v>
      </c>
      <c r="DL131">
        <v>-20.989212500000001</v>
      </c>
      <c r="DM131">
        <v>-0.14087842401496459</v>
      </c>
      <c r="DN131">
        <v>6.0455393421513882E-2</v>
      </c>
      <c r="DO131">
        <v>0</v>
      </c>
      <c r="DP131">
        <v>0.84085857500000005</v>
      </c>
      <c r="DQ131">
        <v>-0.3619717485928689</v>
      </c>
      <c r="DR131">
        <v>3.789318036196454E-2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3.2943899999999999</v>
      </c>
      <c r="EB131">
        <v>2.6254</v>
      </c>
      <c r="EC131">
        <v>0.15271199999999999</v>
      </c>
      <c r="ED131">
        <v>0.154476</v>
      </c>
      <c r="EE131">
        <v>0.14621400000000001</v>
      </c>
      <c r="EF131">
        <v>0.14285700000000001</v>
      </c>
      <c r="EG131">
        <v>25583.7</v>
      </c>
      <c r="EH131">
        <v>26088.400000000001</v>
      </c>
      <c r="EI131">
        <v>28104</v>
      </c>
      <c r="EJ131">
        <v>29714.7</v>
      </c>
      <c r="EK131">
        <v>32954.6</v>
      </c>
      <c r="EL131">
        <v>35401.9</v>
      </c>
      <c r="EM131">
        <v>39595.9</v>
      </c>
      <c r="EN131">
        <v>42525.3</v>
      </c>
      <c r="EO131">
        <v>2.0274299999999998</v>
      </c>
      <c r="EP131">
        <v>2.1299000000000001</v>
      </c>
      <c r="EQ131">
        <v>9.0409100000000006E-2</v>
      </c>
      <c r="ER131">
        <v>0</v>
      </c>
      <c r="ES131">
        <v>32.749499999999998</v>
      </c>
      <c r="ET131">
        <v>999.9</v>
      </c>
      <c r="EU131">
        <v>71.099999999999994</v>
      </c>
      <c r="EV131">
        <v>37.6</v>
      </c>
      <c r="EW131">
        <v>45.764600000000002</v>
      </c>
      <c r="EX131">
        <v>57.139200000000002</v>
      </c>
      <c r="EY131">
        <v>-1.77885</v>
      </c>
      <c r="EZ131">
        <v>2</v>
      </c>
      <c r="FA131">
        <v>0.669682</v>
      </c>
      <c r="FB131">
        <v>1.31565</v>
      </c>
      <c r="FC131">
        <v>20.264399999999998</v>
      </c>
      <c r="FD131">
        <v>5.2178899999999997</v>
      </c>
      <c r="FE131">
        <v>12.004899999999999</v>
      </c>
      <c r="FF131">
        <v>4.9862000000000002</v>
      </c>
      <c r="FG131">
        <v>3.2846500000000001</v>
      </c>
      <c r="FH131">
        <v>6548</v>
      </c>
      <c r="FI131">
        <v>9999</v>
      </c>
      <c r="FJ131">
        <v>9999</v>
      </c>
      <c r="FK131">
        <v>492</v>
      </c>
      <c r="FL131">
        <v>1.8658399999999999</v>
      </c>
      <c r="FM131">
        <v>1.8621799999999999</v>
      </c>
      <c r="FN131">
        <v>1.8643099999999999</v>
      </c>
      <c r="FO131">
        <v>1.8603499999999999</v>
      </c>
      <c r="FP131">
        <v>1.86111</v>
      </c>
      <c r="FQ131">
        <v>1.86015</v>
      </c>
      <c r="FR131">
        <v>1.86188</v>
      </c>
      <c r="FS131">
        <v>1.85846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0.33100000000000002</v>
      </c>
      <c r="GH131">
        <v>0.20810000000000001</v>
      </c>
      <c r="GI131">
        <v>-0.28020601178602</v>
      </c>
      <c r="GJ131">
        <v>8.4540356221501391E-4</v>
      </c>
      <c r="GK131">
        <v>6.8779579211309249E-8</v>
      </c>
      <c r="GL131">
        <v>-1.3381725072044801E-10</v>
      </c>
      <c r="GM131">
        <v>-9.3789221326153124E-2</v>
      </c>
      <c r="GN131">
        <v>8.8717001971158594E-4</v>
      </c>
      <c r="GO131">
        <v>5.46455871630479E-4</v>
      </c>
      <c r="GP131">
        <v>-9.435533427115459E-6</v>
      </c>
      <c r="GQ131">
        <v>1</v>
      </c>
      <c r="GR131">
        <v>2082</v>
      </c>
      <c r="GS131">
        <v>3</v>
      </c>
      <c r="GT131">
        <v>35</v>
      </c>
      <c r="GU131">
        <v>38.6</v>
      </c>
      <c r="GV131">
        <v>38.4</v>
      </c>
      <c r="GW131">
        <v>2.2436500000000001</v>
      </c>
      <c r="GX131">
        <v>2.5695800000000002</v>
      </c>
      <c r="GY131">
        <v>2.04834</v>
      </c>
      <c r="GZ131">
        <v>2.6184099999999999</v>
      </c>
      <c r="HA131">
        <v>2.1972700000000001</v>
      </c>
      <c r="HB131">
        <v>2.36694</v>
      </c>
      <c r="HC131">
        <v>43.0199</v>
      </c>
      <c r="HD131">
        <v>12.897500000000001</v>
      </c>
      <c r="HE131">
        <v>18</v>
      </c>
      <c r="HF131">
        <v>575.04999999999995</v>
      </c>
      <c r="HG131">
        <v>724.226</v>
      </c>
      <c r="HH131">
        <v>31.000699999999998</v>
      </c>
      <c r="HI131">
        <v>35.582599999999999</v>
      </c>
      <c r="HJ131">
        <v>30.0001</v>
      </c>
      <c r="HK131">
        <v>35.481400000000001</v>
      </c>
      <c r="HL131">
        <v>35.464599999999997</v>
      </c>
      <c r="HM131">
        <v>44.899799999999999</v>
      </c>
      <c r="HN131">
        <v>26.648900000000001</v>
      </c>
      <c r="HO131">
        <v>86.088899999999995</v>
      </c>
      <c r="HP131">
        <v>31</v>
      </c>
      <c r="HQ131">
        <v>775.89099999999996</v>
      </c>
      <c r="HR131">
        <v>36.135100000000001</v>
      </c>
      <c r="HS131">
        <v>98.922399999999996</v>
      </c>
      <c r="HT131">
        <v>98.562200000000004</v>
      </c>
    </row>
    <row r="132" spans="1:228" x14ac:dyDescent="0.2">
      <c r="A132">
        <v>117</v>
      </c>
      <c r="B132">
        <v>1665511513.5</v>
      </c>
      <c r="C132">
        <v>463</v>
      </c>
      <c r="D132" t="s">
        <v>592</v>
      </c>
      <c r="E132" t="s">
        <v>593</v>
      </c>
      <c r="F132">
        <v>4</v>
      </c>
      <c r="G132">
        <v>1665511511.1875</v>
      </c>
      <c r="H132">
        <f t="shared" si="34"/>
        <v>1.8781877840178057E-3</v>
      </c>
      <c r="I132">
        <f t="shared" si="35"/>
        <v>1.8781877840178056</v>
      </c>
      <c r="J132">
        <f t="shared" si="36"/>
        <v>25.923823241407003</v>
      </c>
      <c r="K132">
        <f t="shared" si="37"/>
        <v>745.88187500000004</v>
      </c>
      <c r="L132">
        <f t="shared" si="38"/>
        <v>348.03811194368882</v>
      </c>
      <c r="M132">
        <f t="shared" si="39"/>
        <v>35.257583715418221</v>
      </c>
      <c r="N132">
        <f t="shared" si="40"/>
        <v>75.560669211653817</v>
      </c>
      <c r="O132">
        <f t="shared" si="41"/>
        <v>0.10992744582679823</v>
      </c>
      <c r="P132">
        <f t="shared" si="42"/>
        <v>3.6793935132857638</v>
      </c>
      <c r="Q132">
        <f t="shared" si="43"/>
        <v>0.10813496692101389</v>
      </c>
      <c r="R132">
        <f t="shared" si="44"/>
        <v>6.7742966767780119E-2</v>
      </c>
      <c r="S132">
        <f t="shared" si="45"/>
        <v>226.11960545523658</v>
      </c>
      <c r="T132">
        <f t="shared" si="46"/>
        <v>34.630355101291052</v>
      </c>
      <c r="U132">
        <f t="shared" si="47"/>
        <v>34.219825</v>
      </c>
      <c r="V132">
        <f t="shared" si="48"/>
        <v>5.4088757555906346</v>
      </c>
      <c r="W132">
        <f t="shared" si="49"/>
        <v>69.978628162388659</v>
      </c>
      <c r="X132">
        <f t="shared" si="50"/>
        <v>3.7286928110412085</v>
      </c>
      <c r="Y132">
        <f t="shared" si="51"/>
        <v>5.328330818930322</v>
      </c>
      <c r="Z132">
        <f t="shared" si="52"/>
        <v>1.6801829445494261</v>
      </c>
      <c r="AA132">
        <f t="shared" si="53"/>
        <v>-82.828081275185227</v>
      </c>
      <c r="AB132">
        <f t="shared" si="54"/>
        <v>-53.38704654691702</v>
      </c>
      <c r="AC132">
        <f t="shared" si="55"/>
        <v>-3.3585192774842194</v>
      </c>
      <c r="AD132">
        <f t="shared" si="56"/>
        <v>86.5459583556501</v>
      </c>
      <c r="AE132">
        <f t="shared" si="57"/>
        <v>49.001323102476974</v>
      </c>
      <c r="AF132">
        <f t="shared" si="58"/>
        <v>1.765048179064723</v>
      </c>
      <c r="AG132">
        <f t="shared" si="59"/>
        <v>25.923823241407003</v>
      </c>
      <c r="AH132">
        <v>795.57787377335774</v>
      </c>
      <c r="AI132">
        <v>777.47093333333339</v>
      </c>
      <c r="AJ132">
        <v>1.7031130460885009</v>
      </c>
      <c r="AK132">
        <v>66.780331799911551</v>
      </c>
      <c r="AL132">
        <f t="shared" si="60"/>
        <v>1.8781877840178056</v>
      </c>
      <c r="AM132">
        <v>36.075031882880893</v>
      </c>
      <c r="AN132">
        <v>36.824957142857173</v>
      </c>
      <c r="AO132">
        <v>2.8397267006786758E-4</v>
      </c>
      <c r="AP132">
        <v>86.713876980670847</v>
      </c>
      <c r="AQ132">
        <v>99</v>
      </c>
      <c r="AR132">
        <v>15</v>
      </c>
      <c r="AS132">
        <f t="shared" si="61"/>
        <v>1</v>
      </c>
      <c r="AT132">
        <f t="shared" si="62"/>
        <v>0</v>
      </c>
      <c r="AU132">
        <f t="shared" si="63"/>
        <v>47172.435988786012</v>
      </c>
      <c r="AV132">
        <f t="shared" si="64"/>
        <v>1200.01125</v>
      </c>
      <c r="AW132">
        <f t="shared" si="65"/>
        <v>1025.935776401677</v>
      </c>
      <c r="AX132">
        <f t="shared" si="66"/>
        <v>0.85493846528661877</v>
      </c>
      <c r="AY132">
        <f t="shared" si="67"/>
        <v>0.18843123800317421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1665511511.1875</v>
      </c>
      <c r="BF132">
        <v>745.88187500000004</v>
      </c>
      <c r="BG132">
        <v>766.78274999999996</v>
      </c>
      <c r="BH132">
        <v>36.8070375</v>
      </c>
      <c r="BI132">
        <v>36.100862500000012</v>
      </c>
      <c r="BJ132">
        <v>745.54887499999995</v>
      </c>
      <c r="BK132">
        <v>36.598937500000012</v>
      </c>
      <c r="BL132">
        <v>650.01187500000003</v>
      </c>
      <c r="BM132">
        <v>101.20375</v>
      </c>
      <c r="BN132">
        <v>0.1000512375</v>
      </c>
      <c r="BO132">
        <v>33.950687500000001</v>
      </c>
      <c r="BP132">
        <v>34.219825</v>
      </c>
      <c r="BQ132">
        <v>999.9</v>
      </c>
      <c r="BR132">
        <v>0</v>
      </c>
      <c r="BS132">
        <v>0</v>
      </c>
      <c r="BT132">
        <v>8992.5012499999993</v>
      </c>
      <c r="BU132">
        <v>0</v>
      </c>
      <c r="BV132">
        <v>91.776399999999995</v>
      </c>
      <c r="BW132">
        <v>-20.900974999999999</v>
      </c>
      <c r="BX132">
        <v>774.38462500000003</v>
      </c>
      <c r="BY132">
        <v>795.501125</v>
      </c>
      <c r="BZ132">
        <v>0.70617850000000004</v>
      </c>
      <c r="CA132">
        <v>766.78274999999996</v>
      </c>
      <c r="CB132">
        <v>36.100862500000012</v>
      </c>
      <c r="CC132">
        <v>3.7250074999999998</v>
      </c>
      <c r="CD132">
        <v>3.65354125</v>
      </c>
      <c r="CE132">
        <v>27.681774999999998</v>
      </c>
      <c r="CF132">
        <v>27.350674999999999</v>
      </c>
      <c r="CG132">
        <v>1200.01125</v>
      </c>
      <c r="CH132">
        <v>0.49996787500000001</v>
      </c>
      <c r="CI132">
        <v>0.50003275000000003</v>
      </c>
      <c r="CJ132">
        <v>0</v>
      </c>
      <c r="CK132">
        <v>866.33349999999996</v>
      </c>
      <c r="CL132">
        <v>4.9990899999999998</v>
      </c>
      <c r="CM132">
        <v>8990.6337499999991</v>
      </c>
      <c r="CN132">
        <v>9557.8187499999985</v>
      </c>
      <c r="CO132">
        <v>44.155999999999999</v>
      </c>
      <c r="CP132">
        <v>46.054250000000003</v>
      </c>
      <c r="CQ132">
        <v>45</v>
      </c>
      <c r="CR132">
        <v>45</v>
      </c>
      <c r="CS132">
        <v>45.617125000000001</v>
      </c>
      <c r="CT132">
        <v>597.47</v>
      </c>
      <c r="CU132">
        <v>597.54624999999999</v>
      </c>
      <c r="CV132">
        <v>0</v>
      </c>
      <c r="CW132">
        <v>1665511518.3</v>
      </c>
      <c r="CX132">
        <v>0</v>
      </c>
      <c r="CY132">
        <v>1665509202.5999999</v>
      </c>
      <c r="CZ132" t="s">
        <v>356</v>
      </c>
      <c r="DA132">
        <v>1665509196.0999999</v>
      </c>
      <c r="DB132">
        <v>1665509202.5999999</v>
      </c>
      <c r="DC132">
        <v>7</v>
      </c>
      <c r="DD132">
        <v>0.13</v>
      </c>
      <c r="DE132">
        <v>-8.9999999999999993E-3</v>
      </c>
      <c r="DF132">
        <v>7.2999999999999995E-2</v>
      </c>
      <c r="DG132">
        <v>0.20300000000000001</v>
      </c>
      <c r="DH132">
        <v>415</v>
      </c>
      <c r="DI132">
        <v>36</v>
      </c>
      <c r="DJ132">
        <v>0.62</v>
      </c>
      <c r="DK132">
        <v>0.42</v>
      </c>
      <c r="DL132">
        <v>-20.980407499999998</v>
      </c>
      <c r="DM132">
        <v>0.48496772983115521</v>
      </c>
      <c r="DN132">
        <v>7.4173574767230993E-2</v>
      </c>
      <c r="DO132">
        <v>0</v>
      </c>
      <c r="DP132">
        <v>0.80836997500000007</v>
      </c>
      <c r="DQ132">
        <v>-0.60014750093808888</v>
      </c>
      <c r="DR132">
        <v>5.989151260633159E-2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3.2944</v>
      </c>
      <c r="EB132">
        <v>2.62513</v>
      </c>
      <c r="EC132">
        <v>0.153614</v>
      </c>
      <c r="ED132">
        <v>0.15538399999999999</v>
      </c>
      <c r="EE132">
        <v>0.14630899999999999</v>
      </c>
      <c r="EF132">
        <v>0.14296</v>
      </c>
      <c r="EG132">
        <v>25556.400000000001</v>
      </c>
      <c r="EH132">
        <v>26060.3</v>
      </c>
      <c r="EI132">
        <v>28104</v>
      </c>
      <c r="EJ132">
        <v>29714.7</v>
      </c>
      <c r="EK132">
        <v>32950.9</v>
      </c>
      <c r="EL132">
        <v>35397.599999999999</v>
      </c>
      <c r="EM132">
        <v>39595.800000000003</v>
      </c>
      <c r="EN132">
        <v>42525.2</v>
      </c>
      <c r="EO132">
        <v>2.0274299999999998</v>
      </c>
      <c r="EP132">
        <v>2.1297799999999998</v>
      </c>
      <c r="EQ132">
        <v>9.0993900000000003E-2</v>
      </c>
      <c r="ER132">
        <v>0</v>
      </c>
      <c r="ES132">
        <v>32.755299999999998</v>
      </c>
      <c r="ET132">
        <v>999.9</v>
      </c>
      <c r="EU132">
        <v>71.099999999999994</v>
      </c>
      <c r="EV132">
        <v>37.6</v>
      </c>
      <c r="EW132">
        <v>45.766599999999997</v>
      </c>
      <c r="EX132">
        <v>56.959200000000003</v>
      </c>
      <c r="EY132">
        <v>-1.79487</v>
      </c>
      <c r="EZ132">
        <v>2</v>
      </c>
      <c r="FA132">
        <v>0.66969999999999996</v>
      </c>
      <c r="FB132">
        <v>1.3183100000000001</v>
      </c>
      <c r="FC132">
        <v>20.264299999999999</v>
      </c>
      <c r="FD132">
        <v>5.21699</v>
      </c>
      <c r="FE132">
        <v>12.0053</v>
      </c>
      <c r="FF132">
        <v>4.9859499999999999</v>
      </c>
      <c r="FG132">
        <v>3.2844799999999998</v>
      </c>
      <c r="FH132">
        <v>6548.3</v>
      </c>
      <c r="FI132">
        <v>9999</v>
      </c>
      <c r="FJ132">
        <v>9999</v>
      </c>
      <c r="FK132">
        <v>492</v>
      </c>
      <c r="FL132">
        <v>1.8658399999999999</v>
      </c>
      <c r="FM132">
        <v>1.8621799999999999</v>
      </c>
      <c r="FN132">
        <v>1.86432</v>
      </c>
      <c r="FO132">
        <v>1.8603499999999999</v>
      </c>
      <c r="FP132">
        <v>1.86111</v>
      </c>
      <c r="FQ132">
        <v>1.8601399999999999</v>
      </c>
      <c r="FR132">
        <v>1.86188</v>
      </c>
      <c r="FS132">
        <v>1.85849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0.33600000000000002</v>
      </c>
      <c r="GH132">
        <v>0.20810000000000001</v>
      </c>
      <c r="GI132">
        <v>-0.28020601178602</v>
      </c>
      <c r="GJ132">
        <v>8.4540356221501391E-4</v>
      </c>
      <c r="GK132">
        <v>6.8779579211309249E-8</v>
      </c>
      <c r="GL132">
        <v>-1.3381725072044801E-10</v>
      </c>
      <c r="GM132">
        <v>-9.3789221326153124E-2</v>
      </c>
      <c r="GN132">
        <v>8.8717001971158594E-4</v>
      </c>
      <c r="GO132">
        <v>5.46455871630479E-4</v>
      </c>
      <c r="GP132">
        <v>-9.435533427115459E-6</v>
      </c>
      <c r="GQ132">
        <v>1</v>
      </c>
      <c r="GR132">
        <v>2082</v>
      </c>
      <c r="GS132">
        <v>3</v>
      </c>
      <c r="GT132">
        <v>35</v>
      </c>
      <c r="GU132">
        <v>38.6</v>
      </c>
      <c r="GV132">
        <v>38.5</v>
      </c>
      <c r="GW132">
        <v>2.2595200000000002</v>
      </c>
      <c r="GX132">
        <v>2.5927699999999998</v>
      </c>
      <c r="GY132">
        <v>2.04834</v>
      </c>
      <c r="GZ132">
        <v>2.6196299999999999</v>
      </c>
      <c r="HA132">
        <v>2.1972700000000001</v>
      </c>
      <c r="HB132">
        <v>2.3095699999999999</v>
      </c>
      <c r="HC132">
        <v>43.0199</v>
      </c>
      <c r="HD132">
        <v>12.879899999999999</v>
      </c>
      <c r="HE132">
        <v>18</v>
      </c>
      <c r="HF132">
        <v>575.04399999999998</v>
      </c>
      <c r="HG132">
        <v>724.10699999999997</v>
      </c>
      <c r="HH132">
        <v>31.000800000000002</v>
      </c>
      <c r="HI132">
        <v>35.582599999999999</v>
      </c>
      <c r="HJ132">
        <v>30.0001</v>
      </c>
      <c r="HK132">
        <v>35.480899999999998</v>
      </c>
      <c r="HL132">
        <v>35.464599999999997</v>
      </c>
      <c r="HM132">
        <v>45.216000000000001</v>
      </c>
      <c r="HN132">
        <v>26.648900000000001</v>
      </c>
      <c r="HO132">
        <v>85.712900000000005</v>
      </c>
      <c r="HP132">
        <v>31</v>
      </c>
      <c r="HQ132">
        <v>782.58100000000002</v>
      </c>
      <c r="HR132">
        <v>36.127800000000001</v>
      </c>
      <c r="HS132">
        <v>98.922200000000004</v>
      </c>
      <c r="HT132">
        <v>98.561999999999998</v>
      </c>
    </row>
    <row r="133" spans="1:228" x14ac:dyDescent="0.2">
      <c r="A133">
        <v>118</v>
      </c>
      <c r="B133">
        <v>1665511517.5</v>
      </c>
      <c r="C133">
        <v>467</v>
      </c>
      <c r="D133" t="s">
        <v>594</v>
      </c>
      <c r="E133" t="s">
        <v>595</v>
      </c>
      <c r="F133">
        <v>4</v>
      </c>
      <c r="G133">
        <v>1665511515.5</v>
      </c>
      <c r="H133">
        <f t="shared" si="34"/>
        <v>1.947052693908971E-3</v>
      </c>
      <c r="I133">
        <f t="shared" si="35"/>
        <v>1.947052693908971</v>
      </c>
      <c r="J133">
        <f t="shared" si="36"/>
        <v>26.08761128333763</v>
      </c>
      <c r="K133">
        <f t="shared" si="37"/>
        <v>752.94200000000001</v>
      </c>
      <c r="L133">
        <f t="shared" si="38"/>
        <v>366.13262462354533</v>
      </c>
      <c r="M133">
        <f t="shared" si="39"/>
        <v>37.090575903098873</v>
      </c>
      <c r="N133">
        <f t="shared" si="40"/>
        <v>76.27578238990705</v>
      </c>
      <c r="O133">
        <f t="shared" si="41"/>
        <v>0.11407436147904972</v>
      </c>
      <c r="P133">
        <f t="shared" si="42"/>
        <v>3.6726038658106877</v>
      </c>
      <c r="Q133">
        <f t="shared" si="43"/>
        <v>0.1121418705043698</v>
      </c>
      <c r="R133">
        <f t="shared" si="44"/>
        <v>7.0259568781566639E-2</v>
      </c>
      <c r="S133">
        <f t="shared" si="45"/>
        <v>226.10849485988817</v>
      </c>
      <c r="T133">
        <f t="shared" si="46"/>
        <v>34.617638095142112</v>
      </c>
      <c r="U133">
        <f t="shared" si="47"/>
        <v>34.228585714285707</v>
      </c>
      <c r="V133">
        <f t="shared" si="48"/>
        <v>5.4115152731511653</v>
      </c>
      <c r="W133">
        <f t="shared" si="49"/>
        <v>70.038729397218447</v>
      </c>
      <c r="X133">
        <f t="shared" si="50"/>
        <v>3.7320168029754441</v>
      </c>
      <c r="Y133">
        <f t="shared" si="51"/>
        <v>5.3285044361807898</v>
      </c>
      <c r="Z133">
        <f t="shared" si="52"/>
        <v>1.6794984701757212</v>
      </c>
      <c r="AA133">
        <f t="shared" si="53"/>
        <v>-85.865023801385618</v>
      </c>
      <c r="AB133">
        <f t="shared" si="54"/>
        <v>-54.907512993411302</v>
      </c>
      <c r="AC133">
        <f t="shared" si="55"/>
        <v>-3.4607139418138337</v>
      </c>
      <c r="AD133">
        <f t="shared" si="56"/>
        <v>81.87524412327744</v>
      </c>
      <c r="AE133">
        <f t="shared" si="57"/>
        <v>49.326891257528622</v>
      </c>
      <c r="AF133">
        <f t="shared" si="58"/>
        <v>1.8217442083618591</v>
      </c>
      <c r="AG133">
        <f t="shared" si="59"/>
        <v>26.08761128333763</v>
      </c>
      <c r="AH133">
        <v>802.53021854236533</v>
      </c>
      <c r="AI133">
        <v>784.31375151515147</v>
      </c>
      <c r="AJ133">
        <v>1.712596454457991</v>
      </c>
      <c r="AK133">
        <v>66.780331799911551</v>
      </c>
      <c r="AL133">
        <f t="shared" si="60"/>
        <v>1.947052693908971</v>
      </c>
      <c r="AM133">
        <v>36.115510558873403</v>
      </c>
      <c r="AN133">
        <v>36.849042857142877</v>
      </c>
      <c r="AO133">
        <v>8.5926718951280651E-3</v>
      </c>
      <c r="AP133">
        <v>86.713876980670847</v>
      </c>
      <c r="AQ133">
        <v>99</v>
      </c>
      <c r="AR133">
        <v>15</v>
      </c>
      <c r="AS133">
        <f t="shared" si="61"/>
        <v>1</v>
      </c>
      <c r="AT133">
        <f t="shared" si="62"/>
        <v>0</v>
      </c>
      <c r="AU133">
        <f t="shared" si="63"/>
        <v>47051.330484600643</v>
      </c>
      <c r="AV133">
        <f t="shared" si="64"/>
        <v>1199.947142857143</v>
      </c>
      <c r="AW133">
        <f t="shared" si="65"/>
        <v>1025.8814709118592</v>
      </c>
      <c r="AX133">
        <f t="shared" si="66"/>
        <v>0.85493888378214433</v>
      </c>
      <c r="AY133">
        <f t="shared" si="67"/>
        <v>0.18843204569953878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1665511515.5</v>
      </c>
      <c r="BF133">
        <v>752.94200000000001</v>
      </c>
      <c r="BG133">
        <v>774.0012857142857</v>
      </c>
      <c r="BH133">
        <v>36.8399</v>
      </c>
      <c r="BI133">
        <v>36.111057142857142</v>
      </c>
      <c r="BJ133">
        <v>752.60414285714273</v>
      </c>
      <c r="BK133">
        <v>36.631742857142861</v>
      </c>
      <c r="BL133">
        <v>650.00357142857138</v>
      </c>
      <c r="BM133">
        <v>101.20357142857139</v>
      </c>
      <c r="BN133">
        <v>0.1000912571428571</v>
      </c>
      <c r="BO133">
        <v>33.951271428571431</v>
      </c>
      <c r="BP133">
        <v>34.228585714285707</v>
      </c>
      <c r="BQ133">
        <v>999.89999999999986</v>
      </c>
      <c r="BR133">
        <v>0</v>
      </c>
      <c r="BS133">
        <v>0</v>
      </c>
      <c r="BT133">
        <v>8969.1057142857153</v>
      </c>
      <c r="BU133">
        <v>0</v>
      </c>
      <c r="BV133">
        <v>91.5017142857143</v>
      </c>
      <c r="BW133">
        <v>-21.059357142857149</v>
      </c>
      <c r="BX133">
        <v>781.74142857142863</v>
      </c>
      <c r="BY133">
        <v>802.99842857142869</v>
      </c>
      <c r="BZ133">
        <v>0.72887157142857151</v>
      </c>
      <c r="CA133">
        <v>774.0012857142857</v>
      </c>
      <c r="CB133">
        <v>36.111057142857142</v>
      </c>
      <c r="CC133">
        <v>3.7283328571428571</v>
      </c>
      <c r="CD133">
        <v>3.6545671428571431</v>
      </c>
      <c r="CE133">
        <v>27.69705714285714</v>
      </c>
      <c r="CF133">
        <v>27.35548571428571</v>
      </c>
      <c r="CG133">
        <v>1199.947142857143</v>
      </c>
      <c r="CH133">
        <v>0.49995385714285723</v>
      </c>
      <c r="CI133">
        <v>0.50004642857142856</v>
      </c>
      <c r="CJ133">
        <v>0</v>
      </c>
      <c r="CK133">
        <v>866.23014285714294</v>
      </c>
      <c r="CL133">
        <v>4.9990899999999998</v>
      </c>
      <c r="CM133">
        <v>8988.0542857142864</v>
      </c>
      <c r="CN133">
        <v>9557.267142857143</v>
      </c>
      <c r="CO133">
        <v>44.125</v>
      </c>
      <c r="CP133">
        <v>46.044285714285721</v>
      </c>
      <c r="CQ133">
        <v>45</v>
      </c>
      <c r="CR133">
        <v>45.017714285714291</v>
      </c>
      <c r="CS133">
        <v>45.571000000000012</v>
      </c>
      <c r="CT133">
        <v>597.41999999999996</v>
      </c>
      <c r="CU133">
        <v>597.53</v>
      </c>
      <c r="CV133">
        <v>0</v>
      </c>
      <c r="CW133">
        <v>1665511522.5</v>
      </c>
      <c r="CX133">
        <v>0</v>
      </c>
      <c r="CY133">
        <v>1665509202.5999999</v>
      </c>
      <c r="CZ133" t="s">
        <v>356</v>
      </c>
      <c r="DA133">
        <v>1665509196.0999999</v>
      </c>
      <c r="DB133">
        <v>1665509202.5999999</v>
      </c>
      <c r="DC133">
        <v>7</v>
      </c>
      <c r="DD133">
        <v>0.13</v>
      </c>
      <c r="DE133">
        <v>-8.9999999999999993E-3</v>
      </c>
      <c r="DF133">
        <v>7.2999999999999995E-2</v>
      </c>
      <c r="DG133">
        <v>0.20300000000000001</v>
      </c>
      <c r="DH133">
        <v>415</v>
      </c>
      <c r="DI133">
        <v>36</v>
      </c>
      <c r="DJ133">
        <v>0.62</v>
      </c>
      <c r="DK133">
        <v>0.42</v>
      </c>
      <c r="DL133">
        <v>-20.980915</v>
      </c>
      <c r="DM133">
        <v>0.2911204502814575</v>
      </c>
      <c r="DN133">
        <v>7.5730421727334962E-2</v>
      </c>
      <c r="DO133">
        <v>0</v>
      </c>
      <c r="DP133">
        <v>0.77699029999999991</v>
      </c>
      <c r="DQ133">
        <v>-0.57244221388368033</v>
      </c>
      <c r="DR133">
        <v>5.8168222699425849E-2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3.29434</v>
      </c>
      <c r="EB133">
        <v>2.6250800000000001</v>
      </c>
      <c r="EC133">
        <v>0.15452399999999999</v>
      </c>
      <c r="ED133">
        <v>0.15629299999999999</v>
      </c>
      <c r="EE133">
        <v>0.14637900000000001</v>
      </c>
      <c r="EF133">
        <v>0.14291899999999999</v>
      </c>
      <c r="EG133">
        <v>25528.7</v>
      </c>
      <c r="EH133">
        <v>26032</v>
      </c>
      <c r="EI133">
        <v>28103.8</v>
      </c>
      <c r="EJ133">
        <v>29714.6</v>
      </c>
      <c r="EK133">
        <v>32948.400000000001</v>
      </c>
      <c r="EL133">
        <v>35399.1</v>
      </c>
      <c r="EM133">
        <v>39595.9</v>
      </c>
      <c r="EN133">
        <v>42524.800000000003</v>
      </c>
      <c r="EO133">
        <v>2.0275799999999999</v>
      </c>
      <c r="EP133">
        <v>2.1298499999999998</v>
      </c>
      <c r="EQ133">
        <v>9.0829999999999994E-2</v>
      </c>
      <c r="ER133">
        <v>0</v>
      </c>
      <c r="ES133">
        <v>32.761099999999999</v>
      </c>
      <c r="ET133">
        <v>999.9</v>
      </c>
      <c r="EU133">
        <v>71.099999999999994</v>
      </c>
      <c r="EV133">
        <v>37.6</v>
      </c>
      <c r="EW133">
        <v>45.765799999999999</v>
      </c>
      <c r="EX133">
        <v>57.2592</v>
      </c>
      <c r="EY133">
        <v>-1.8469500000000001</v>
      </c>
      <c r="EZ133">
        <v>2</v>
      </c>
      <c r="FA133">
        <v>0.66978700000000002</v>
      </c>
      <c r="FB133">
        <v>1.3206199999999999</v>
      </c>
      <c r="FC133">
        <v>20.264299999999999</v>
      </c>
      <c r="FD133">
        <v>5.2174399999999999</v>
      </c>
      <c r="FE133">
        <v>12.004899999999999</v>
      </c>
      <c r="FF133">
        <v>4.9859499999999999</v>
      </c>
      <c r="FG133">
        <v>3.2844799999999998</v>
      </c>
      <c r="FH133">
        <v>6548.3</v>
      </c>
      <c r="FI133">
        <v>9999</v>
      </c>
      <c r="FJ133">
        <v>9999</v>
      </c>
      <c r="FK133">
        <v>492</v>
      </c>
      <c r="FL133">
        <v>1.8658399999999999</v>
      </c>
      <c r="FM133">
        <v>1.8621799999999999</v>
      </c>
      <c r="FN133">
        <v>1.86432</v>
      </c>
      <c r="FO133">
        <v>1.8603499999999999</v>
      </c>
      <c r="FP133">
        <v>1.86111</v>
      </c>
      <c r="FQ133">
        <v>1.8601799999999999</v>
      </c>
      <c r="FR133">
        <v>1.86188</v>
      </c>
      <c r="FS133">
        <v>1.8584799999999999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0.34</v>
      </c>
      <c r="GH133">
        <v>0.2082</v>
      </c>
      <c r="GI133">
        <v>-0.28020601178602</v>
      </c>
      <c r="GJ133">
        <v>8.4540356221501391E-4</v>
      </c>
      <c r="GK133">
        <v>6.8779579211309249E-8</v>
      </c>
      <c r="GL133">
        <v>-1.3381725072044801E-10</v>
      </c>
      <c r="GM133">
        <v>-9.3789221326153124E-2</v>
      </c>
      <c r="GN133">
        <v>8.8717001971158594E-4</v>
      </c>
      <c r="GO133">
        <v>5.46455871630479E-4</v>
      </c>
      <c r="GP133">
        <v>-9.435533427115459E-6</v>
      </c>
      <c r="GQ133">
        <v>1</v>
      </c>
      <c r="GR133">
        <v>2082</v>
      </c>
      <c r="GS133">
        <v>3</v>
      </c>
      <c r="GT133">
        <v>35</v>
      </c>
      <c r="GU133">
        <v>38.700000000000003</v>
      </c>
      <c r="GV133">
        <v>38.6</v>
      </c>
      <c r="GW133">
        <v>2.2753899999999998</v>
      </c>
      <c r="GX133">
        <v>2.5769000000000002</v>
      </c>
      <c r="GY133">
        <v>2.04834</v>
      </c>
      <c r="GZ133">
        <v>2.6184099999999999</v>
      </c>
      <c r="HA133">
        <v>2.1972700000000001</v>
      </c>
      <c r="HB133">
        <v>2.34863</v>
      </c>
      <c r="HC133">
        <v>43.0199</v>
      </c>
      <c r="HD133">
        <v>12.879899999999999</v>
      </c>
      <c r="HE133">
        <v>18</v>
      </c>
      <c r="HF133">
        <v>575.15300000000002</v>
      </c>
      <c r="HG133">
        <v>724.16899999999998</v>
      </c>
      <c r="HH133">
        <v>31.000699999999998</v>
      </c>
      <c r="HI133">
        <v>35.582599999999999</v>
      </c>
      <c r="HJ133">
        <v>30.0001</v>
      </c>
      <c r="HK133">
        <v>35.480899999999998</v>
      </c>
      <c r="HL133">
        <v>35.463700000000003</v>
      </c>
      <c r="HM133">
        <v>45.532200000000003</v>
      </c>
      <c r="HN133">
        <v>26.648900000000001</v>
      </c>
      <c r="HO133">
        <v>85.712900000000005</v>
      </c>
      <c r="HP133">
        <v>31</v>
      </c>
      <c r="HQ133">
        <v>789.27599999999995</v>
      </c>
      <c r="HR133">
        <v>36.114899999999999</v>
      </c>
      <c r="HS133">
        <v>98.9221</v>
      </c>
      <c r="HT133">
        <v>98.561400000000006</v>
      </c>
    </row>
    <row r="134" spans="1:228" x14ac:dyDescent="0.2">
      <c r="A134">
        <v>119</v>
      </c>
      <c r="B134">
        <v>1665511521.5</v>
      </c>
      <c r="C134">
        <v>471</v>
      </c>
      <c r="D134" t="s">
        <v>596</v>
      </c>
      <c r="E134" t="s">
        <v>597</v>
      </c>
      <c r="F134">
        <v>4</v>
      </c>
      <c r="G134">
        <v>1665511519.1875</v>
      </c>
      <c r="H134">
        <f t="shared" si="34"/>
        <v>1.9937449669379906E-3</v>
      </c>
      <c r="I134">
        <f t="shared" si="35"/>
        <v>1.9937449669379905</v>
      </c>
      <c r="J134">
        <f t="shared" si="36"/>
        <v>25.521715714671828</v>
      </c>
      <c r="K134">
        <f t="shared" si="37"/>
        <v>759.12599999999998</v>
      </c>
      <c r="L134">
        <f t="shared" si="38"/>
        <v>388.63221478970576</v>
      </c>
      <c r="M134">
        <f t="shared" si="39"/>
        <v>39.36952439213956</v>
      </c>
      <c r="N134">
        <f t="shared" si="40"/>
        <v>76.901575413348823</v>
      </c>
      <c r="O134">
        <f t="shared" si="41"/>
        <v>0.11689546094653856</v>
      </c>
      <c r="P134">
        <f t="shared" si="42"/>
        <v>3.6817025866088855</v>
      </c>
      <c r="Q134">
        <f t="shared" si="43"/>
        <v>0.11487204094307671</v>
      </c>
      <c r="R134">
        <f t="shared" si="44"/>
        <v>7.197390445169137E-2</v>
      </c>
      <c r="S134">
        <f t="shared" si="45"/>
        <v>226.12230845806567</v>
      </c>
      <c r="T134">
        <f t="shared" si="46"/>
        <v>34.608333191036657</v>
      </c>
      <c r="U134">
        <f t="shared" si="47"/>
        <v>34.232012500000003</v>
      </c>
      <c r="V134">
        <f t="shared" si="48"/>
        <v>5.4125480348624135</v>
      </c>
      <c r="W134">
        <f t="shared" si="49"/>
        <v>70.062470613235035</v>
      </c>
      <c r="X134">
        <f t="shared" si="50"/>
        <v>3.733686231978846</v>
      </c>
      <c r="Y134">
        <f t="shared" si="51"/>
        <v>5.3290816028881807</v>
      </c>
      <c r="Z134">
        <f t="shared" si="52"/>
        <v>1.6788618028835676</v>
      </c>
      <c r="AA134">
        <f t="shared" si="53"/>
        <v>-87.924153041965383</v>
      </c>
      <c r="AB134">
        <f t="shared" si="54"/>
        <v>-55.338440417972571</v>
      </c>
      <c r="AC134">
        <f t="shared" si="55"/>
        <v>-3.4793459873891823</v>
      </c>
      <c r="AD134">
        <f t="shared" si="56"/>
        <v>79.380369010738519</v>
      </c>
      <c r="AE134">
        <f t="shared" si="57"/>
        <v>49.350378405079127</v>
      </c>
      <c r="AF134">
        <f t="shared" si="58"/>
        <v>1.9006473345168604</v>
      </c>
      <c r="AG134">
        <f t="shared" si="59"/>
        <v>25.521715714671828</v>
      </c>
      <c r="AH134">
        <v>809.53778824302037</v>
      </c>
      <c r="AI134">
        <v>791.36797575757589</v>
      </c>
      <c r="AJ134">
        <v>1.760926280139431</v>
      </c>
      <c r="AK134">
        <v>66.780331799911551</v>
      </c>
      <c r="AL134">
        <f t="shared" si="60"/>
        <v>1.9937449669379905</v>
      </c>
      <c r="AM134">
        <v>36.100365604810143</v>
      </c>
      <c r="AN134">
        <v>36.858736263736297</v>
      </c>
      <c r="AO134">
        <v>7.4319632752315934E-3</v>
      </c>
      <c r="AP134">
        <v>86.713876980670847</v>
      </c>
      <c r="AQ134">
        <v>99</v>
      </c>
      <c r="AR134">
        <v>15</v>
      </c>
      <c r="AS134">
        <f t="shared" si="61"/>
        <v>1</v>
      </c>
      <c r="AT134">
        <f t="shared" si="62"/>
        <v>0</v>
      </c>
      <c r="AU134">
        <f t="shared" si="63"/>
        <v>47213.205138813471</v>
      </c>
      <c r="AV134">
        <f t="shared" si="64"/>
        <v>1200.03</v>
      </c>
      <c r="AW134">
        <f t="shared" si="65"/>
        <v>1025.9513764031428</v>
      </c>
      <c r="AX134">
        <f t="shared" si="66"/>
        <v>0.8549381068832802</v>
      </c>
      <c r="AY134">
        <f t="shared" si="67"/>
        <v>0.18843054628473094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1665511519.1875</v>
      </c>
      <c r="BF134">
        <v>759.12599999999998</v>
      </c>
      <c r="BG134">
        <v>780.22537499999999</v>
      </c>
      <c r="BH134">
        <v>36.856699999999996</v>
      </c>
      <c r="BI134">
        <v>36.096274999999999</v>
      </c>
      <c r="BJ134">
        <v>758.78375000000005</v>
      </c>
      <c r="BK134">
        <v>36.648462500000001</v>
      </c>
      <c r="BL134">
        <v>649.97974999999997</v>
      </c>
      <c r="BM134">
        <v>101.20287500000001</v>
      </c>
      <c r="BN134">
        <v>9.9906637500000006E-2</v>
      </c>
      <c r="BO134">
        <v>33.953212500000006</v>
      </c>
      <c r="BP134">
        <v>34.232012500000003</v>
      </c>
      <c r="BQ134">
        <v>999.9</v>
      </c>
      <c r="BR134">
        <v>0</v>
      </c>
      <c r="BS134">
        <v>0</v>
      </c>
      <c r="BT134">
        <v>9000.5462499999994</v>
      </c>
      <c r="BU134">
        <v>0</v>
      </c>
      <c r="BV134">
        <v>91.440762500000005</v>
      </c>
      <c r="BW134">
        <v>-21.0994125</v>
      </c>
      <c r="BX134">
        <v>788.17549999999994</v>
      </c>
      <c r="BY134">
        <v>809.44337500000006</v>
      </c>
      <c r="BZ134">
        <v>0.76042524999999994</v>
      </c>
      <c r="CA134">
        <v>780.22537499999999</v>
      </c>
      <c r="CB134">
        <v>36.096274999999999</v>
      </c>
      <c r="CC134">
        <v>3.73001125</v>
      </c>
      <c r="CD134">
        <v>3.6530524999999998</v>
      </c>
      <c r="CE134">
        <v>27.704750000000001</v>
      </c>
      <c r="CF134">
        <v>27.348375000000001</v>
      </c>
      <c r="CG134">
        <v>1200.03</v>
      </c>
      <c r="CH134">
        <v>0.49997999999999998</v>
      </c>
      <c r="CI134">
        <v>0.50002037500000007</v>
      </c>
      <c r="CJ134">
        <v>0</v>
      </c>
      <c r="CK134">
        <v>865.94887500000004</v>
      </c>
      <c r="CL134">
        <v>4.9990899999999998</v>
      </c>
      <c r="CM134">
        <v>8987.7024999999994</v>
      </c>
      <c r="CN134">
        <v>9558.005000000001</v>
      </c>
      <c r="CO134">
        <v>44.140500000000003</v>
      </c>
      <c r="CP134">
        <v>46.046499999999988</v>
      </c>
      <c r="CQ134">
        <v>45</v>
      </c>
      <c r="CR134">
        <v>45</v>
      </c>
      <c r="CS134">
        <v>45.577749999999988</v>
      </c>
      <c r="CT134">
        <v>597.49374999999998</v>
      </c>
      <c r="CU134">
        <v>597.54124999999999</v>
      </c>
      <c r="CV134">
        <v>0</v>
      </c>
      <c r="CW134">
        <v>1665511526.0999999</v>
      </c>
      <c r="CX134">
        <v>0</v>
      </c>
      <c r="CY134">
        <v>1665509202.5999999</v>
      </c>
      <c r="CZ134" t="s">
        <v>356</v>
      </c>
      <c r="DA134">
        <v>1665509196.0999999</v>
      </c>
      <c r="DB134">
        <v>1665509202.5999999</v>
      </c>
      <c r="DC134">
        <v>7</v>
      </c>
      <c r="DD134">
        <v>0.13</v>
      </c>
      <c r="DE134">
        <v>-8.9999999999999993E-3</v>
      </c>
      <c r="DF134">
        <v>7.2999999999999995E-2</v>
      </c>
      <c r="DG134">
        <v>0.20300000000000001</v>
      </c>
      <c r="DH134">
        <v>415</v>
      </c>
      <c r="DI134">
        <v>36</v>
      </c>
      <c r="DJ134">
        <v>0.62</v>
      </c>
      <c r="DK134">
        <v>0.42</v>
      </c>
      <c r="DL134">
        <v>-20.999289999999998</v>
      </c>
      <c r="DM134">
        <v>-0.25459136960598172</v>
      </c>
      <c r="DN134">
        <v>9.2109890348431117E-2</v>
      </c>
      <c r="DO134">
        <v>0</v>
      </c>
      <c r="DP134">
        <v>0.75605307499999996</v>
      </c>
      <c r="DQ134">
        <v>-0.26295853283302217</v>
      </c>
      <c r="DR134">
        <v>4.020349366870217E-2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3.2942</v>
      </c>
      <c r="EB134">
        <v>2.6251500000000001</v>
      </c>
      <c r="EC134">
        <v>0.15545600000000001</v>
      </c>
      <c r="ED134">
        <v>0.15719900000000001</v>
      </c>
      <c r="EE134">
        <v>0.146393</v>
      </c>
      <c r="EF134">
        <v>0.14290900000000001</v>
      </c>
      <c r="EG134">
        <v>25501</v>
      </c>
      <c r="EH134">
        <v>26003.5</v>
      </c>
      <c r="EI134">
        <v>28104.400000000001</v>
      </c>
      <c r="EJ134">
        <v>29714</v>
      </c>
      <c r="EK134">
        <v>32948.5</v>
      </c>
      <c r="EL134">
        <v>35399.199999999997</v>
      </c>
      <c r="EM134">
        <v>39596.6</v>
      </c>
      <c r="EN134">
        <v>42524.4</v>
      </c>
      <c r="EO134">
        <v>2.02725</v>
      </c>
      <c r="EP134">
        <v>2.1297999999999999</v>
      </c>
      <c r="EQ134">
        <v>9.0859800000000004E-2</v>
      </c>
      <c r="ER134">
        <v>0</v>
      </c>
      <c r="ES134">
        <v>32.764800000000001</v>
      </c>
      <c r="ET134">
        <v>999.9</v>
      </c>
      <c r="EU134">
        <v>71</v>
      </c>
      <c r="EV134">
        <v>37.6</v>
      </c>
      <c r="EW134">
        <v>45.701500000000003</v>
      </c>
      <c r="EX134">
        <v>57.589199999999998</v>
      </c>
      <c r="EY134">
        <v>-1.6466400000000001</v>
      </c>
      <c r="EZ134">
        <v>2</v>
      </c>
      <c r="FA134">
        <v>0.66980200000000001</v>
      </c>
      <c r="FB134">
        <v>1.3225100000000001</v>
      </c>
      <c r="FC134">
        <v>20.264399999999998</v>
      </c>
      <c r="FD134">
        <v>5.21774</v>
      </c>
      <c r="FE134">
        <v>12.0046</v>
      </c>
      <c r="FF134">
        <v>4.9863</v>
      </c>
      <c r="FG134">
        <v>3.2845800000000001</v>
      </c>
      <c r="FH134">
        <v>6548.3</v>
      </c>
      <c r="FI134">
        <v>9999</v>
      </c>
      <c r="FJ134">
        <v>9999</v>
      </c>
      <c r="FK134">
        <v>492</v>
      </c>
      <c r="FL134">
        <v>1.8658399999999999</v>
      </c>
      <c r="FM134">
        <v>1.8621799999999999</v>
      </c>
      <c r="FN134">
        <v>1.86432</v>
      </c>
      <c r="FO134">
        <v>1.8603499999999999</v>
      </c>
      <c r="FP134">
        <v>1.86111</v>
      </c>
      <c r="FQ134">
        <v>1.86019</v>
      </c>
      <c r="FR134">
        <v>1.86188</v>
      </c>
      <c r="FS134">
        <v>1.8584700000000001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0.34499999999999997</v>
      </c>
      <c r="GH134">
        <v>0.2082</v>
      </c>
      <c r="GI134">
        <v>-0.28020601178602</v>
      </c>
      <c r="GJ134">
        <v>8.4540356221501391E-4</v>
      </c>
      <c r="GK134">
        <v>6.8779579211309249E-8</v>
      </c>
      <c r="GL134">
        <v>-1.3381725072044801E-10</v>
      </c>
      <c r="GM134">
        <v>-9.3789221326153124E-2</v>
      </c>
      <c r="GN134">
        <v>8.8717001971158594E-4</v>
      </c>
      <c r="GO134">
        <v>5.46455871630479E-4</v>
      </c>
      <c r="GP134">
        <v>-9.435533427115459E-6</v>
      </c>
      <c r="GQ134">
        <v>1</v>
      </c>
      <c r="GR134">
        <v>2082</v>
      </c>
      <c r="GS134">
        <v>3</v>
      </c>
      <c r="GT134">
        <v>35</v>
      </c>
      <c r="GU134">
        <v>38.799999999999997</v>
      </c>
      <c r="GV134">
        <v>38.6</v>
      </c>
      <c r="GW134">
        <v>2.2912599999999999</v>
      </c>
      <c r="GX134">
        <v>2.5732400000000002</v>
      </c>
      <c r="GY134">
        <v>2.04834</v>
      </c>
      <c r="GZ134">
        <v>2.6184099999999999</v>
      </c>
      <c r="HA134">
        <v>2.1972700000000001</v>
      </c>
      <c r="HB134">
        <v>2.3584000000000001</v>
      </c>
      <c r="HC134">
        <v>43.0199</v>
      </c>
      <c r="HD134">
        <v>12.8887</v>
      </c>
      <c r="HE134">
        <v>18</v>
      </c>
      <c r="HF134">
        <v>574.91800000000001</v>
      </c>
      <c r="HG134">
        <v>724.09400000000005</v>
      </c>
      <c r="HH134">
        <v>31.000599999999999</v>
      </c>
      <c r="HI134">
        <v>35.582599999999999</v>
      </c>
      <c r="HJ134">
        <v>30.0001</v>
      </c>
      <c r="HK134">
        <v>35.480899999999998</v>
      </c>
      <c r="HL134">
        <v>35.461399999999998</v>
      </c>
      <c r="HM134">
        <v>45.847299999999997</v>
      </c>
      <c r="HN134">
        <v>26.648900000000001</v>
      </c>
      <c r="HO134">
        <v>85.712900000000005</v>
      </c>
      <c r="HP134">
        <v>31</v>
      </c>
      <c r="HQ134">
        <v>795.97199999999998</v>
      </c>
      <c r="HR134">
        <v>36.1188</v>
      </c>
      <c r="HS134">
        <v>98.923900000000003</v>
      </c>
      <c r="HT134">
        <v>98.56</v>
      </c>
    </row>
    <row r="135" spans="1:228" x14ac:dyDescent="0.2">
      <c r="A135">
        <v>120</v>
      </c>
      <c r="B135">
        <v>1665511525.5</v>
      </c>
      <c r="C135">
        <v>475</v>
      </c>
      <c r="D135" t="s">
        <v>598</v>
      </c>
      <c r="E135" t="s">
        <v>599</v>
      </c>
      <c r="F135">
        <v>4</v>
      </c>
      <c r="G135">
        <v>1665511523.5</v>
      </c>
      <c r="H135">
        <f t="shared" si="34"/>
        <v>1.8874490658636856E-3</v>
      </c>
      <c r="I135">
        <f t="shared" si="35"/>
        <v>1.8874490658636855</v>
      </c>
      <c r="J135">
        <f t="shared" si="36"/>
        <v>25.82104146665478</v>
      </c>
      <c r="K135">
        <f t="shared" si="37"/>
        <v>766.37071428571437</v>
      </c>
      <c r="L135">
        <f t="shared" si="38"/>
        <v>371.58465840643993</v>
      </c>
      <c r="M135">
        <f t="shared" si="39"/>
        <v>37.643152375705739</v>
      </c>
      <c r="N135">
        <f t="shared" si="40"/>
        <v>77.636707871240844</v>
      </c>
      <c r="O135">
        <f t="shared" si="41"/>
        <v>0.1105529183097731</v>
      </c>
      <c r="P135">
        <f t="shared" si="42"/>
        <v>3.6886512848480755</v>
      </c>
      <c r="Q135">
        <f t="shared" si="43"/>
        <v>0.10874463418163441</v>
      </c>
      <c r="R135">
        <f t="shared" si="44"/>
        <v>6.8125399741753898E-2</v>
      </c>
      <c r="S135">
        <f t="shared" si="45"/>
        <v>226.11941195217312</v>
      </c>
      <c r="T135">
        <f t="shared" si="46"/>
        <v>34.631327020780887</v>
      </c>
      <c r="U135">
        <f t="shared" si="47"/>
        <v>34.231628571428573</v>
      </c>
      <c r="V135">
        <f t="shared" si="48"/>
        <v>5.4124323182780225</v>
      </c>
      <c r="W135">
        <f t="shared" si="49"/>
        <v>70.051079712586301</v>
      </c>
      <c r="X135">
        <f t="shared" si="50"/>
        <v>3.7334932233036748</v>
      </c>
      <c r="Y135">
        <f t="shared" si="51"/>
        <v>5.3296726312026657</v>
      </c>
      <c r="Z135">
        <f t="shared" si="52"/>
        <v>1.6789390949743477</v>
      </c>
      <c r="AA135">
        <f t="shared" si="53"/>
        <v>-83.236503804588537</v>
      </c>
      <c r="AB135">
        <f t="shared" si="54"/>
        <v>-54.971295601856596</v>
      </c>
      <c r="AC135">
        <f t="shared" si="55"/>
        <v>-3.4497782311928842</v>
      </c>
      <c r="AD135">
        <f t="shared" si="56"/>
        <v>84.461834314535096</v>
      </c>
      <c r="AE135">
        <f t="shared" si="57"/>
        <v>49.390211851810605</v>
      </c>
      <c r="AF135">
        <f t="shared" si="58"/>
        <v>1.8899998854966396</v>
      </c>
      <c r="AG135">
        <f t="shared" si="59"/>
        <v>25.82104146665478</v>
      </c>
      <c r="AH135">
        <v>816.51657773852025</v>
      </c>
      <c r="AI135">
        <v>798.30702424242418</v>
      </c>
      <c r="AJ135">
        <v>1.738704615633536</v>
      </c>
      <c r="AK135">
        <v>66.780331799911551</v>
      </c>
      <c r="AL135">
        <f t="shared" si="60"/>
        <v>1.8874490658636855</v>
      </c>
      <c r="AM135">
        <v>36.095538088134141</v>
      </c>
      <c r="AN135">
        <v>36.852863736263757</v>
      </c>
      <c r="AO135">
        <v>-4.0294688368574009E-4</v>
      </c>
      <c r="AP135">
        <v>86.713876980670847</v>
      </c>
      <c r="AQ135">
        <v>100</v>
      </c>
      <c r="AR135">
        <v>15</v>
      </c>
      <c r="AS135">
        <f t="shared" si="61"/>
        <v>1</v>
      </c>
      <c r="AT135">
        <f t="shared" si="62"/>
        <v>0</v>
      </c>
      <c r="AU135">
        <f t="shared" si="63"/>
        <v>47336.80999749191</v>
      </c>
      <c r="AV135">
        <f t="shared" si="64"/>
        <v>1200</v>
      </c>
      <c r="AW135">
        <f t="shared" si="65"/>
        <v>1025.9271564519031</v>
      </c>
      <c r="AX135">
        <f t="shared" si="66"/>
        <v>0.85493929704325256</v>
      </c>
      <c r="AY135">
        <f t="shared" si="67"/>
        <v>0.18843284329347759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1665511523.5</v>
      </c>
      <c r="BF135">
        <v>766.37071428571437</v>
      </c>
      <c r="BG135">
        <v>787.49028571428573</v>
      </c>
      <c r="BH135">
        <v>36.854214285714292</v>
      </c>
      <c r="BI135">
        <v>36.097999999999999</v>
      </c>
      <c r="BJ135">
        <v>766.02314285714294</v>
      </c>
      <c r="BK135">
        <v>36.645971428571428</v>
      </c>
      <c r="BL135">
        <v>649.93914285714288</v>
      </c>
      <c r="BM135">
        <v>101.2047142857143</v>
      </c>
      <c r="BN135">
        <v>9.966285714285715E-2</v>
      </c>
      <c r="BO135">
        <v>33.955199999999998</v>
      </c>
      <c r="BP135">
        <v>34.231628571428573</v>
      </c>
      <c r="BQ135">
        <v>999.89999999999986</v>
      </c>
      <c r="BR135">
        <v>0</v>
      </c>
      <c r="BS135">
        <v>0</v>
      </c>
      <c r="BT135">
        <v>9024.3742857142861</v>
      </c>
      <c r="BU135">
        <v>0</v>
      </c>
      <c r="BV135">
        <v>91.354942857142859</v>
      </c>
      <c r="BW135">
        <v>-21.119214285714289</v>
      </c>
      <c r="BX135">
        <v>795.6957142857143</v>
      </c>
      <c r="BY135">
        <v>816.98142857142864</v>
      </c>
      <c r="BZ135">
        <v>0.756193</v>
      </c>
      <c r="CA135">
        <v>787.49028571428573</v>
      </c>
      <c r="CB135">
        <v>36.097999999999999</v>
      </c>
      <c r="CC135">
        <v>3.729821428571428</v>
      </c>
      <c r="CD135">
        <v>3.653291428571428</v>
      </c>
      <c r="CE135">
        <v>27.703871428571421</v>
      </c>
      <c r="CF135">
        <v>27.34950000000001</v>
      </c>
      <c r="CG135">
        <v>1200</v>
      </c>
      <c r="CH135">
        <v>0.49993900000000002</v>
      </c>
      <c r="CI135">
        <v>0.50006099999999998</v>
      </c>
      <c r="CJ135">
        <v>0</v>
      </c>
      <c r="CK135">
        <v>865.95857142857142</v>
      </c>
      <c r="CL135">
        <v>4.9990899999999998</v>
      </c>
      <c r="CM135">
        <v>8986.0714285714294</v>
      </c>
      <c r="CN135">
        <v>9557.6442857142865</v>
      </c>
      <c r="CO135">
        <v>44.142714285714291</v>
      </c>
      <c r="CP135">
        <v>46</v>
      </c>
      <c r="CQ135">
        <v>45</v>
      </c>
      <c r="CR135">
        <v>45</v>
      </c>
      <c r="CS135">
        <v>45.597999999999999</v>
      </c>
      <c r="CT135">
        <v>597.42857142857133</v>
      </c>
      <c r="CU135">
        <v>597.57142857142867</v>
      </c>
      <c r="CV135">
        <v>0</v>
      </c>
      <c r="CW135">
        <v>1665511530.3</v>
      </c>
      <c r="CX135">
        <v>0</v>
      </c>
      <c r="CY135">
        <v>1665509202.5999999</v>
      </c>
      <c r="CZ135" t="s">
        <v>356</v>
      </c>
      <c r="DA135">
        <v>1665509196.0999999</v>
      </c>
      <c r="DB135">
        <v>1665509202.5999999</v>
      </c>
      <c r="DC135">
        <v>7</v>
      </c>
      <c r="DD135">
        <v>0.13</v>
      </c>
      <c r="DE135">
        <v>-8.9999999999999993E-3</v>
      </c>
      <c r="DF135">
        <v>7.2999999999999995E-2</v>
      </c>
      <c r="DG135">
        <v>0.20300000000000001</v>
      </c>
      <c r="DH135">
        <v>415</v>
      </c>
      <c r="DI135">
        <v>36</v>
      </c>
      <c r="DJ135">
        <v>0.62</v>
      </c>
      <c r="DK135">
        <v>0.42</v>
      </c>
      <c r="DL135">
        <v>-21.006622499999999</v>
      </c>
      <c r="DM135">
        <v>-0.7865212007504343</v>
      </c>
      <c r="DN135">
        <v>9.6719562363308864E-2</v>
      </c>
      <c r="DO135">
        <v>0</v>
      </c>
      <c r="DP135">
        <v>0.74579364999999997</v>
      </c>
      <c r="DQ135">
        <v>-1.392452532833262E-2</v>
      </c>
      <c r="DR135">
        <v>2.9905755229177881E-2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3.2944100000000001</v>
      </c>
      <c r="EB135">
        <v>2.6254400000000002</v>
      </c>
      <c r="EC135">
        <v>0.156363</v>
      </c>
      <c r="ED135">
        <v>0.158105</v>
      </c>
      <c r="EE135">
        <v>0.14637800000000001</v>
      </c>
      <c r="EF135">
        <v>0.14292099999999999</v>
      </c>
      <c r="EG135">
        <v>25473.3</v>
      </c>
      <c r="EH135">
        <v>25975.599999999999</v>
      </c>
      <c r="EI135">
        <v>28104.1</v>
      </c>
      <c r="EJ135">
        <v>29714.1</v>
      </c>
      <c r="EK135">
        <v>32948.9</v>
      </c>
      <c r="EL135">
        <v>35398.9</v>
      </c>
      <c r="EM135">
        <v>39596.400000000001</v>
      </c>
      <c r="EN135">
        <v>42524.6</v>
      </c>
      <c r="EO135">
        <v>2.02623</v>
      </c>
      <c r="EP135">
        <v>2.12975</v>
      </c>
      <c r="EQ135">
        <v>9.0226500000000001E-2</v>
      </c>
      <c r="ER135">
        <v>0</v>
      </c>
      <c r="ES135">
        <v>32.769100000000002</v>
      </c>
      <c r="ET135">
        <v>999.9</v>
      </c>
      <c r="EU135">
        <v>71</v>
      </c>
      <c r="EV135">
        <v>37.6</v>
      </c>
      <c r="EW135">
        <v>45.701099999999997</v>
      </c>
      <c r="EX135">
        <v>57.379199999999997</v>
      </c>
      <c r="EY135">
        <v>-1.7668299999999999</v>
      </c>
      <c r="EZ135">
        <v>2</v>
      </c>
      <c r="FA135">
        <v>0.66986999999999997</v>
      </c>
      <c r="FB135">
        <v>1.3232699999999999</v>
      </c>
      <c r="FC135">
        <v>20.264500000000002</v>
      </c>
      <c r="FD135">
        <v>5.2180400000000002</v>
      </c>
      <c r="FE135">
        <v>12.0046</v>
      </c>
      <c r="FF135">
        <v>4.9859</v>
      </c>
      <c r="FG135">
        <v>3.2845499999999999</v>
      </c>
      <c r="FH135">
        <v>6548.6</v>
      </c>
      <c r="FI135">
        <v>9999</v>
      </c>
      <c r="FJ135">
        <v>9999</v>
      </c>
      <c r="FK135">
        <v>492</v>
      </c>
      <c r="FL135">
        <v>1.8658399999999999</v>
      </c>
      <c r="FM135">
        <v>1.8621799999999999</v>
      </c>
      <c r="FN135">
        <v>1.86432</v>
      </c>
      <c r="FO135">
        <v>1.8603499999999999</v>
      </c>
      <c r="FP135">
        <v>1.86111</v>
      </c>
      <c r="FQ135">
        <v>1.8601799999999999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0.34899999999999998</v>
      </c>
      <c r="GH135">
        <v>0.2082</v>
      </c>
      <c r="GI135">
        <v>-0.28020601178602</v>
      </c>
      <c r="GJ135">
        <v>8.4540356221501391E-4</v>
      </c>
      <c r="GK135">
        <v>6.8779579211309249E-8</v>
      </c>
      <c r="GL135">
        <v>-1.3381725072044801E-10</v>
      </c>
      <c r="GM135">
        <v>-9.3789221326153124E-2</v>
      </c>
      <c r="GN135">
        <v>8.8717001971158594E-4</v>
      </c>
      <c r="GO135">
        <v>5.46455871630479E-4</v>
      </c>
      <c r="GP135">
        <v>-9.435533427115459E-6</v>
      </c>
      <c r="GQ135">
        <v>1</v>
      </c>
      <c r="GR135">
        <v>2082</v>
      </c>
      <c r="GS135">
        <v>3</v>
      </c>
      <c r="GT135">
        <v>35</v>
      </c>
      <c r="GU135">
        <v>38.799999999999997</v>
      </c>
      <c r="GV135">
        <v>38.700000000000003</v>
      </c>
      <c r="GW135">
        <v>2.3071299999999999</v>
      </c>
      <c r="GX135">
        <v>2.5939899999999998</v>
      </c>
      <c r="GY135">
        <v>2.04834</v>
      </c>
      <c r="GZ135">
        <v>2.6184099999999999</v>
      </c>
      <c r="HA135">
        <v>2.1972700000000001</v>
      </c>
      <c r="HB135">
        <v>2.31812</v>
      </c>
      <c r="HC135">
        <v>43.0199</v>
      </c>
      <c r="HD135">
        <v>12.8712</v>
      </c>
      <c r="HE135">
        <v>18</v>
      </c>
      <c r="HF135">
        <v>574.17700000000002</v>
      </c>
      <c r="HG135">
        <v>724.04600000000005</v>
      </c>
      <c r="HH135">
        <v>31.000399999999999</v>
      </c>
      <c r="HI135">
        <v>35.582599999999999</v>
      </c>
      <c r="HJ135">
        <v>30.0002</v>
      </c>
      <c r="HK135">
        <v>35.480899999999998</v>
      </c>
      <c r="HL135">
        <v>35.461399999999998</v>
      </c>
      <c r="HM135">
        <v>46.162999999999997</v>
      </c>
      <c r="HN135">
        <v>26.648900000000001</v>
      </c>
      <c r="HO135">
        <v>85.712900000000005</v>
      </c>
      <c r="HP135">
        <v>31</v>
      </c>
      <c r="HQ135">
        <v>802.65899999999999</v>
      </c>
      <c r="HR135">
        <v>36.129199999999997</v>
      </c>
      <c r="HS135">
        <v>98.923299999999998</v>
      </c>
      <c r="HT135">
        <v>98.560500000000005</v>
      </c>
    </row>
    <row r="136" spans="1:228" x14ac:dyDescent="0.2">
      <c r="A136">
        <v>121</v>
      </c>
      <c r="B136">
        <v>1665511529.5</v>
      </c>
      <c r="C136">
        <v>479</v>
      </c>
      <c r="D136" t="s">
        <v>600</v>
      </c>
      <c r="E136" t="s">
        <v>601</v>
      </c>
      <c r="F136">
        <v>4</v>
      </c>
      <c r="G136">
        <v>1665511527.1875</v>
      </c>
      <c r="H136">
        <f t="shared" si="34"/>
        <v>1.8589307159426892E-3</v>
      </c>
      <c r="I136">
        <f t="shared" si="35"/>
        <v>1.8589307159426891</v>
      </c>
      <c r="J136">
        <f t="shared" si="36"/>
        <v>25.997556477410804</v>
      </c>
      <c r="K136">
        <f t="shared" si="37"/>
        <v>772.49562500000002</v>
      </c>
      <c r="L136">
        <f t="shared" si="38"/>
        <v>369.05194477042033</v>
      </c>
      <c r="M136">
        <f t="shared" si="39"/>
        <v>37.386815960753879</v>
      </c>
      <c r="N136">
        <f t="shared" si="40"/>
        <v>78.25768749255316</v>
      </c>
      <c r="O136">
        <f t="shared" si="41"/>
        <v>0.10882047470691479</v>
      </c>
      <c r="P136">
        <f t="shared" si="42"/>
        <v>3.6747039922227192</v>
      </c>
      <c r="Q136">
        <f t="shared" si="43"/>
        <v>0.10706140061627606</v>
      </c>
      <c r="R136">
        <f t="shared" si="44"/>
        <v>6.7069052569099868E-2</v>
      </c>
      <c r="S136">
        <f t="shared" si="45"/>
        <v>226.12014486290735</v>
      </c>
      <c r="T136">
        <f t="shared" si="46"/>
        <v>34.637205882726683</v>
      </c>
      <c r="U136">
        <f t="shared" si="47"/>
        <v>34.232162500000001</v>
      </c>
      <c r="V136">
        <f t="shared" si="48"/>
        <v>5.4125932456472228</v>
      </c>
      <c r="W136">
        <f t="shared" si="49"/>
        <v>70.051839650859606</v>
      </c>
      <c r="X136">
        <f t="shared" si="50"/>
        <v>3.7330103405720694</v>
      </c>
      <c r="Y136">
        <f t="shared" si="51"/>
        <v>5.3289254917179916</v>
      </c>
      <c r="Z136">
        <f t="shared" si="52"/>
        <v>1.6795829050751534</v>
      </c>
      <c r="AA136">
        <f t="shared" si="53"/>
        <v>-81.978844573072593</v>
      </c>
      <c r="AB136">
        <f t="shared" si="54"/>
        <v>-55.366971569183661</v>
      </c>
      <c r="AC136">
        <f t="shared" si="55"/>
        <v>-3.4877634134723468</v>
      </c>
      <c r="AD136">
        <f t="shared" si="56"/>
        <v>85.286565307178748</v>
      </c>
      <c r="AE136">
        <f t="shared" si="57"/>
        <v>49.57387758991419</v>
      </c>
      <c r="AF136">
        <f t="shared" si="58"/>
        <v>1.8668143055141619</v>
      </c>
      <c r="AG136">
        <f t="shared" si="59"/>
        <v>25.997556477410804</v>
      </c>
      <c r="AH136">
        <v>823.47685033001699</v>
      </c>
      <c r="AI136">
        <v>805.19653939393868</v>
      </c>
      <c r="AJ136">
        <v>1.7382981486804341</v>
      </c>
      <c r="AK136">
        <v>66.780331799911551</v>
      </c>
      <c r="AL136">
        <f t="shared" si="60"/>
        <v>1.8589307159426891</v>
      </c>
      <c r="AM136">
        <v>36.100288858645953</v>
      </c>
      <c r="AN136">
        <v>36.84429340659343</v>
      </c>
      <c r="AO136">
        <v>-6.9401650470983631E-5</v>
      </c>
      <c r="AP136">
        <v>86.713876980670847</v>
      </c>
      <c r="AQ136">
        <v>98</v>
      </c>
      <c r="AR136">
        <v>15</v>
      </c>
      <c r="AS136">
        <f t="shared" si="61"/>
        <v>1</v>
      </c>
      <c r="AT136">
        <f t="shared" si="62"/>
        <v>0</v>
      </c>
      <c r="AU136">
        <f t="shared" si="63"/>
        <v>47088.547932542089</v>
      </c>
      <c r="AV136">
        <f t="shared" si="64"/>
        <v>1200.0037500000001</v>
      </c>
      <c r="AW136">
        <f t="shared" si="65"/>
        <v>1025.9303760947707</v>
      </c>
      <c r="AX136">
        <f t="shared" si="66"/>
        <v>0.85493930839363674</v>
      </c>
      <c r="AY136">
        <f t="shared" si="67"/>
        <v>0.18843286519971902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1665511527.1875</v>
      </c>
      <c r="BF136">
        <v>772.49562500000002</v>
      </c>
      <c r="BG136">
        <v>793.68450000000007</v>
      </c>
      <c r="BH136">
        <v>36.8492125</v>
      </c>
      <c r="BI136">
        <v>36.102424999999997</v>
      </c>
      <c r="BJ136">
        <v>772.14387499999998</v>
      </c>
      <c r="BK136">
        <v>36.641012500000002</v>
      </c>
      <c r="BL136">
        <v>650.07299999999998</v>
      </c>
      <c r="BM136">
        <v>101.20462499999999</v>
      </c>
      <c r="BN136">
        <v>0.1003985625</v>
      </c>
      <c r="BO136">
        <v>33.952687500000003</v>
      </c>
      <c r="BP136">
        <v>34.232162500000001</v>
      </c>
      <c r="BQ136">
        <v>999.9</v>
      </c>
      <c r="BR136">
        <v>0</v>
      </c>
      <c r="BS136">
        <v>0</v>
      </c>
      <c r="BT136">
        <v>8976.2512499999993</v>
      </c>
      <c r="BU136">
        <v>0</v>
      </c>
      <c r="BV136">
        <v>91.27747500000001</v>
      </c>
      <c r="BW136">
        <v>-21.189</v>
      </c>
      <c r="BX136">
        <v>802.05050000000006</v>
      </c>
      <c r="BY136">
        <v>823.41187500000001</v>
      </c>
      <c r="BZ136">
        <v>0.74677512499999998</v>
      </c>
      <c r="CA136">
        <v>793.68450000000007</v>
      </c>
      <c r="CB136">
        <v>36.102424999999997</v>
      </c>
      <c r="CC136">
        <v>3.72930875</v>
      </c>
      <c r="CD136">
        <v>3.6537312499999999</v>
      </c>
      <c r="CE136">
        <v>27.701525</v>
      </c>
      <c r="CF136">
        <v>27.35155</v>
      </c>
      <c r="CG136">
        <v>1200.0037500000001</v>
      </c>
      <c r="CH136">
        <v>0.49993900000000002</v>
      </c>
      <c r="CI136">
        <v>0.50006099999999998</v>
      </c>
      <c r="CJ136">
        <v>0</v>
      </c>
      <c r="CK136">
        <v>866.00250000000005</v>
      </c>
      <c r="CL136">
        <v>4.9990899999999998</v>
      </c>
      <c r="CM136">
        <v>8985.4037500000013</v>
      </c>
      <c r="CN136">
        <v>9557.66</v>
      </c>
      <c r="CO136">
        <v>44.132750000000001</v>
      </c>
      <c r="CP136">
        <v>46.015500000000003</v>
      </c>
      <c r="CQ136">
        <v>45</v>
      </c>
      <c r="CR136">
        <v>45</v>
      </c>
      <c r="CS136">
        <v>45.585624999999993</v>
      </c>
      <c r="CT136">
        <v>597.42999999999995</v>
      </c>
      <c r="CU136">
        <v>597.57375000000002</v>
      </c>
      <c r="CV136">
        <v>0</v>
      </c>
      <c r="CW136">
        <v>1665511534.5</v>
      </c>
      <c r="CX136">
        <v>0</v>
      </c>
      <c r="CY136">
        <v>1665509202.5999999</v>
      </c>
      <c r="CZ136" t="s">
        <v>356</v>
      </c>
      <c r="DA136">
        <v>1665509196.0999999</v>
      </c>
      <c r="DB136">
        <v>1665509202.5999999</v>
      </c>
      <c r="DC136">
        <v>7</v>
      </c>
      <c r="DD136">
        <v>0.13</v>
      </c>
      <c r="DE136">
        <v>-8.9999999999999993E-3</v>
      </c>
      <c r="DF136">
        <v>7.2999999999999995E-2</v>
      </c>
      <c r="DG136">
        <v>0.20300000000000001</v>
      </c>
      <c r="DH136">
        <v>415</v>
      </c>
      <c r="DI136">
        <v>36</v>
      </c>
      <c r="DJ136">
        <v>0.62</v>
      </c>
      <c r="DK136">
        <v>0.42</v>
      </c>
      <c r="DL136">
        <v>-21.0502425</v>
      </c>
      <c r="DM136">
        <v>-1.0151876172607019</v>
      </c>
      <c r="DN136">
        <v>0.10803158539866931</v>
      </c>
      <c r="DO136">
        <v>0</v>
      </c>
      <c r="DP136">
        <v>0.73873957499999998</v>
      </c>
      <c r="DQ136">
        <v>0.17208852157598431</v>
      </c>
      <c r="DR136">
        <v>2.2007799448022392E-2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3.29461</v>
      </c>
      <c r="EB136">
        <v>2.6253199999999999</v>
      </c>
      <c r="EC136">
        <v>0.157275</v>
      </c>
      <c r="ED136">
        <v>0.15900700000000001</v>
      </c>
      <c r="EE136">
        <v>0.14636399999999999</v>
      </c>
      <c r="EF136">
        <v>0.14293700000000001</v>
      </c>
      <c r="EG136">
        <v>25445.200000000001</v>
      </c>
      <c r="EH136">
        <v>25947.9</v>
      </c>
      <c r="EI136">
        <v>28103.599999999999</v>
      </c>
      <c r="EJ136">
        <v>29714.400000000001</v>
      </c>
      <c r="EK136">
        <v>32949.599999999999</v>
      </c>
      <c r="EL136">
        <v>35398.199999999997</v>
      </c>
      <c r="EM136">
        <v>39596.5</v>
      </c>
      <c r="EN136">
        <v>42524.5</v>
      </c>
      <c r="EO136">
        <v>2.0286300000000002</v>
      </c>
      <c r="EP136">
        <v>2.1295799999999998</v>
      </c>
      <c r="EQ136">
        <v>9.0301000000000006E-2</v>
      </c>
      <c r="ER136">
        <v>0</v>
      </c>
      <c r="ES136">
        <v>32.771999999999998</v>
      </c>
      <c r="ET136">
        <v>999.9</v>
      </c>
      <c r="EU136">
        <v>71</v>
      </c>
      <c r="EV136">
        <v>37.6</v>
      </c>
      <c r="EW136">
        <v>45.704900000000002</v>
      </c>
      <c r="EX136">
        <v>57.169199999999996</v>
      </c>
      <c r="EY136">
        <v>-1.9030499999999999</v>
      </c>
      <c r="EZ136">
        <v>2</v>
      </c>
      <c r="FA136">
        <v>0.67003100000000004</v>
      </c>
      <c r="FB136">
        <v>1.3233600000000001</v>
      </c>
      <c r="FC136">
        <v>20.264500000000002</v>
      </c>
      <c r="FD136">
        <v>5.2178899999999997</v>
      </c>
      <c r="FE136">
        <v>12.0053</v>
      </c>
      <c r="FF136">
        <v>4.9863</v>
      </c>
      <c r="FG136">
        <v>3.2845499999999999</v>
      </c>
      <c r="FH136">
        <v>6548.6</v>
      </c>
      <c r="FI136">
        <v>9999</v>
      </c>
      <c r="FJ136">
        <v>9999</v>
      </c>
      <c r="FK136">
        <v>492</v>
      </c>
      <c r="FL136">
        <v>1.8658399999999999</v>
      </c>
      <c r="FM136">
        <v>1.8621799999999999</v>
      </c>
      <c r="FN136">
        <v>1.8643099999999999</v>
      </c>
      <c r="FO136">
        <v>1.8603499999999999</v>
      </c>
      <c r="FP136">
        <v>1.86111</v>
      </c>
      <c r="FQ136">
        <v>1.86016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0.35499999999999998</v>
      </c>
      <c r="GH136">
        <v>0.2082</v>
      </c>
      <c r="GI136">
        <v>-0.28020601178602</v>
      </c>
      <c r="GJ136">
        <v>8.4540356221501391E-4</v>
      </c>
      <c r="GK136">
        <v>6.8779579211309249E-8</v>
      </c>
      <c r="GL136">
        <v>-1.3381725072044801E-10</v>
      </c>
      <c r="GM136">
        <v>-9.3789221326153124E-2</v>
      </c>
      <c r="GN136">
        <v>8.8717001971158594E-4</v>
      </c>
      <c r="GO136">
        <v>5.46455871630479E-4</v>
      </c>
      <c r="GP136">
        <v>-9.435533427115459E-6</v>
      </c>
      <c r="GQ136">
        <v>1</v>
      </c>
      <c r="GR136">
        <v>2082</v>
      </c>
      <c r="GS136">
        <v>3</v>
      </c>
      <c r="GT136">
        <v>35</v>
      </c>
      <c r="GU136">
        <v>38.9</v>
      </c>
      <c r="GV136">
        <v>38.799999999999997</v>
      </c>
      <c r="GW136">
        <v>2.323</v>
      </c>
      <c r="GX136">
        <v>2.5720200000000002</v>
      </c>
      <c r="GY136">
        <v>2.04834</v>
      </c>
      <c r="GZ136">
        <v>2.6196299999999999</v>
      </c>
      <c r="HA136">
        <v>2.1972700000000001</v>
      </c>
      <c r="HB136">
        <v>2.3742700000000001</v>
      </c>
      <c r="HC136">
        <v>43.0199</v>
      </c>
      <c r="HD136">
        <v>12.8712</v>
      </c>
      <c r="HE136">
        <v>18</v>
      </c>
      <c r="HF136">
        <v>575.91300000000001</v>
      </c>
      <c r="HG136">
        <v>723.88</v>
      </c>
      <c r="HH136">
        <v>31.0002</v>
      </c>
      <c r="HI136">
        <v>35.582599999999999</v>
      </c>
      <c r="HJ136">
        <v>30.000299999999999</v>
      </c>
      <c r="HK136">
        <v>35.480899999999998</v>
      </c>
      <c r="HL136">
        <v>35.461399999999998</v>
      </c>
      <c r="HM136">
        <v>46.4756</v>
      </c>
      <c r="HN136">
        <v>26.648900000000001</v>
      </c>
      <c r="HO136">
        <v>85.712900000000005</v>
      </c>
      <c r="HP136">
        <v>31</v>
      </c>
      <c r="HQ136">
        <v>809.33900000000006</v>
      </c>
      <c r="HR136">
        <v>36.1265</v>
      </c>
      <c r="HS136">
        <v>98.922600000000003</v>
      </c>
      <c r="HT136">
        <v>98.560699999999997</v>
      </c>
    </row>
    <row r="137" spans="1:228" x14ac:dyDescent="0.2">
      <c r="A137">
        <v>122</v>
      </c>
      <c r="B137">
        <v>1665511533.5</v>
      </c>
      <c r="C137">
        <v>483</v>
      </c>
      <c r="D137" t="s">
        <v>602</v>
      </c>
      <c r="E137" t="s">
        <v>603</v>
      </c>
      <c r="F137">
        <v>4</v>
      </c>
      <c r="G137">
        <v>1665511531.5</v>
      </c>
      <c r="H137">
        <f t="shared" si="34"/>
        <v>1.844732523636688E-3</v>
      </c>
      <c r="I137">
        <f t="shared" si="35"/>
        <v>1.844732523636688</v>
      </c>
      <c r="J137">
        <f t="shared" si="36"/>
        <v>26.183781742700749</v>
      </c>
      <c r="K137">
        <f t="shared" si="37"/>
        <v>779.78128571428567</v>
      </c>
      <c r="L137">
        <f t="shared" si="38"/>
        <v>370.37026581051254</v>
      </c>
      <c r="M137">
        <f t="shared" si="39"/>
        <v>37.519527212031448</v>
      </c>
      <c r="N137">
        <f t="shared" si="40"/>
        <v>78.993990256654087</v>
      </c>
      <c r="O137">
        <f t="shared" si="41"/>
        <v>0.10795483423859475</v>
      </c>
      <c r="P137">
        <f t="shared" si="42"/>
        <v>3.687082128691983</v>
      </c>
      <c r="Q137">
        <f t="shared" si="43"/>
        <v>0.10622910735364535</v>
      </c>
      <c r="R137">
        <f t="shared" si="44"/>
        <v>6.6545943819999634E-2</v>
      </c>
      <c r="S137">
        <f t="shared" si="45"/>
        <v>226.1246172457902</v>
      </c>
      <c r="T137">
        <f t="shared" si="46"/>
        <v>34.6370558726776</v>
      </c>
      <c r="U137">
        <f t="shared" si="47"/>
        <v>34.231414285714287</v>
      </c>
      <c r="V137">
        <f t="shared" si="48"/>
        <v>5.4123677332127862</v>
      </c>
      <c r="W137">
        <f t="shared" si="49"/>
        <v>70.047721394229242</v>
      </c>
      <c r="X137">
        <f t="shared" si="50"/>
        <v>3.7325881781843044</v>
      </c>
      <c r="Y137">
        <f t="shared" si="51"/>
        <v>5.3286361124828918</v>
      </c>
      <c r="Z137">
        <f t="shared" si="52"/>
        <v>1.6797795550284818</v>
      </c>
      <c r="AA137">
        <f t="shared" si="53"/>
        <v>-81.352704292377936</v>
      </c>
      <c r="AB137">
        <f t="shared" si="54"/>
        <v>-55.598198690656275</v>
      </c>
      <c r="AC137">
        <f t="shared" si="55"/>
        <v>-3.490541996652373</v>
      </c>
      <c r="AD137">
        <f t="shared" si="56"/>
        <v>85.683172266103597</v>
      </c>
      <c r="AE137">
        <f t="shared" si="57"/>
        <v>49.476986732909225</v>
      </c>
      <c r="AF137">
        <f t="shared" si="58"/>
        <v>1.8407512164397304</v>
      </c>
      <c r="AG137">
        <f t="shared" si="59"/>
        <v>26.183781742700749</v>
      </c>
      <c r="AH137">
        <v>830.47894664399871</v>
      </c>
      <c r="AI137">
        <v>812.18630303030295</v>
      </c>
      <c r="AJ137">
        <v>1.7213150376874791</v>
      </c>
      <c r="AK137">
        <v>66.780331799911551</v>
      </c>
      <c r="AL137">
        <f t="shared" si="60"/>
        <v>1.844732523636688</v>
      </c>
      <c r="AM137">
        <v>36.106503060614052</v>
      </c>
      <c r="AN137">
        <v>36.845426373626402</v>
      </c>
      <c r="AO137">
        <v>-1.7322037048776471E-4</v>
      </c>
      <c r="AP137">
        <v>86.713876980670847</v>
      </c>
      <c r="AQ137">
        <v>99</v>
      </c>
      <c r="AR137">
        <v>15</v>
      </c>
      <c r="AS137">
        <f t="shared" si="61"/>
        <v>1</v>
      </c>
      <c r="AT137">
        <f t="shared" si="62"/>
        <v>0</v>
      </c>
      <c r="AU137">
        <f t="shared" si="63"/>
        <v>47309.352814261896</v>
      </c>
      <c r="AV137">
        <f t="shared" si="64"/>
        <v>1200.038571428571</v>
      </c>
      <c r="AW137">
        <f t="shared" si="65"/>
        <v>1025.959063857922</v>
      </c>
      <c r="AX137">
        <f t="shared" si="66"/>
        <v>0.85493840638520624</v>
      </c>
      <c r="AY137">
        <f t="shared" si="67"/>
        <v>0.18843112432344816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1665511531.5</v>
      </c>
      <c r="BF137">
        <v>779.78128571428567</v>
      </c>
      <c r="BG137">
        <v>800.92857142857144</v>
      </c>
      <c r="BH137">
        <v>36.845871428571421</v>
      </c>
      <c r="BI137">
        <v>36.109457142857153</v>
      </c>
      <c r="BJ137">
        <v>779.42399999999998</v>
      </c>
      <c r="BK137">
        <v>36.637657142857137</v>
      </c>
      <c r="BL137">
        <v>650.02857142857135</v>
      </c>
      <c r="BM137">
        <v>101.203</v>
      </c>
      <c r="BN137">
        <v>9.975207142857144E-2</v>
      </c>
      <c r="BO137">
        <v>33.951714285714282</v>
      </c>
      <c r="BP137">
        <v>34.231414285714287</v>
      </c>
      <c r="BQ137">
        <v>999.89999999999986</v>
      </c>
      <c r="BR137">
        <v>0</v>
      </c>
      <c r="BS137">
        <v>0</v>
      </c>
      <c r="BT137">
        <v>9019.1071428571431</v>
      </c>
      <c r="BU137">
        <v>0</v>
      </c>
      <c r="BV137">
        <v>91.228028571428567</v>
      </c>
      <c r="BW137">
        <v>-21.147485714285711</v>
      </c>
      <c r="BX137">
        <v>809.61214285714289</v>
      </c>
      <c r="BY137">
        <v>830.93300000000011</v>
      </c>
      <c r="BZ137">
        <v>0.73639414285714277</v>
      </c>
      <c r="CA137">
        <v>800.92857142857144</v>
      </c>
      <c r="CB137">
        <v>36.109457142857153</v>
      </c>
      <c r="CC137">
        <v>3.7289114285714291</v>
      </c>
      <c r="CD137">
        <v>3.654385714285715</v>
      </c>
      <c r="CE137">
        <v>27.6997</v>
      </c>
      <c r="CF137">
        <v>27.354600000000001</v>
      </c>
      <c r="CG137">
        <v>1200.038571428571</v>
      </c>
      <c r="CH137">
        <v>0.49996971428571418</v>
      </c>
      <c r="CI137">
        <v>0.50003042857142865</v>
      </c>
      <c r="CJ137">
        <v>0</v>
      </c>
      <c r="CK137">
        <v>865.88842857142856</v>
      </c>
      <c r="CL137">
        <v>4.9990899999999998</v>
      </c>
      <c r="CM137">
        <v>8985.4242857142854</v>
      </c>
      <c r="CN137">
        <v>9558.0871428571427</v>
      </c>
      <c r="CO137">
        <v>44.125</v>
      </c>
      <c r="CP137">
        <v>46</v>
      </c>
      <c r="CQ137">
        <v>45</v>
      </c>
      <c r="CR137">
        <v>45</v>
      </c>
      <c r="CS137">
        <v>45.561999999999998</v>
      </c>
      <c r="CT137">
        <v>597.48571428571427</v>
      </c>
      <c r="CU137">
        <v>597.55714285714282</v>
      </c>
      <c r="CV137">
        <v>0</v>
      </c>
      <c r="CW137">
        <v>1665511538.0999999</v>
      </c>
      <c r="CX137">
        <v>0</v>
      </c>
      <c r="CY137">
        <v>1665509202.5999999</v>
      </c>
      <c r="CZ137" t="s">
        <v>356</v>
      </c>
      <c r="DA137">
        <v>1665509196.0999999</v>
      </c>
      <c r="DB137">
        <v>1665509202.5999999</v>
      </c>
      <c r="DC137">
        <v>7</v>
      </c>
      <c r="DD137">
        <v>0.13</v>
      </c>
      <c r="DE137">
        <v>-8.9999999999999993E-3</v>
      </c>
      <c r="DF137">
        <v>7.2999999999999995E-2</v>
      </c>
      <c r="DG137">
        <v>0.20300000000000001</v>
      </c>
      <c r="DH137">
        <v>415</v>
      </c>
      <c r="DI137">
        <v>36</v>
      </c>
      <c r="DJ137">
        <v>0.62</v>
      </c>
      <c r="DK137">
        <v>0.42</v>
      </c>
      <c r="DL137">
        <v>-21.112200000000001</v>
      </c>
      <c r="DM137">
        <v>-0.60376885553467541</v>
      </c>
      <c r="DN137">
        <v>7.2148631310649247E-2</v>
      </c>
      <c r="DO137">
        <v>0</v>
      </c>
      <c r="DP137">
        <v>0.74426135000000004</v>
      </c>
      <c r="DQ137">
        <v>5.4215932457785491E-2</v>
      </c>
      <c r="DR137">
        <v>1.6219732719052429E-2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3.2942900000000002</v>
      </c>
      <c r="EB137">
        <v>2.6252</v>
      </c>
      <c r="EC137">
        <v>0.15818299999999999</v>
      </c>
      <c r="ED137">
        <v>0.15989</v>
      </c>
      <c r="EE137">
        <v>0.14635400000000001</v>
      </c>
      <c r="EF137">
        <v>0.14294899999999999</v>
      </c>
      <c r="EG137">
        <v>25417.5</v>
      </c>
      <c r="EH137">
        <v>25920.1</v>
      </c>
      <c r="EI137">
        <v>28103.3</v>
      </c>
      <c r="EJ137">
        <v>29713.8</v>
      </c>
      <c r="EK137">
        <v>32948.699999999997</v>
      </c>
      <c r="EL137">
        <v>35397.4</v>
      </c>
      <c r="EM137">
        <v>39594.800000000003</v>
      </c>
      <c r="EN137">
        <v>42524</v>
      </c>
      <c r="EO137">
        <v>2.0279799999999999</v>
      </c>
      <c r="EP137">
        <v>2.1297199999999998</v>
      </c>
      <c r="EQ137">
        <v>9.0040300000000004E-2</v>
      </c>
      <c r="ER137">
        <v>0</v>
      </c>
      <c r="ES137">
        <v>32.774999999999999</v>
      </c>
      <c r="ET137">
        <v>999.9</v>
      </c>
      <c r="EU137">
        <v>71</v>
      </c>
      <c r="EV137">
        <v>37.6</v>
      </c>
      <c r="EW137">
        <v>45.707999999999998</v>
      </c>
      <c r="EX137">
        <v>57.2592</v>
      </c>
      <c r="EY137">
        <v>-1.71875</v>
      </c>
      <c r="EZ137">
        <v>2</v>
      </c>
      <c r="FA137">
        <v>0.67017499999999997</v>
      </c>
      <c r="FB137">
        <v>1.3242</v>
      </c>
      <c r="FC137">
        <v>20.264199999999999</v>
      </c>
      <c r="FD137">
        <v>5.2184900000000001</v>
      </c>
      <c r="FE137">
        <v>12.0047</v>
      </c>
      <c r="FF137">
        <v>4.9862500000000001</v>
      </c>
      <c r="FG137">
        <v>3.2846000000000002</v>
      </c>
      <c r="FH137">
        <v>6548.9</v>
      </c>
      <c r="FI137">
        <v>9999</v>
      </c>
      <c r="FJ137">
        <v>9999</v>
      </c>
      <c r="FK137">
        <v>492</v>
      </c>
      <c r="FL137">
        <v>1.8658399999999999</v>
      </c>
      <c r="FM137">
        <v>1.8621799999999999</v>
      </c>
      <c r="FN137">
        <v>1.8643099999999999</v>
      </c>
      <c r="FO137">
        <v>1.8603499999999999</v>
      </c>
      <c r="FP137">
        <v>1.86111</v>
      </c>
      <c r="FQ137">
        <v>1.8601700000000001</v>
      </c>
      <c r="FR137">
        <v>1.86188</v>
      </c>
      <c r="FS137">
        <v>1.8584799999999999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0.35899999999999999</v>
      </c>
      <c r="GH137">
        <v>0.2082</v>
      </c>
      <c r="GI137">
        <v>-0.28020601178602</v>
      </c>
      <c r="GJ137">
        <v>8.4540356221501391E-4</v>
      </c>
      <c r="GK137">
        <v>6.8779579211309249E-8</v>
      </c>
      <c r="GL137">
        <v>-1.3381725072044801E-10</v>
      </c>
      <c r="GM137">
        <v>-9.3789221326153124E-2</v>
      </c>
      <c r="GN137">
        <v>8.8717001971158594E-4</v>
      </c>
      <c r="GO137">
        <v>5.46455871630479E-4</v>
      </c>
      <c r="GP137">
        <v>-9.435533427115459E-6</v>
      </c>
      <c r="GQ137">
        <v>1</v>
      </c>
      <c r="GR137">
        <v>2082</v>
      </c>
      <c r="GS137">
        <v>3</v>
      </c>
      <c r="GT137">
        <v>35</v>
      </c>
      <c r="GU137">
        <v>39</v>
      </c>
      <c r="GV137">
        <v>38.799999999999997</v>
      </c>
      <c r="GW137">
        <v>2.33765</v>
      </c>
      <c r="GX137">
        <v>2.5720200000000002</v>
      </c>
      <c r="GY137">
        <v>2.04834</v>
      </c>
      <c r="GZ137">
        <v>2.6196299999999999</v>
      </c>
      <c r="HA137">
        <v>2.1972700000000001</v>
      </c>
      <c r="HB137">
        <v>2.34985</v>
      </c>
      <c r="HC137">
        <v>43.046900000000001</v>
      </c>
      <c r="HD137">
        <v>12.879899999999999</v>
      </c>
      <c r="HE137">
        <v>18</v>
      </c>
      <c r="HF137">
        <v>575.42600000000004</v>
      </c>
      <c r="HG137">
        <v>724.02200000000005</v>
      </c>
      <c r="HH137">
        <v>31.000299999999999</v>
      </c>
      <c r="HI137">
        <v>35.582599999999999</v>
      </c>
      <c r="HJ137">
        <v>30</v>
      </c>
      <c r="HK137">
        <v>35.478999999999999</v>
      </c>
      <c r="HL137">
        <v>35.461399999999998</v>
      </c>
      <c r="HM137">
        <v>46.785299999999999</v>
      </c>
      <c r="HN137">
        <v>26.648900000000001</v>
      </c>
      <c r="HO137">
        <v>85.712900000000005</v>
      </c>
      <c r="HP137">
        <v>31</v>
      </c>
      <c r="HQ137">
        <v>816.01700000000005</v>
      </c>
      <c r="HR137">
        <v>36.149000000000001</v>
      </c>
      <c r="HS137">
        <v>98.919799999999995</v>
      </c>
      <c r="HT137">
        <v>98.559299999999993</v>
      </c>
    </row>
    <row r="138" spans="1:228" x14ac:dyDescent="0.2">
      <c r="A138">
        <v>123</v>
      </c>
      <c r="B138">
        <v>1665511537.5</v>
      </c>
      <c r="C138">
        <v>487</v>
      </c>
      <c r="D138" t="s">
        <v>604</v>
      </c>
      <c r="E138" t="s">
        <v>605</v>
      </c>
      <c r="F138">
        <v>4</v>
      </c>
      <c r="G138">
        <v>1665511535.1875</v>
      </c>
      <c r="H138">
        <f t="shared" si="34"/>
        <v>1.8206634348513907E-3</v>
      </c>
      <c r="I138">
        <f t="shared" si="35"/>
        <v>1.8206634348513908</v>
      </c>
      <c r="J138">
        <f t="shared" si="36"/>
        <v>26.26333857476806</v>
      </c>
      <c r="K138">
        <f t="shared" si="37"/>
        <v>785.86637499999995</v>
      </c>
      <c r="L138">
        <f t="shared" si="38"/>
        <v>369.84245024434222</v>
      </c>
      <c r="M138">
        <f t="shared" si="39"/>
        <v>37.466199314483056</v>
      </c>
      <c r="N138">
        <f t="shared" si="40"/>
        <v>79.610726732012566</v>
      </c>
      <c r="O138">
        <f t="shared" si="41"/>
        <v>0.10649763958345486</v>
      </c>
      <c r="P138">
        <f t="shared" si="42"/>
        <v>3.6806222972503595</v>
      </c>
      <c r="Q138">
        <f t="shared" si="43"/>
        <v>0.10481489778116033</v>
      </c>
      <c r="R138">
        <f t="shared" si="44"/>
        <v>6.5658283932924916E-2</v>
      </c>
      <c r="S138">
        <f t="shared" si="45"/>
        <v>226.10840244761687</v>
      </c>
      <c r="T138">
        <f t="shared" si="46"/>
        <v>34.646690663756289</v>
      </c>
      <c r="U138">
        <f t="shared" si="47"/>
        <v>34.231412499999998</v>
      </c>
      <c r="V138">
        <f t="shared" si="48"/>
        <v>5.4123671950067243</v>
      </c>
      <c r="W138">
        <f t="shared" si="49"/>
        <v>70.025167888612884</v>
      </c>
      <c r="X138">
        <f t="shared" si="50"/>
        <v>3.7321252232953332</v>
      </c>
      <c r="Y138">
        <f t="shared" si="51"/>
        <v>5.3296912179231368</v>
      </c>
      <c r="Z138">
        <f t="shared" si="52"/>
        <v>1.680241971711391</v>
      </c>
      <c r="AA138">
        <f t="shared" si="53"/>
        <v>-80.291257476946328</v>
      </c>
      <c r="AB138">
        <f t="shared" si="54"/>
        <v>-54.796364220255981</v>
      </c>
      <c r="AC138">
        <f t="shared" si="55"/>
        <v>-3.4462991239465248</v>
      </c>
      <c r="AD138">
        <f t="shared" si="56"/>
        <v>87.574481626468042</v>
      </c>
      <c r="AE138">
        <f t="shared" si="57"/>
        <v>49.70847684427757</v>
      </c>
      <c r="AF138">
        <f t="shared" si="58"/>
        <v>1.8213018245107593</v>
      </c>
      <c r="AG138">
        <f t="shared" si="59"/>
        <v>26.26333857476806</v>
      </c>
      <c r="AH138">
        <v>837.44573215891558</v>
      </c>
      <c r="AI138">
        <v>819.06523636363625</v>
      </c>
      <c r="AJ138">
        <v>1.7343980701321799</v>
      </c>
      <c r="AK138">
        <v>66.780331799911551</v>
      </c>
      <c r="AL138">
        <f t="shared" si="60"/>
        <v>1.8206634348513908</v>
      </c>
      <c r="AM138">
        <v>36.110977741674887</v>
      </c>
      <c r="AN138">
        <v>36.840841758241773</v>
      </c>
      <c r="AO138">
        <v>-2.778516406257956E-4</v>
      </c>
      <c r="AP138">
        <v>86.713876980670847</v>
      </c>
      <c r="AQ138">
        <v>98</v>
      </c>
      <c r="AR138">
        <v>15</v>
      </c>
      <c r="AS138">
        <f t="shared" si="61"/>
        <v>1</v>
      </c>
      <c r="AT138">
        <f t="shared" si="62"/>
        <v>0</v>
      </c>
      <c r="AU138">
        <f t="shared" si="63"/>
        <v>47193.633140228296</v>
      </c>
      <c r="AV138">
        <f t="shared" si="64"/>
        <v>1199.95625</v>
      </c>
      <c r="AW138">
        <f t="shared" si="65"/>
        <v>1025.888319921045</v>
      </c>
      <c r="AX138">
        <f t="shared" si="66"/>
        <v>0.8549381028858718</v>
      </c>
      <c r="AY138">
        <f t="shared" si="67"/>
        <v>0.18843053856973274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1665511535.1875</v>
      </c>
      <c r="BF138">
        <v>785.86637499999995</v>
      </c>
      <c r="BG138">
        <v>807.10850000000005</v>
      </c>
      <c r="BH138">
        <v>36.841162500000003</v>
      </c>
      <c r="BI138">
        <v>36.112512500000001</v>
      </c>
      <c r="BJ138">
        <v>785.50475000000006</v>
      </c>
      <c r="BK138">
        <v>36.632962499999998</v>
      </c>
      <c r="BL138">
        <v>650.01687500000003</v>
      </c>
      <c r="BM138">
        <v>101.203125</v>
      </c>
      <c r="BN138">
        <v>0.10000905</v>
      </c>
      <c r="BO138">
        <v>33.955262500000003</v>
      </c>
      <c r="BP138">
        <v>34.231412499999998</v>
      </c>
      <c r="BQ138">
        <v>999.9</v>
      </c>
      <c r="BR138">
        <v>0</v>
      </c>
      <c r="BS138">
        <v>0</v>
      </c>
      <c r="BT138">
        <v>8996.7962499999994</v>
      </c>
      <c r="BU138">
        <v>0</v>
      </c>
      <c r="BV138">
        <v>91.168387499999994</v>
      </c>
      <c r="BW138">
        <v>-21.242237500000002</v>
      </c>
      <c r="BX138">
        <v>815.92574999999999</v>
      </c>
      <c r="BY138">
        <v>837.34725000000003</v>
      </c>
      <c r="BZ138">
        <v>0.72863475</v>
      </c>
      <c r="CA138">
        <v>807.10850000000005</v>
      </c>
      <c r="CB138">
        <v>36.112512500000001</v>
      </c>
      <c r="CC138">
        <v>3.72844</v>
      </c>
      <c r="CD138">
        <v>3.6547000000000001</v>
      </c>
      <c r="CE138">
        <v>27.69755</v>
      </c>
      <c r="CF138">
        <v>27.356100000000001</v>
      </c>
      <c r="CG138">
        <v>1199.95625</v>
      </c>
      <c r="CH138">
        <v>0.49998037499999998</v>
      </c>
      <c r="CI138">
        <v>0.50001999999999991</v>
      </c>
      <c r="CJ138">
        <v>0</v>
      </c>
      <c r="CK138">
        <v>865.66975000000002</v>
      </c>
      <c r="CL138">
        <v>4.9990899999999998</v>
      </c>
      <c r="CM138">
        <v>8984.7437499999996</v>
      </c>
      <c r="CN138">
        <v>9557.4362500000007</v>
      </c>
      <c r="CO138">
        <v>44.125</v>
      </c>
      <c r="CP138">
        <v>46</v>
      </c>
      <c r="CQ138">
        <v>45</v>
      </c>
      <c r="CR138">
        <v>45</v>
      </c>
      <c r="CS138">
        <v>45.593499999999999</v>
      </c>
      <c r="CT138">
        <v>597.45499999999993</v>
      </c>
      <c r="CU138">
        <v>597.50250000000005</v>
      </c>
      <c r="CV138">
        <v>0</v>
      </c>
      <c r="CW138">
        <v>1665511542.3</v>
      </c>
      <c r="CX138">
        <v>0</v>
      </c>
      <c r="CY138">
        <v>1665509202.5999999</v>
      </c>
      <c r="CZ138" t="s">
        <v>356</v>
      </c>
      <c r="DA138">
        <v>1665509196.0999999</v>
      </c>
      <c r="DB138">
        <v>1665509202.5999999</v>
      </c>
      <c r="DC138">
        <v>7</v>
      </c>
      <c r="DD138">
        <v>0.13</v>
      </c>
      <c r="DE138">
        <v>-8.9999999999999993E-3</v>
      </c>
      <c r="DF138">
        <v>7.2999999999999995E-2</v>
      </c>
      <c r="DG138">
        <v>0.20300000000000001</v>
      </c>
      <c r="DH138">
        <v>415</v>
      </c>
      <c r="DI138">
        <v>36</v>
      </c>
      <c r="DJ138">
        <v>0.62</v>
      </c>
      <c r="DK138">
        <v>0.42</v>
      </c>
      <c r="DL138">
        <v>-21.154042499999999</v>
      </c>
      <c r="DM138">
        <v>-0.46179174484046159</v>
      </c>
      <c r="DN138">
        <v>6.2160561803687238E-2</v>
      </c>
      <c r="DO138">
        <v>0</v>
      </c>
      <c r="DP138">
        <v>0.74678232499999997</v>
      </c>
      <c r="DQ138">
        <v>-0.1056590881801148</v>
      </c>
      <c r="DR138">
        <v>1.182324968100458E-2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3.2944399999999998</v>
      </c>
      <c r="EB138">
        <v>2.6251500000000001</v>
      </c>
      <c r="EC138">
        <v>0.159083</v>
      </c>
      <c r="ED138">
        <v>0.160777</v>
      </c>
      <c r="EE138">
        <v>0.14635000000000001</v>
      </c>
      <c r="EF138">
        <v>0.14294899999999999</v>
      </c>
      <c r="EG138">
        <v>25389.9</v>
      </c>
      <c r="EH138">
        <v>25892.9</v>
      </c>
      <c r="EI138">
        <v>28102.9</v>
      </c>
      <c r="EJ138">
        <v>29714.1</v>
      </c>
      <c r="EK138">
        <v>32948.699999999997</v>
      </c>
      <c r="EL138">
        <v>35397.599999999999</v>
      </c>
      <c r="EM138">
        <v>39594.6</v>
      </c>
      <c r="EN138">
        <v>42524.2</v>
      </c>
      <c r="EO138">
        <v>2.0286</v>
      </c>
      <c r="EP138">
        <v>2.1298300000000001</v>
      </c>
      <c r="EQ138">
        <v>8.9839100000000005E-2</v>
      </c>
      <c r="ER138">
        <v>0</v>
      </c>
      <c r="ES138">
        <v>32.777900000000002</v>
      </c>
      <c r="ET138">
        <v>999.9</v>
      </c>
      <c r="EU138">
        <v>71</v>
      </c>
      <c r="EV138">
        <v>37.6</v>
      </c>
      <c r="EW138">
        <v>45.698</v>
      </c>
      <c r="EX138">
        <v>56.539200000000001</v>
      </c>
      <c r="EY138">
        <v>-1.875</v>
      </c>
      <c r="EZ138">
        <v>2</v>
      </c>
      <c r="FA138">
        <v>0.67005599999999998</v>
      </c>
      <c r="FB138">
        <v>1.32467</v>
      </c>
      <c r="FC138">
        <v>20.264700000000001</v>
      </c>
      <c r="FD138">
        <v>5.2184900000000001</v>
      </c>
      <c r="FE138">
        <v>12.0047</v>
      </c>
      <c r="FF138">
        <v>4.9861000000000004</v>
      </c>
      <c r="FG138">
        <v>3.2846500000000001</v>
      </c>
      <c r="FH138">
        <v>6548.9</v>
      </c>
      <c r="FI138">
        <v>9999</v>
      </c>
      <c r="FJ138">
        <v>9999</v>
      </c>
      <c r="FK138">
        <v>492</v>
      </c>
      <c r="FL138">
        <v>1.8658399999999999</v>
      </c>
      <c r="FM138">
        <v>1.8621799999999999</v>
      </c>
      <c r="FN138">
        <v>1.86432</v>
      </c>
      <c r="FO138">
        <v>1.8603499999999999</v>
      </c>
      <c r="FP138">
        <v>1.8611</v>
      </c>
      <c r="FQ138">
        <v>1.86016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0.36499999999999999</v>
      </c>
      <c r="GH138">
        <v>0.2082</v>
      </c>
      <c r="GI138">
        <v>-0.28020601178602</v>
      </c>
      <c r="GJ138">
        <v>8.4540356221501391E-4</v>
      </c>
      <c r="GK138">
        <v>6.8779579211309249E-8</v>
      </c>
      <c r="GL138">
        <v>-1.3381725072044801E-10</v>
      </c>
      <c r="GM138">
        <v>-9.3789221326153124E-2</v>
      </c>
      <c r="GN138">
        <v>8.8717001971158594E-4</v>
      </c>
      <c r="GO138">
        <v>5.46455871630479E-4</v>
      </c>
      <c r="GP138">
        <v>-9.435533427115459E-6</v>
      </c>
      <c r="GQ138">
        <v>1</v>
      </c>
      <c r="GR138">
        <v>2082</v>
      </c>
      <c r="GS138">
        <v>3</v>
      </c>
      <c r="GT138">
        <v>35</v>
      </c>
      <c r="GU138">
        <v>39</v>
      </c>
      <c r="GV138">
        <v>38.9</v>
      </c>
      <c r="GW138">
        <v>2.3547400000000001</v>
      </c>
      <c r="GX138">
        <v>2.5939899999999998</v>
      </c>
      <c r="GY138">
        <v>2.04834</v>
      </c>
      <c r="GZ138">
        <v>2.6184099999999999</v>
      </c>
      <c r="HA138">
        <v>2.1972700000000001</v>
      </c>
      <c r="HB138">
        <v>2.32056</v>
      </c>
      <c r="HC138">
        <v>43.046900000000001</v>
      </c>
      <c r="HD138">
        <v>12.862399999999999</v>
      </c>
      <c r="HE138">
        <v>18</v>
      </c>
      <c r="HF138">
        <v>575.86599999999999</v>
      </c>
      <c r="HG138">
        <v>724.08900000000006</v>
      </c>
      <c r="HH138">
        <v>31.0002</v>
      </c>
      <c r="HI138">
        <v>35.582599999999999</v>
      </c>
      <c r="HJ138">
        <v>30.0002</v>
      </c>
      <c r="HK138">
        <v>35.477600000000002</v>
      </c>
      <c r="HL138">
        <v>35.4589</v>
      </c>
      <c r="HM138">
        <v>47.098300000000002</v>
      </c>
      <c r="HN138">
        <v>26.648900000000001</v>
      </c>
      <c r="HO138">
        <v>85.34</v>
      </c>
      <c r="HP138">
        <v>31</v>
      </c>
      <c r="HQ138">
        <v>822.69500000000005</v>
      </c>
      <c r="HR138">
        <v>36.1524</v>
      </c>
      <c r="HS138">
        <v>98.918899999999994</v>
      </c>
      <c r="HT138">
        <v>98.559899999999999</v>
      </c>
    </row>
    <row r="139" spans="1:228" x14ac:dyDescent="0.2">
      <c r="A139">
        <v>124</v>
      </c>
      <c r="B139">
        <v>1665511541.5</v>
      </c>
      <c r="C139">
        <v>491</v>
      </c>
      <c r="D139" t="s">
        <v>606</v>
      </c>
      <c r="E139" t="s">
        <v>607</v>
      </c>
      <c r="F139">
        <v>4</v>
      </c>
      <c r="G139">
        <v>1665511539.5</v>
      </c>
      <c r="H139">
        <f t="shared" si="34"/>
        <v>1.8240409171671914E-3</v>
      </c>
      <c r="I139">
        <f t="shared" si="35"/>
        <v>1.8240409171671914</v>
      </c>
      <c r="J139">
        <f t="shared" si="36"/>
        <v>25.938852233092309</v>
      </c>
      <c r="K139">
        <f t="shared" si="37"/>
        <v>793.08685714285718</v>
      </c>
      <c r="L139">
        <f t="shared" si="38"/>
        <v>382.24312185841887</v>
      </c>
      <c r="M139">
        <f t="shared" si="39"/>
        <v>38.722664413575885</v>
      </c>
      <c r="N139">
        <f t="shared" si="40"/>
        <v>80.342678425840873</v>
      </c>
      <c r="O139">
        <f t="shared" si="41"/>
        <v>0.10663851094419206</v>
      </c>
      <c r="P139">
        <f t="shared" si="42"/>
        <v>3.6834839593645126</v>
      </c>
      <c r="Q139">
        <f t="shared" si="43"/>
        <v>0.10495264086785201</v>
      </c>
      <c r="R139">
        <f t="shared" si="44"/>
        <v>6.5744649120249604E-2</v>
      </c>
      <c r="S139">
        <f t="shared" si="45"/>
        <v>226.11371871903776</v>
      </c>
      <c r="T139">
        <f t="shared" si="46"/>
        <v>34.65044019154962</v>
      </c>
      <c r="U139">
        <f t="shared" si="47"/>
        <v>34.234714285714283</v>
      </c>
      <c r="V139">
        <f t="shared" si="48"/>
        <v>5.4133624175215198</v>
      </c>
      <c r="W139">
        <f t="shared" si="49"/>
        <v>70.007493537541237</v>
      </c>
      <c r="X139">
        <f t="shared" si="50"/>
        <v>3.7322113153407384</v>
      </c>
      <c r="Y139">
        <f t="shared" si="51"/>
        <v>5.3311597469767369</v>
      </c>
      <c r="Z139">
        <f t="shared" si="52"/>
        <v>1.6811511021807815</v>
      </c>
      <c r="AA139">
        <f t="shared" si="53"/>
        <v>-80.440204447073143</v>
      </c>
      <c r="AB139">
        <f t="shared" si="54"/>
        <v>-54.514141405240196</v>
      </c>
      <c r="AC139">
        <f t="shared" si="55"/>
        <v>-3.4260235908051286</v>
      </c>
      <c r="AD139">
        <f t="shared" si="56"/>
        <v>87.733349275919295</v>
      </c>
      <c r="AE139">
        <f t="shared" si="57"/>
        <v>49.541611737921585</v>
      </c>
      <c r="AF139">
        <f t="shared" si="58"/>
        <v>1.8615419334549259</v>
      </c>
      <c r="AG139">
        <f t="shared" si="59"/>
        <v>25.938852233092309</v>
      </c>
      <c r="AH139">
        <v>844.29172296400077</v>
      </c>
      <c r="AI139">
        <v>826.03167272727239</v>
      </c>
      <c r="AJ139">
        <v>1.7389080896515541</v>
      </c>
      <c r="AK139">
        <v>66.780331799911551</v>
      </c>
      <c r="AL139">
        <f t="shared" si="60"/>
        <v>1.8240409171671914</v>
      </c>
      <c r="AM139">
        <v>36.111283087351701</v>
      </c>
      <c r="AN139">
        <v>36.840313186813198</v>
      </c>
      <c r="AO139">
        <v>1.450315349368964E-4</v>
      </c>
      <c r="AP139">
        <v>86.713876980670847</v>
      </c>
      <c r="AQ139">
        <v>99</v>
      </c>
      <c r="AR139">
        <v>15</v>
      </c>
      <c r="AS139">
        <f t="shared" si="61"/>
        <v>1</v>
      </c>
      <c r="AT139">
        <f t="shared" si="62"/>
        <v>0</v>
      </c>
      <c r="AU139">
        <f t="shared" si="63"/>
        <v>47243.895640821902</v>
      </c>
      <c r="AV139">
        <f t="shared" si="64"/>
        <v>1199.981428571429</v>
      </c>
      <c r="AW139">
        <f t="shared" si="65"/>
        <v>1025.9101423414706</v>
      </c>
      <c r="AX139">
        <f t="shared" si="66"/>
        <v>0.85493834980663896</v>
      </c>
      <c r="AY139">
        <f t="shared" si="67"/>
        <v>0.18843101512681312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1665511539.5</v>
      </c>
      <c r="BF139">
        <v>793.08685714285718</v>
      </c>
      <c r="BG139">
        <v>814.27985714285728</v>
      </c>
      <c r="BH139">
        <v>36.841785714285713</v>
      </c>
      <c r="BI139">
        <v>36.096985714285722</v>
      </c>
      <c r="BJ139">
        <v>792.72028571428575</v>
      </c>
      <c r="BK139">
        <v>36.633600000000001</v>
      </c>
      <c r="BL139">
        <v>649.97185714285717</v>
      </c>
      <c r="BM139">
        <v>101.2038571428571</v>
      </c>
      <c r="BN139">
        <v>9.9900071428571449E-2</v>
      </c>
      <c r="BO139">
        <v>33.9602</v>
      </c>
      <c r="BP139">
        <v>34.234714285714283</v>
      </c>
      <c r="BQ139">
        <v>999.89999999999986</v>
      </c>
      <c r="BR139">
        <v>0</v>
      </c>
      <c r="BS139">
        <v>0</v>
      </c>
      <c r="BT139">
        <v>9006.6071428571431</v>
      </c>
      <c r="BU139">
        <v>0</v>
      </c>
      <c r="BV139">
        <v>90.985142857142861</v>
      </c>
      <c r="BW139">
        <v>-21.192971428571429</v>
      </c>
      <c r="BX139">
        <v>823.42299999999989</v>
      </c>
      <c r="BY139">
        <v>844.77357142857147</v>
      </c>
      <c r="BZ139">
        <v>0.74478471428571436</v>
      </c>
      <c r="CA139">
        <v>814.27985714285728</v>
      </c>
      <c r="CB139">
        <v>36.096985714285722</v>
      </c>
      <c r="CC139">
        <v>3.7285271428571432</v>
      </c>
      <c r="CD139">
        <v>3.6531514285714279</v>
      </c>
      <c r="CE139">
        <v>27.697928571428569</v>
      </c>
      <c r="CF139">
        <v>27.348857142857149</v>
      </c>
      <c r="CG139">
        <v>1199.981428571429</v>
      </c>
      <c r="CH139">
        <v>0.49997200000000003</v>
      </c>
      <c r="CI139">
        <v>0.50002857142857149</v>
      </c>
      <c r="CJ139">
        <v>0</v>
      </c>
      <c r="CK139">
        <v>865.80385714285705</v>
      </c>
      <c r="CL139">
        <v>4.9990899999999998</v>
      </c>
      <c r="CM139">
        <v>8984.1342857142863</v>
      </c>
      <c r="CN139">
        <v>9557.6085714285728</v>
      </c>
      <c r="CO139">
        <v>44.133857142857153</v>
      </c>
      <c r="CP139">
        <v>46</v>
      </c>
      <c r="CQ139">
        <v>45</v>
      </c>
      <c r="CR139">
        <v>45</v>
      </c>
      <c r="CS139">
        <v>45.561999999999998</v>
      </c>
      <c r="CT139">
        <v>597.45857142857142</v>
      </c>
      <c r="CU139">
        <v>597.52571428571434</v>
      </c>
      <c r="CV139">
        <v>0</v>
      </c>
      <c r="CW139">
        <v>1665511546.5</v>
      </c>
      <c r="CX139">
        <v>0</v>
      </c>
      <c r="CY139">
        <v>1665509202.5999999</v>
      </c>
      <c r="CZ139" t="s">
        <v>356</v>
      </c>
      <c r="DA139">
        <v>1665509196.0999999</v>
      </c>
      <c r="DB139">
        <v>1665509202.5999999</v>
      </c>
      <c r="DC139">
        <v>7</v>
      </c>
      <c r="DD139">
        <v>0.13</v>
      </c>
      <c r="DE139">
        <v>-8.9999999999999993E-3</v>
      </c>
      <c r="DF139">
        <v>7.2999999999999995E-2</v>
      </c>
      <c r="DG139">
        <v>0.20300000000000001</v>
      </c>
      <c r="DH139">
        <v>415</v>
      </c>
      <c r="DI139">
        <v>36</v>
      </c>
      <c r="DJ139">
        <v>0.62</v>
      </c>
      <c r="DK139">
        <v>0.42</v>
      </c>
      <c r="DL139">
        <v>-21.170385</v>
      </c>
      <c r="DM139">
        <v>-0.38770356472790268</v>
      </c>
      <c r="DN139">
        <v>6.136978715133401E-2</v>
      </c>
      <c r="DO139">
        <v>0</v>
      </c>
      <c r="DP139">
        <v>0.74294214999999997</v>
      </c>
      <c r="DQ139">
        <v>-9.4651969981239079E-2</v>
      </c>
      <c r="DR139">
        <v>1.123502049297196E-2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3.2943099999999998</v>
      </c>
      <c r="EB139">
        <v>2.6254</v>
      </c>
      <c r="EC139">
        <v>0.15998499999999999</v>
      </c>
      <c r="ED139">
        <v>0.16166700000000001</v>
      </c>
      <c r="EE139">
        <v>0.146343</v>
      </c>
      <c r="EF139">
        <v>0.14288400000000001</v>
      </c>
      <c r="EG139">
        <v>25362.799999999999</v>
      </c>
      <c r="EH139">
        <v>25865.200000000001</v>
      </c>
      <c r="EI139">
        <v>28103.3</v>
      </c>
      <c r="EJ139">
        <v>29713.9</v>
      </c>
      <c r="EK139">
        <v>32949.599999999999</v>
      </c>
      <c r="EL139">
        <v>35400.300000000003</v>
      </c>
      <c r="EM139">
        <v>39595.300000000003</v>
      </c>
      <c r="EN139">
        <v>42524.1</v>
      </c>
      <c r="EO139">
        <v>2.0274299999999998</v>
      </c>
      <c r="EP139">
        <v>2.12975</v>
      </c>
      <c r="EQ139">
        <v>9.0107300000000001E-2</v>
      </c>
      <c r="ER139">
        <v>0</v>
      </c>
      <c r="ES139">
        <v>32.782299999999999</v>
      </c>
      <c r="ET139">
        <v>999.9</v>
      </c>
      <c r="EU139">
        <v>71</v>
      </c>
      <c r="EV139">
        <v>37.6</v>
      </c>
      <c r="EW139">
        <v>45.700299999999999</v>
      </c>
      <c r="EX139">
        <v>57.049199999999999</v>
      </c>
      <c r="EY139">
        <v>-1.8429500000000001</v>
      </c>
      <c r="EZ139">
        <v>2</v>
      </c>
      <c r="FA139">
        <v>0.67026399999999997</v>
      </c>
      <c r="FB139">
        <v>1.32602</v>
      </c>
      <c r="FC139">
        <v>20.264399999999998</v>
      </c>
      <c r="FD139">
        <v>5.2178899999999997</v>
      </c>
      <c r="FE139">
        <v>12.0047</v>
      </c>
      <c r="FF139">
        <v>4.9859</v>
      </c>
      <c r="FG139">
        <v>3.2846500000000001</v>
      </c>
      <c r="FH139">
        <v>6548.9</v>
      </c>
      <c r="FI139">
        <v>9999</v>
      </c>
      <c r="FJ139">
        <v>9999</v>
      </c>
      <c r="FK139">
        <v>492</v>
      </c>
      <c r="FL139">
        <v>1.8658399999999999</v>
      </c>
      <c r="FM139">
        <v>1.8621799999999999</v>
      </c>
      <c r="FN139">
        <v>1.86432</v>
      </c>
      <c r="FO139">
        <v>1.8603499999999999</v>
      </c>
      <c r="FP139">
        <v>1.86111</v>
      </c>
      <c r="FQ139">
        <v>1.8601700000000001</v>
      </c>
      <c r="FR139">
        <v>1.86188</v>
      </c>
      <c r="FS139">
        <v>1.85846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0.36899999999999999</v>
      </c>
      <c r="GH139">
        <v>0.2082</v>
      </c>
      <c r="GI139">
        <v>-0.28020601178602</v>
      </c>
      <c r="GJ139">
        <v>8.4540356221501391E-4</v>
      </c>
      <c r="GK139">
        <v>6.8779579211309249E-8</v>
      </c>
      <c r="GL139">
        <v>-1.3381725072044801E-10</v>
      </c>
      <c r="GM139">
        <v>-9.3789221326153124E-2</v>
      </c>
      <c r="GN139">
        <v>8.8717001971158594E-4</v>
      </c>
      <c r="GO139">
        <v>5.46455871630479E-4</v>
      </c>
      <c r="GP139">
        <v>-9.435533427115459E-6</v>
      </c>
      <c r="GQ139">
        <v>1</v>
      </c>
      <c r="GR139">
        <v>2082</v>
      </c>
      <c r="GS139">
        <v>3</v>
      </c>
      <c r="GT139">
        <v>35</v>
      </c>
      <c r="GU139">
        <v>39.1</v>
      </c>
      <c r="GV139">
        <v>39</v>
      </c>
      <c r="GW139">
        <v>2.36938</v>
      </c>
      <c r="GX139">
        <v>2.5708000000000002</v>
      </c>
      <c r="GY139">
        <v>2.04834</v>
      </c>
      <c r="GZ139">
        <v>2.6196299999999999</v>
      </c>
      <c r="HA139">
        <v>2.1972700000000001</v>
      </c>
      <c r="HB139">
        <v>2.3535200000000001</v>
      </c>
      <c r="HC139">
        <v>43.046900000000001</v>
      </c>
      <c r="HD139">
        <v>12.8712</v>
      </c>
      <c r="HE139">
        <v>18</v>
      </c>
      <c r="HF139">
        <v>575.01599999999996</v>
      </c>
      <c r="HG139">
        <v>724.00900000000001</v>
      </c>
      <c r="HH139">
        <v>31.000299999999999</v>
      </c>
      <c r="HI139">
        <v>35.582599999999999</v>
      </c>
      <c r="HJ139">
        <v>30.0001</v>
      </c>
      <c r="HK139">
        <v>35.477600000000002</v>
      </c>
      <c r="HL139">
        <v>35.458100000000002</v>
      </c>
      <c r="HM139">
        <v>47.4071</v>
      </c>
      <c r="HN139">
        <v>26.648900000000001</v>
      </c>
      <c r="HO139">
        <v>85.34</v>
      </c>
      <c r="HP139">
        <v>31</v>
      </c>
      <c r="HQ139">
        <v>829.375</v>
      </c>
      <c r="HR139">
        <v>36.171199999999999</v>
      </c>
      <c r="HS139">
        <v>98.920500000000004</v>
      </c>
      <c r="HT139">
        <v>98.5595</v>
      </c>
    </row>
    <row r="140" spans="1:228" x14ac:dyDescent="0.2">
      <c r="A140">
        <v>125</v>
      </c>
      <c r="B140">
        <v>1665511545.5</v>
      </c>
      <c r="C140">
        <v>495</v>
      </c>
      <c r="D140" t="s">
        <v>608</v>
      </c>
      <c r="E140" t="s">
        <v>609</v>
      </c>
      <c r="F140">
        <v>4</v>
      </c>
      <c r="G140">
        <v>1665511543.1875</v>
      </c>
      <c r="H140">
        <f t="shared" si="34"/>
        <v>1.8501690535575957E-3</v>
      </c>
      <c r="I140">
        <f t="shared" si="35"/>
        <v>1.8501690535575956</v>
      </c>
      <c r="J140">
        <f t="shared" si="36"/>
        <v>25.836272595851607</v>
      </c>
      <c r="K140">
        <f t="shared" si="37"/>
        <v>799.3075</v>
      </c>
      <c r="L140">
        <f t="shared" si="38"/>
        <v>394.23174422707797</v>
      </c>
      <c r="M140">
        <f t="shared" si="39"/>
        <v>39.937129976612177</v>
      </c>
      <c r="N140">
        <f t="shared" si="40"/>
        <v>80.972798325428101</v>
      </c>
      <c r="O140">
        <f t="shared" si="41"/>
        <v>0.10789264370979354</v>
      </c>
      <c r="P140">
        <f t="shared" si="42"/>
        <v>3.6827407541683677</v>
      </c>
      <c r="Q140">
        <f t="shared" si="43"/>
        <v>0.10616689045228662</v>
      </c>
      <c r="R140">
        <f t="shared" si="44"/>
        <v>6.6507059232376334E-2</v>
      </c>
      <c r="S140">
        <f t="shared" si="45"/>
        <v>226.11908011996988</v>
      </c>
      <c r="T140">
        <f t="shared" si="46"/>
        <v>34.651121090397851</v>
      </c>
      <c r="U140">
        <f t="shared" si="47"/>
        <v>34.246812499999997</v>
      </c>
      <c r="V140">
        <f t="shared" si="48"/>
        <v>5.4170104147118838</v>
      </c>
      <c r="W140">
        <f t="shared" si="49"/>
        <v>69.967135971426103</v>
      </c>
      <c r="X140">
        <f t="shared" si="50"/>
        <v>3.7313061107529988</v>
      </c>
      <c r="Y140">
        <f t="shared" si="51"/>
        <v>5.3329410428873745</v>
      </c>
      <c r="Z140">
        <f t="shared" si="52"/>
        <v>1.685704303958885</v>
      </c>
      <c r="AA140">
        <f t="shared" si="53"/>
        <v>-81.592455261889967</v>
      </c>
      <c r="AB140">
        <f t="shared" si="54"/>
        <v>-55.716387420554831</v>
      </c>
      <c r="AC140">
        <f t="shared" si="55"/>
        <v>-3.5025966318396056</v>
      </c>
      <c r="AD140">
        <f t="shared" si="56"/>
        <v>85.30764080568548</v>
      </c>
      <c r="AE140">
        <f t="shared" si="57"/>
        <v>49.500714926389897</v>
      </c>
      <c r="AF140">
        <f t="shared" si="58"/>
        <v>1.8640749168881785</v>
      </c>
      <c r="AG140">
        <f t="shared" si="59"/>
        <v>25.836272595851607</v>
      </c>
      <c r="AH140">
        <v>851.28733311060864</v>
      </c>
      <c r="AI140">
        <v>833.04186060606116</v>
      </c>
      <c r="AJ140">
        <v>1.746522424660127</v>
      </c>
      <c r="AK140">
        <v>66.780331799911551</v>
      </c>
      <c r="AL140">
        <f t="shared" si="60"/>
        <v>1.8501690535575956</v>
      </c>
      <c r="AM140">
        <v>36.085580403980202</v>
      </c>
      <c r="AN140">
        <v>36.826591208791243</v>
      </c>
      <c r="AO140">
        <v>-1.5024146776379871E-4</v>
      </c>
      <c r="AP140">
        <v>86.713876980670847</v>
      </c>
      <c r="AQ140">
        <v>99</v>
      </c>
      <c r="AR140">
        <v>15</v>
      </c>
      <c r="AS140">
        <f t="shared" si="61"/>
        <v>1</v>
      </c>
      <c r="AT140">
        <f t="shared" si="62"/>
        <v>0</v>
      </c>
      <c r="AU140">
        <f t="shared" si="63"/>
        <v>47229.722582644987</v>
      </c>
      <c r="AV140">
        <f t="shared" si="64"/>
        <v>1200.01</v>
      </c>
      <c r="AW140">
        <f t="shared" si="65"/>
        <v>1025.9345575751138</v>
      </c>
      <c r="AX140">
        <f t="shared" si="66"/>
        <v>0.85493834015976022</v>
      </c>
      <c r="AY140">
        <f t="shared" si="67"/>
        <v>0.18843099650833733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1665511543.1875</v>
      </c>
      <c r="BF140">
        <v>799.3075</v>
      </c>
      <c r="BG140">
        <v>820.48787500000003</v>
      </c>
      <c r="BH140">
        <v>36.832875000000001</v>
      </c>
      <c r="BI140">
        <v>36.0871</v>
      </c>
      <c r="BJ140">
        <v>798.93674999999996</v>
      </c>
      <c r="BK140">
        <v>36.624699999999997</v>
      </c>
      <c r="BL140">
        <v>650.01137500000004</v>
      </c>
      <c r="BM140">
        <v>101.203625</v>
      </c>
      <c r="BN140">
        <v>0.1000639125</v>
      </c>
      <c r="BO140">
        <v>33.966187499999997</v>
      </c>
      <c r="BP140">
        <v>34.246812499999997</v>
      </c>
      <c r="BQ140">
        <v>999.9</v>
      </c>
      <c r="BR140">
        <v>0</v>
      </c>
      <c r="BS140">
        <v>0</v>
      </c>
      <c r="BT140">
        <v>9004.0625</v>
      </c>
      <c r="BU140">
        <v>0</v>
      </c>
      <c r="BV140">
        <v>90.910425000000004</v>
      </c>
      <c r="BW140">
        <v>-21.180412499999999</v>
      </c>
      <c r="BX140">
        <v>829.87412500000005</v>
      </c>
      <c r="BY140">
        <v>851.20550000000003</v>
      </c>
      <c r="BZ140">
        <v>0.74576699999999996</v>
      </c>
      <c r="CA140">
        <v>820.48787500000003</v>
      </c>
      <c r="CB140">
        <v>36.0871</v>
      </c>
      <c r="CC140">
        <v>3.7276224999999998</v>
      </c>
      <c r="CD140">
        <v>3.6521474999999999</v>
      </c>
      <c r="CE140">
        <v>27.693787499999999</v>
      </c>
      <c r="CF140">
        <v>27.344175</v>
      </c>
      <c r="CG140">
        <v>1200.01</v>
      </c>
      <c r="CH140">
        <v>0.49997150000000001</v>
      </c>
      <c r="CI140">
        <v>0.50002887500000004</v>
      </c>
      <c r="CJ140">
        <v>0</v>
      </c>
      <c r="CK140">
        <v>865.44462500000009</v>
      </c>
      <c r="CL140">
        <v>4.9990899999999998</v>
      </c>
      <c r="CM140">
        <v>8983.7999999999993</v>
      </c>
      <c r="CN140">
        <v>9557.8487499999992</v>
      </c>
      <c r="CO140">
        <v>44.125</v>
      </c>
      <c r="CP140">
        <v>46</v>
      </c>
      <c r="CQ140">
        <v>45</v>
      </c>
      <c r="CR140">
        <v>45</v>
      </c>
      <c r="CS140">
        <v>45.561999999999998</v>
      </c>
      <c r="CT140">
        <v>597.47374999999988</v>
      </c>
      <c r="CU140">
        <v>597.54</v>
      </c>
      <c r="CV140">
        <v>0</v>
      </c>
      <c r="CW140">
        <v>1665511550.0999999</v>
      </c>
      <c r="CX140">
        <v>0</v>
      </c>
      <c r="CY140">
        <v>1665509202.5999999</v>
      </c>
      <c r="CZ140" t="s">
        <v>356</v>
      </c>
      <c r="DA140">
        <v>1665509196.0999999</v>
      </c>
      <c r="DB140">
        <v>1665509202.5999999</v>
      </c>
      <c r="DC140">
        <v>7</v>
      </c>
      <c r="DD140">
        <v>0.13</v>
      </c>
      <c r="DE140">
        <v>-8.9999999999999993E-3</v>
      </c>
      <c r="DF140">
        <v>7.2999999999999995E-2</v>
      </c>
      <c r="DG140">
        <v>0.20300000000000001</v>
      </c>
      <c r="DH140">
        <v>415</v>
      </c>
      <c r="DI140">
        <v>36</v>
      </c>
      <c r="DJ140">
        <v>0.62</v>
      </c>
      <c r="DK140">
        <v>0.42</v>
      </c>
      <c r="DL140">
        <v>-21.192879999999999</v>
      </c>
      <c r="DM140">
        <v>-0.12430919324572021</v>
      </c>
      <c r="DN140">
        <v>4.7877521865694141E-2</v>
      </c>
      <c r="DO140">
        <v>0</v>
      </c>
      <c r="DP140">
        <v>0.74088347500000007</v>
      </c>
      <c r="DQ140">
        <v>-5.6534071294569227E-3</v>
      </c>
      <c r="DR140">
        <v>8.7370207364624603E-3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3.2943899999999999</v>
      </c>
      <c r="EB140">
        <v>2.6254200000000001</v>
      </c>
      <c r="EC140">
        <v>0.16087899999999999</v>
      </c>
      <c r="ED140">
        <v>0.16253699999999999</v>
      </c>
      <c r="EE140">
        <v>0.14630199999999999</v>
      </c>
      <c r="EF140">
        <v>0.14289099999999999</v>
      </c>
      <c r="EG140">
        <v>25336.3</v>
      </c>
      <c r="EH140">
        <v>25838.6</v>
      </c>
      <c r="EI140">
        <v>28103.9</v>
      </c>
      <c r="EJ140">
        <v>29714.3</v>
      </c>
      <c r="EK140">
        <v>32951.5</v>
      </c>
      <c r="EL140">
        <v>35400.6</v>
      </c>
      <c r="EM140">
        <v>39595.599999999999</v>
      </c>
      <c r="EN140">
        <v>42524.7</v>
      </c>
      <c r="EO140">
        <v>2.0280499999999999</v>
      </c>
      <c r="EP140">
        <v>2.1297000000000001</v>
      </c>
      <c r="EQ140">
        <v>9.03085E-2</v>
      </c>
      <c r="ER140">
        <v>0</v>
      </c>
      <c r="ES140">
        <v>32.787399999999998</v>
      </c>
      <c r="ET140">
        <v>999.9</v>
      </c>
      <c r="EU140">
        <v>71</v>
      </c>
      <c r="EV140">
        <v>37.6</v>
      </c>
      <c r="EW140">
        <v>45.702300000000001</v>
      </c>
      <c r="EX140">
        <v>57.409199999999998</v>
      </c>
      <c r="EY140">
        <v>-1.7307699999999999</v>
      </c>
      <c r="EZ140">
        <v>2</v>
      </c>
      <c r="FA140">
        <v>0.67027999999999999</v>
      </c>
      <c r="FB140">
        <v>1.32806</v>
      </c>
      <c r="FC140">
        <v>20.264299999999999</v>
      </c>
      <c r="FD140">
        <v>5.2175900000000004</v>
      </c>
      <c r="FE140">
        <v>12.005000000000001</v>
      </c>
      <c r="FF140">
        <v>4.9859499999999999</v>
      </c>
      <c r="FG140">
        <v>3.2846500000000001</v>
      </c>
      <c r="FH140">
        <v>6549.3</v>
      </c>
      <c r="FI140">
        <v>9999</v>
      </c>
      <c r="FJ140">
        <v>9999</v>
      </c>
      <c r="FK140">
        <v>492</v>
      </c>
      <c r="FL140">
        <v>1.8658399999999999</v>
      </c>
      <c r="FM140">
        <v>1.8621799999999999</v>
      </c>
      <c r="FN140">
        <v>1.8643099999999999</v>
      </c>
      <c r="FO140">
        <v>1.8603499999999999</v>
      </c>
      <c r="FP140">
        <v>1.86111</v>
      </c>
      <c r="FQ140">
        <v>1.86019</v>
      </c>
      <c r="FR140">
        <v>1.86188</v>
      </c>
      <c r="FS140">
        <v>1.8584400000000001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0.373</v>
      </c>
      <c r="GH140">
        <v>0.20810000000000001</v>
      </c>
      <c r="GI140">
        <v>-0.28020601178602</v>
      </c>
      <c r="GJ140">
        <v>8.4540356221501391E-4</v>
      </c>
      <c r="GK140">
        <v>6.8779579211309249E-8</v>
      </c>
      <c r="GL140">
        <v>-1.3381725072044801E-10</v>
      </c>
      <c r="GM140">
        <v>-9.3789221326153124E-2</v>
      </c>
      <c r="GN140">
        <v>8.8717001971158594E-4</v>
      </c>
      <c r="GO140">
        <v>5.46455871630479E-4</v>
      </c>
      <c r="GP140">
        <v>-9.435533427115459E-6</v>
      </c>
      <c r="GQ140">
        <v>1</v>
      </c>
      <c r="GR140">
        <v>2082</v>
      </c>
      <c r="GS140">
        <v>3</v>
      </c>
      <c r="GT140">
        <v>35</v>
      </c>
      <c r="GU140">
        <v>39.200000000000003</v>
      </c>
      <c r="GV140">
        <v>39</v>
      </c>
      <c r="GW140">
        <v>2.3852500000000001</v>
      </c>
      <c r="GX140">
        <v>2.5769000000000002</v>
      </c>
      <c r="GY140">
        <v>2.04834</v>
      </c>
      <c r="GZ140">
        <v>2.6184099999999999</v>
      </c>
      <c r="HA140">
        <v>2.1972700000000001</v>
      </c>
      <c r="HB140">
        <v>2.3559600000000001</v>
      </c>
      <c r="HC140">
        <v>43.073900000000002</v>
      </c>
      <c r="HD140">
        <v>12.8712</v>
      </c>
      <c r="HE140">
        <v>18</v>
      </c>
      <c r="HF140">
        <v>575.46799999999996</v>
      </c>
      <c r="HG140">
        <v>723.96100000000001</v>
      </c>
      <c r="HH140">
        <v>31.000499999999999</v>
      </c>
      <c r="HI140">
        <v>35.582599999999999</v>
      </c>
      <c r="HJ140">
        <v>30.0001</v>
      </c>
      <c r="HK140">
        <v>35.477600000000002</v>
      </c>
      <c r="HL140">
        <v>35.458100000000002</v>
      </c>
      <c r="HM140">
        <v>47.718800000000002</v>
      </c>
      <c r="HN140">
        <v>26.648900000000001</v>
      </c>
      <c r="HO140">
        <v>85.34</v>
      </c>
      <c r="HP140">
        <v>31</v>
      </c>
      <c r="HQ140">
        <v>836.05399999999997</v>
      </c>
      <c r="HR140">
        <v>36.185200000000002</v>
      </c>
      <c r="HS140">
        <v>98.921700000000001</v>
      </c>
      <c r="HT140">
        <v>98.561000000000007</v>
      </c>
    </row>
    <row r="141" spans="1:228" x14ac:dyDescent="0.2">
      <c r="A141">
        <v>126</v>
      </c>
      <c r="B141">
        <v>1665511549.5</v>
      </c>
      <c r="C141">
        <v>499</v>
      </c>
      <c r="D141" t="s">
        <v>610</v>
      </c>
      <c r="E141" t="s">
        <v>611</v>
      </c>
      <c r="F141">
        <v>4</v>
      </c>
      <c r="G141">
        <v>1665511547.5</v>
      </c>
      <c r="H141">
        <f t="shared" si="34"/>
        <v>1.8245973802313638E-3</v>
      </c>
      <c r="I141">
        <f t="shared" si="35"/>
        <v>1.8245973802313638</v>
      </c>
      <c r="J141">
        <f t="shared" si="36"/>
        <v>25.378434368595968</v>
      </c>
      <c r="K141">
        <f t="shared" si="37"/>
        <v>806.5277142857143</v>
      </c>
      <c r="L141">
        <f t="shared" si="38"/>
        <v>402.36785009753953</v>
      </c>
      <c r="M141">
        <f t="shared" si="39"/>
        <v>40.761082964277747</v>
      </c>
      <c r="N141">
        <f t="shared" si="40"/>
        <v>81.703702388299561</v>
      </c>
      <c r="O141">
        <f t="shared" si="41"/>
        <v>0.10627625586032806</v>
      </c>
      <c r="P141">
        <f t="shared" si="42"/>
        <v>3.6732594569880539</v>
      </c>
      <c r="Q141">
        <f t="shared" si="43"/>
        <v>0.10459714164381739</v>
      </c>
      <c r="R141">
        <f t="shared" si="44"/>
        <v>6.5521865367957233E-2</v>
      </c>
      <c r="S141">
        <f t="shared" si="45"/>
        <v>226.11114995019457</v>
      </c>
      <c r="T141">
        <f t="shared" si="46"/>
        <v>34.659530244264253</v>
      </c>
      <c r="U141">
        <f t="shared" si="47"/>
        <v>34.248671428571427</v>
      </c>
      <c r="V141">
        <f t="shared" si="48"/>
        <v>5.4175711303280139</v>
      </c>
      <c r="W141">
        <f t="shared" si="49"/>
        <v>69.94127019535577</v>
      </c>
      <c r="X141">
        <f t="shared" si="50"/>
        <v>3.730223638847753</v>
      </c>
      <c r="Y141">
        <f t="shared" si="51"/>
        <v>5.3333655914865652</v>
      </c>
      <c r="Z141">
        <f t="shared" si="52"/>
        <v>1.6873474914802609</v>
      </c>
      <c r="AA141">
        <f t="shared" si="53"/>
        <v>-80.464744468203151</v>
      </c>
      <c r="AB141">
        <f t="shared" si="54"/>
        <v>-55.658522798418474</v>
      </c>
      <c r="AC141">
        <f t="shared" si="55"/>
        <v>-3.5080466857051795</v>
      </c>
      <c r="AD141">
        <f t="shared" si="56"/>
        <v>86.479835997867767</v>
      </c>
      <c r="AE141">
        <f t="shared" si="57"/>
        <v>49.390548331621915</v>
      </c>
      <c r="AF141">
        <f t="shared" si="58"/>
        <v>1.8257387827508622</v>
      </c>
      <c r="AG141">
        <f t="shared" si="59"/>
        <v>25.378434368595968</v>
      </c>
      <c r="AH141">
        <v>858.17731959659682</v>
      </c>
      <c r="AI141">
        <v>840.02583636363659</v>
      </c>
      <c r="AJ141">
        <v>1.7719162297543849</v>
      </c>
      <c r="AK141">
        <v>66.780331799911551</v>
      </c>
      <c r="AL141">
        <f t="shared" si="60"/>
        <v>1.8245973802313638</v>
      </c>
      <c r="AM141">
        <v>36.090317668812283</v>
      </c>
      <c r="AN141">
        <v>36.821767032967067</v>
      </c>
      <c r="AO141">
        <v>-2.7662976264802012E-4</v>
      </c>
      <c r="AP141">
        <v>86.713876980670847</v>
      </c>
      <c r="AQ141">
        <v>99</v>
      </c>
      <c r="AR141">
        <v>15</v>
      </c>
      <c r="AS141">
        <f t="shared" si="61"/>
        <v>1</v>
      </c>
      <c r="AT141">
        <f t="shared" si="62"/>
        <v>0</v>
      </c>
      <c r="AU141">
        <f t="shared" si="63"/>
        <v>47060.503394111969</v>
      </c>
      <c r="AV141">
        <f t="shared" si="64"/>
        <v>1199.97</v>
      </c>
      <c r="AW141">
        <f t="shared" si="65"/>
        <v>1025.9001564508781</v>
      </c>
      <c r="AX141">
        <f t="shared" si="66"/>
        <v>0.85493817049666077</v>
      </c>
      <c r="AY141">
        <f t="shared" si="67"/>
        <v>0.18843066905855527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1665511547.5</v>
      </c>
      <c r="BF141">
        <v>806.5277142857143</v>
      </c>
      <c r="BG141">
        <v>827.65499999999997</v>
      </c>
      <c r="BH141">
        <v>36.822428571428567</v>
      </c>
      <c r="BI141">
        <v>36.09198571428572</v>
      </c>
      <c r="BJ141">
        <v>806.15185714285712</v>
      </c>
      <c r="BK141">
        <v>36.614271428571428</v>
      </c>
      <c r="BL141">
        <v>650.01371428571417</v>
      </c>
      <c r="BM141">
        <v>101.2028571428571</v>
      </c>
      <c r="BN141">
        <v>0.1001742857142857</v>
      </c>
      <c r="BO141">
        <v>33.967614285714284</v>
      </c>
      <c r="BP141">
        <v>34.248671428571427</v>
      </c>
      <c r="BQ141">
        <v>999.89999999999986</v>
      </c>
      <c r="BR141">
        <v>0</v>
      </c>
      <c r="BS141">
        <v>0</v>
      </c>
      <c r="BT141">
        <v>8971.4285714285706</v>
      </c>
      <c r="BU141">
        <v>0</v>
      </c>
      <c r="BV141">
        <v>90.741314285714296</v>
      </c>
      <c r="BW141">
        <v>-21.127457142857139</v>
      </c>
      <c r="BX141">
        <v>837.36142857142852</v>
      </c>
      <c r="BY141">
        <v>858.64542857142874</v>
      </c>
      <c r="BZ141">
        <v>0.73042528571428567</v>
      </c>
      <c r="CA141">
        <v>827.65499999999997</v>
      </c>
      <c r="CB141">
        <v>36.09198571428572</v>
      </c>
      <c r="CC141">
        <v>3.7265385714285708</v>
      </c>
      <c r="CD141">
        <v>3.6526142857142858</v>
      </c>
      <c r="CE141">
        <v>27.688800000000001</v>
      </c>
      <c r="CF141">
        <v>27.346328571428572</v>
      </c>
      <c r="CG141">
        <v>1199.97</v>
      </c>
      <c r="CH141">
        <v>0.49997785714285709</v>
      </c>
      <c r="CI141">
        <v>0.50002242857142853</v>
      </c>
      <c r="CJ141">
        <v>0</v>
      </c>
      <c r="CK141">
        <v>865.43642857142879</v>
      </c>
      <c r="CL141">
        <v>4.9990899999999998</v>
      </c>
      <c r="CM141">
        <v>8982.4357142857134</v>
      </c>
      <c r="CN141">
        <v>9557.5485714285714</v>
      </c>
      <c r="CO141">
        <v>44.125</v>
      </c>
      <c r="CP141">
        <v>46</v>
      </c>
      <c r="CQ141">
        <v>45</v>
      </c>
      <c r="CR141">
        <v>45</v>
      </c>
      <c r="CS141">
        <v>45.561999999999998</v>
      </c>
      <c r="CT141">
        <v>597.45857142857142</v>
      </c>
      <c r="CU141">
        <v>597.51142857142861</v>
      </c>
      <c r="CV141">
        <v>0</v>
      </c>
      <c r="CW141">
        <v>1665511554.3</v>
      </c>
      <c r="CX141">
        <v>0</v>
      </c>
      <c r="CY141">
        <v>1665509202.5999999</v>
      </c>
      <c r="CZ141" t="s">
        <v>356</v>
      </c>
      <c r="DA141">
        <v>1665509196.0999999</v>
      </c>
      <c r="DB141">
        <v>1665509202.5999999</v>
      </c>
      <c r="DC141">
        <v>7</v>
      </c>
      <c r="DD141">
        <v>0.13</v>
      </c>
      <c r="DE141">
        <v>-8.9999999999999993E-3</v>
      </c>
      <c r="DF141">
        <v>7.2999999999999995E-2</v>
      </c>
      <c r="DG141">
        <v>0.20300000000000001</v>
      </c>
      <c r="DH141">
        <v>415</v>
      </c>
      <c r="DI141">
        <v>36</v>
      </c>
      <c r="DJ141">
        <v>0.62</v>
      </c>
      <c r="DK141">
        <v>0.42</v>
      </c>
      <c r="DL141">
        <v>-21.18881</v>
      </c>
      <c r="DM141">
        <v>0.15242026266420591</v>
      </c>
      <c r="DN141">
        <v>4.895287938415898E-2</v>
      </c>
      <c r="DO141">
        <v>0</v>
      </c>
      <c r="DP141">
        <v>0.73762537500000003</v>
      </c>
      <c r="DQ141">
        <v>1.1423943714819069E-2</v>
      </c>
      <c r="DR141">
        <v>7.7829377830209512E-3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3.29434</v>
      </c>
      <c r="EB141">
        <v>2.6249799999999999</v>
      </c>
      <c r="EC141">
        <v>0.16178100000000001</v>
      </c>
      <c r="ED141">
        <v>0.163413</v>
      </c>
      <c r="EE141">
        <v>0.14629</v>
      </c>
      <c r="EF141">
        <v>0.142903</v>
      </c>
      <c r="EG141">
        <v>25309</v>
      </c>
      <c r="EH141">
        <v>25811.3</v>
      </c>
      <c r="EI141">
        <v>28103.9</v>
      </c>
      <c r="EJ141">
        <v>29714.1</v>
      </c>
      <c r="EK141">
        <v>32952.300000000003</v>
      </c>
      <c r="EL141">
        <v>35400</v>
      </c>
      <c r="EM141">
        <v>39596</v>
      </c>
      <c r="EN141">
        <v>42524.5</v>
      </c>
      <c r="EO141">
        <v>2.0280300000000002</v>
      </c>
      <c r="EP141">
        <v>2.1295999999999999</v>
      </c>
      <c r="EQ141">
        <v>9.0133400000000002E-2</v>
      </c>
      <c r="ER141">
        <v>0</v>
      </c>
      <c r="ES141">
        <v>32.793300000000002</v>
      </c>
      <c r="ET141">
        <v>999.9</v>
      </c>
      <c r="EU141">
        <v>71</v>
      </c>
      <c r="EV141">
        <v>37.6</v>
      </c>
      <c r="EW141">
        <v>45.702599999999997</v>
      </c>
      <c r="EX141">
        <v>57.589199999999998</v>
      </c>
      <c r="EY141">
        <v>-1.77885</v>
      </c>
      <c r="EZ141">
        <v>2</v>
      </c>
      <c r="FA141">
        <v>0.67022400000000004</v>
      </c>
      <c r="FB141">
        <v>1.3302</v>
      </c>
      <c r="FC141">
        <v>20.264199999999999</v>
      </c>
      <c r="FD141">
        <v>5.2171399999999997</v>
      </c>
      <c r="FE141">
        <v>12.005599999999999</v>
      </c>
      <c r="FF141">
        <v>4.9857500000000003</v>
      </c>
      <c r="FG141">
        <v>3.2845800000000001</v>
      </c>
      <c r="FH141">
        <v>6549.3</v>
      </c>
      <c r="FI141">
        <v>9999</v>
      </c>
      <c r="FJ141">
        <v>9999</v>
      </c>
      <c r="FK141">
        <v>492</v>
      </c>
      <c r="FL141">
        <v>1.8658399999999999</v>
      </c>
      <c r="FM141">
        <v>1.8621799999999999</v>
      </c>
      <c r="FN141">
        <v>1.86432</v>
      </c>
      <c r="FO141">
        <v>1.8603499999999999</v>
      </c>
      <c r="FP141">
        <v>1.86111</v>
      </c>
      <c r="FQ141">
        <v>1.8601700000000001</v>
      </c>
      <c r="FR141">
        <v>1.86188</v>
      </c>
      <c r="FS141">
        <v>1.85846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0.378</v>
      </c>
      <c r="GH141">
        <v>0.20810000000000001</v>
      </c>
      <c r="GI141">
        <v>-0.28020601178602</v>
      </c>
      <c r="GJ141">
        <v>8.4540356221501391E-4</v>
      </c>
      <c r="GK141">
        <v>6.8779579211309249E-8</v>
      </c>
      <c r="GL141">
        <v>-1.3381725072044801E-10</v>
      </c>
      <c r="GM141">
        <v>-9.3789221326153124E-2</v>
      </c>
      <c r="GN141">
        <v>8.8717001971158594E-4</v>
      </c>
      <c r="GO141">
        <v>5.46455871630479E-4</v>
      </c>
      <c r="GP141">
        <v>-9.435533427115459E-6</v>
      </c>
      <c r="GQ141">
        <v>1</v>
      </c>
      <c r="GR141">
        <v>2082</v>
      </c>
      <c r="GS141">
        <v>3</v>
      </c>
      <c r="GT141">
        <v>35</v>
      </c>
      <c r="GU141">
        <v>39.200000000000003</v>
      </c>
      <c r="GV141">
        <v>39.1</v>
      </c>
      <c r="GW141">
        <v>2.4011200000000001</v>
      </c>
      <c r="GX141">
        <v>2.5939899999999998</v>
      </c>
      <c r="GY141">
        <v>2.04834</v>
      </c>
      <c r="GZ141">
        <v>2.6196299999999999</v>
      </c>
      <c r="HA141">
        <v>2.1972700000000001</v>
      </c>
      <c r="HB141">
        <v>2.2997999999999998</v>
      </c>
      <c r="HC141">
        <v>43.073900000000002</v>
      </c>
      <c r="HD141">
        <v>12.862399999999999</v>
      </c>
      <c r="HE141">
        <v>18</v>
      </c>
      <c r="HF141">
        <v>575.45000000000005</v>
      </c>
      <c r="HG141">
        <v>723.86699999999996</v>
      </c>
      <c r="HH141">
        <v>31.000599999999999</v>
      </c>
      <c r="HI141">
        <v>35.584499999999998</v>
      </c>
      <c r="HJ141">
        <v>30</v>
      </c>
      <c r="HK141">
        <v>35.477600000000002</v>
      </c>
      <c r="HL141">
        <v>35.458100000000002</v>
      </c>
      <c r="HM141">
        <v>48.029699999999998</v>
      </c>
      <c r="HN141">
        <v>26.648900000000001</v>
      </c>
      <c r="HO141">
        <v>85.34</v>
      </c>
      <c r="HP141">
        <v>31</v>
      </c>
      <c r="HQ141">
        <v>842.73400000000004</v>
      </c>
      <c r="HR141">
        <v>36.212299999999999</v>
      </c>
      <c r="HS141">
        <v>98.922399999999996</v>
      </c>
      <c r="HT141">
        <v>98.560400000000001</v>
      </c>
    </row>
    <row r="142" spans="1:228" x14ac:dyDescent="0.2">
      <c r="A142">
        <v>127</v>
      </c>
      <c r="B142">
        <v>1665511553.5</v>
      </c>
      <c r="C142">
        <v>503</v>
      </c>
      <c r="D142" t="s">
        <v>612</v>
      </c>
      <c r="E142" t="s">
        <v>613</v>
      </c>
      <c r="F142">
        <v>4</v>
      </c>
      <c r="G142">
        <v>1665511551.1875</v>
      </c>
      <c r="H142">
        <f t="shared" si="34"/>
        <v>1.7832084303212089E-3</v>
      </c>
      <c r="I142">
        <f t="shared" si="35"/>
        <v>1.7832084303212088</v>
      </c>
      <c r="J142">
        <f t="shared" si="36"/>
        <v>26.174752365245784</v>
      </c>
      <c r="K142">
        <f t="shared" si="37"/>
        <v>812.76600000000008</v>
      </c>
      <c r="L142">
        <f t="shared" si="38"/>
        <v>386.44856590286184</v>
      </c>
      <c r="M142">
        <f t="shared" si="39"/>
        <v>39.14830439658958</v>
      </c>
      <c r="N142">
        <f t="shared" si="40"/>
        <v>82.335434980489595</v>
      </c>
      <c r="O142">
        <f t="shared" si="41"/>
        <v>0.10361358202577087</v>
      </c>
      <c r="P142">
        <f t="shared" si="42"/>
        <v>3.6882261706448465</v>
      </c>
      <c r="Q142">
        <f t="shared" si="43"/>
        <v>0.10202324245777863</v>
      </c>
      <c r="R142">
        <f t="shared" si="44"/>
        <v>6.3905378828300774E-2</v>
      </c>
      <c r="S142">
        <f t="shared" si="45"/>
        <v>226.11813411227558</v>
      </c>
      <c r="T142">
        <f t="shared" si="46"/>
        <v>34.668693636737956</v>
      </c>
      <c r="U142">
        <f t="shared" si="47"/>
        <v>34.256950000000003</v>
      </c>
      <c r="V142">
        <f t="shared" si="48"/>
        <v>5.4200688398077865</v>
      </c>
      <c r="W142">
        <f t="shared" si="49"/>
        <v>69.913834696534565</v>
      </c>
      <c r="X142">
        <f t="shared" si="50"/>
        <v>3.7294128069765571</v>
      </c>
      <c r="Y142">
        <f t="shared" si="51"/>
        <v>5.3342987452545119</v>
      </c>
      <c r="Z142">
        <f t="shared" si="52"/>
        <v>1.6906560328312294</v>
      </c>
      <c r="AA142">
        <f t="shared" si="53"/>
        <v>-78.639491777165318</v>
      </c>
      <c r="AB142">
        <f t="shared" si="54"/>
        <v>-56.907907633038761</v>
      </c>
      <c r="AC142">
        <f t="shared" si="55"/>
        <v>-3.5724370271906789</v>
      </c>
      <c r="AD142">
        <f t="shared" si="56"/>
        <v>86.998297674880817</v>
      </c>
      <c r="AE142">
        <f t="shared" si="57"/>
        <v>49.372373595778626</v>
      </c>
      <c r="AF142">
        <f t="shared" si="58"/>
        <v>1.7895058715810055</v>
      </c>
      <c r="AG142">
        <f t="shared" si="59"/>
        <v>26.174752365245784</v>
      </c>
      <c r="AH142">
        <v>865.21474355435339</v>
      </c>
      <c r="AI142">
        <v>846.94667878787834</v>
      </c>
      <c r="AJ142">
        <v>1.7158927630996921</v>
      </c>
      <c r="AK142">
        <v>66.780331799911551</v>
      </c>
      <c r="AL142">
        <f t="shared" si="60"/>
        <v>1.7832084303212088</v>
      </c>
      <c r="AM142">
        <v>36.094198248152082</v>
      </c>
      <c r="AN142">
        <v>36.807924175824198</v>
      </c>
      <c r="AO142">
        <v>-4.3165958784507643E-5</v>
      </c>
      <c r="AP142">
        <v>86.713876980670847</v>
      </c>
      <c r="AQ142">
        <v>100</v>
      </c>
      <c r="AR142">
        <v>15</v>
      </c>
      <c r="AS142">
        <f t="shared" si="61"/>
        <v>1</v>
      </c>
      <c r="AT142">
        <f t="shared" si="62"/>
        <v>0</v>
      </c>
      <c r="AU142">
        <f t="shared" si="63"/>
        <v>47326.81973011743</v>
      </c>
      <c r="AV142">
        <f t="shared" si="64"/>
        <v>1199.9974999999999</v>
      </c>
      <c r="AW142">
        <f t="shared" si="65"/>
        <v>1025.9246010944432</v>
      </c>
      <c r="AX142">
        <f t="shared" si="66"/>
        <v>0.85493894870151244</v>
      </c>
      <c r="AY142">
        <f t="shared" si="67"/>
        <v>0.18843217099391923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1665511551.1875</v>
      </c>
      <c r="BF142">
        <v>812.76600000000008</v>
      </c>
      <c r="BG142">
        <v>833.88000000000011</v>
      </c>
      <c r="BH142">
        <v>36.814525000000003</v>
      </c>
      <c r="BI142">
        <v>36.098512499999998</v>
      </c>
      <c r="BJ142">
        <v>812.38574999999992</v>
      </c>
      <c r="BK142">
        <v>36.606400000000001</v>
      </c>
      <c r="BL142">
        <v>649.95937499999991</v>
      </c>
      <c r="BM142">
        <v>101.203125</v>
      </c>
      <c r="BN142">
        <v>9.963001249999999E-2</v>
      </c>
      <c r="BO142">
        <v>33.970750000000002</v>
      </c>
      <c r="BP142">
        <v>34.256950000000003</v>
      </c>
      <c r="BQ142">
        <v>999.9</v>
      </c>
      <c r="BR142">
        <v>0</v>
      </c>
      <c r="BS142">
        <v>0</v>
      </c>
      <c r="BT142">
        <v>9023.0475000000006</v>
      </c>
      <c r="BU142">
        <v>0</v>
      </c>
      <c r="BV142">
        <v>90.722499999999997</v>
      </c>
      <c r="BW142">
        <v>-21.114174999999999</v>
      </c>
      <c r="BX142">
        <v>843.83124999999995</v>
      </c>
      <c r="BY142">
        <v>865.109375</v>
      </c>
      <c r="BZ142">
        <v>0.71600524999999993</v>
      </c>
      <c r="CA142">
        <v>833.88000000000011</v>
      </c>
      <c r="CB142">
        <v>36.098512499999998</v>
      </c>
      <c r="CC142">
        <v>3.7257387500000001</v>
      </c>
      <c r="CD142">
        <v>3.6532762499999998</v>
      </c>
      <c r="CE142">
        <v>27.685112499999999</v>
      </c>
      <c r="CF142">
        <v>27.349425</v>
      </c>
      <c r="CG142">
        <v>1199.9974999999999</v>
      </c>
      <c r="CH142">
        <v>0.49995200000000001</v>
      </c>
      <c r="CI142">
        <v>0.50004850000000001</v>
      </c>
      <c r="CJ142">
        <v>0</v>
      </c>
      <c r="CK142">
        <v>865.40599999999995</v>
      </c>
      <c r="CL142">
        <v>4.9990899999999998</v>
      </c>
      <c r="CM142">
        <v>8981.4874999999993</v>
      </c>
      <c r="CN142">
        <v>9557.6787499999991</v>
      </c>
      <c r="CO142">
        <v>44.140500000000003</v>
      </c>
      <c r="CP142">
        <v>46</v>
      </c>
      <c r="CQ142">
        <v>45</v>
      </c>
      <c r="CR142">
        <v>45.023249999999997</v>
      </c>
      <c r="CS142">
        <v>45.561999999999998</v>
      </c>
      <c r="CT142">
        <v>597.44124999999997</v>
      </c>
      <c r="CU142">
        <v>597.55625000000009</v>
      </c>
      <c r="CV142">
        <v>0</v>
      </c>
      <c r="CW142">
        <v>1665511558.5</v>
      </c>
      <c r="CX142">
        <v>0</v>
      </c>
      <c r="CY142">
        <v>1665509202.5999999</v>
      </c>
      <c r="CZ142" t="s">
        <v>356</v>
      </c>
      <c r="DA142">
        <v>1665509196.0999999</v>
      </c>
      <c r="DB142">
        <v>1665509202.5999999</v>
      </c>
      <c r="DC142">
        <v>7</v>
      </c>
      <c r="DD142">
        <v>0.13</v>
      </c>
      <c r="DE142">
        <v>-8.9999999999999993E-3</v>
      </c>
      <c r="DF142">
        <v>7.2999999999999995E-2</v>
      </c>
      <c r="DG142">
        <v>0.20300000000000001</v>
      </c>
      <c r="DH142">
        <v>415</v>
      </c>
      <c r="DI142">
        <v>36</v>
      </c>
      <c r="DJ142">
        <v>0.62</v>
      </c>
      <c r="DK142">
        <v>0.42</v>
      </c>
      <c r="DL142">
        <v>-21.174140000000001</v>
      </c>
      <c r="DM142">
        <v>0.37475572232655341</v>
      </c>
      <c r="DN142">
        <v>5.4815070008164941E-2</v>
      </c>
      <c r="DO142">
        <v>0</v>
      </c>
      <c r="DP142">
        <v>0.73421890000000001</v>
      </c>
      <c r="DQ142">
        <v>-3.349580487805115E-2</v>
      </c>
      <c r="DR142">
        <v>1.0346571692594611E-2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3.29419</v>
      </c>
      <c r="EB142">
        <v>2.6253000000000002</v>
      </c>
      <c r="EC142">
        <v>0.16266900000000001</v>
      </c>
      <c r="ED142">
        <v>0.16428699999999999</v>
      </c>
      <c r="EE142">
        <v>0.14626</v>
      </c>
      <c r="EF142">
        <v>0.142956</v>
      </c>
      <c r="EG142">
        <v>25281.5</v>
      </c>
      <c r="EH142">
        <v>25784.2</v>
      </c>
      <c r="EI142">
        <v>28103.200000000001</v>
      </c>
      <c r="EJ142">
        <v>29714.1</v>
      </c>
      <c r="EK142">
        <v>32953.199999999997</v>
      </c>
      <c r="EL142">
        <v>35397.300000000003</v>
      </c>
      <c r="EM142">
        <v>39595.5</v>
      </c>
      <c r="EN142">
        <v>42523.8</v>
      </c>
      <c r="EO142">
        <v>2.0262799999999999</v>
      </c>
      <c r="EP142">
        <v>2.1298300000000001</v>
      </c>
      <c r="EQ142">
        <v>9.0405299999999994E-2</v>
      </c>
      <c r="ER142">
        <v>0</v>
      </c>
      <c r="ES142">
        <v>32.799100000000003</v>
      </c>
      <c r="ET142">
        <v>999.9</v>
      </c>
      <c r="EU142">
        <v>71</v>
      </c>
      <c r="EV142">
        <v>37.700000000000003</v>
      </c>
      <c r="EW142">
        <v>45.948900000000002</v>
      </c>
      <c r="EX142">
        <v>57.289200000000001</v>
      </c>
      <c r="EY142">
        <v>-1.8068900000000001</v>
      </c>
      <c r="EZ142">
        <v>2</v>
      </c>
      <c r="FA142">
        <v>0.67014499999999999</v>
      </c>
      <c r="FB142">
        <v>1.33311</v>
      </c>
      <c r="FC142">
        <v>20.264299999999999</v>
      </c>
      <c r="FD142">
        <v>5.2168400000000004</v>
      </c>
      <c r="FE142">
        <v>12.0055</v>
      </c>
      <c r="FF142">
        <v>4.9856999999999996</v>
      </c>
      <c r="FG142">
        <v>3.2845499999999999</v>
      </c>
      <c r="FH142">
        <v>6549.3</v>
      </c>
      <c r="FI142">
        <v>9999</v>
      </c>
      <c r="FJ142">
        <v>9999</v>
      </c>
      <c r="FK142">
        <v>492</v>
      </c>
      <c r="FL142">
        <v>1.8658399999999999</v>
      </c>
      <c r="FM142">
        <v>1.8621799999999999</v>
      </c>
      <c r="FN142">
        <v>1.8643099999999999</v>
      </c>
      <c r="FO142">
        <v>1.8603499999999999</v>
      </c>
      <c r="FP142">
        <v>1.86111</v>
      </c>
      <c r="FQ142">
        <v>1.8601799999999999</v>
      </c>
      <c r="FR142">
        <v>1.86189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0.38300000000000001</v>
      </c>
      <c r="GH142">
        <v>0.20810000000000001</v>
      </c>
      <c r="GI142">
        <v>-0.28020601178602</v>
      </c>
      <c r="GJ142">
        <v>8.4540356221501391E-4</v>
      </c>
      <c r="GK142">
        <v>6.8779579211309249E-8</v>
      </c>
      <c r="GL142">
        <v>-1.3381725072044801E-10</v>
      </c>
      <c r="GM142">
        <v>-9.3789221326153124E-2</v>
      </c>
      <c r="GN142">
        <v>8.8717001971158594E-4</v>
      </c>
      <c r="GO142">
        <v>5.46455871630479E-4</v>
      </c>
      <c r="GP142">
        <v>-9.435533427115459E-6</v>
      </c>
      <c r="GQ142">
        <v>1</v>
      </c>
      <c r="GR142">
        <v>2082</v>
      </c>
      <c r="GS142">
        <v>3</v>
      </c>
      <c r="GT142">
        <v>35</v>
      </c>
      <c r="GU142">
        <v>39.299999999999997</v>
      </c>
      <c r="GV142">
        <v>39.200000000000003</v>
      </c>
      <c r="GW142">
        <v>2.4169900000000002</v>
      </c>
      <c r="GX142">
        <v>2.5744600000000002</v>
      </c>
      <c r="GY142">
        <v>2.04834</v>
      </c>
      <c r="GZ142">
        <v>2.6184099999999999</v>
      </c>
      <c r="HA142">
        <v>2.1972700000000001</v>
      </c>
      <c r="HB142">
        <v>2.36572</v>
      </c>
      <c r="HC142">
        <v>43.073900000000002</v>
      </c>
      <c r="HD142">
        <v>12.862399999999999</v>
      </c>
      <c r="HE142">
        <v>18</v>
      </c>
      <c r="HF142">
        <v>574.18499999999995</v>
      </c>
      <c r="HG142">
        <v>724.08</v>
      </c>
      <c r="HH142">
        <v>31.000699999999998</v>
      </c>
      <c r="HI142">
        <v>35.585900000000002</v>
      </c>
      <c r="HJ142">
        <v>30.0001</v>
      </c>
      <c r="HK142">
        <v>35.477600000000002</v>
      </c>
      <c r="HL142">
        <v>35.458100000000002</v>
      </c>
      <c r="HM142">
        <v>48.339700000000001</v>
      </c>
      <c r="HN142">
        <v>26.376899999999999</v>
      </c>
      <c r="HO142">
        <v>85.34</v>
      </c>
      <c r="HP142">
        <v>31</v>
      </c>
      <c r="HQ142">
        <v>849.41399999999999</v>
      </c>
      <c r="HR142">
        <v>36.231699999999996</v>
      </c>
      <c r="HS142">
        <v>98.920699999999997</v>
      </c>
      <c r="HT142">
        <v>98.559299999999993</v>
      </c>
    </row>
    <row r="143" spans="1:228" x14ac:dyDescent="0.2">
      <c r="A143">
        <v>128</v>
      </c>
      <c r="B143">
        <v>1665511557.5</v>
      </c>
      <c r="C143">
        <v>507</v>
      </c>
      <c r="D143" t="s">
        <v>614</v>
      </c>
      <c r="E143" t="s">
        <v>615</v>
      </c>
      <c r="F143">
        <v>4</v>
      </c>
      <c r="G143">
        <v>1665511555.5</v>
      </c>
      <c r="H143">
        <f t="shared" si="34"/>
        <v>1.7431562531934443E-3</v>
      </c>
      <c r="I143">
        <f t="shared" si="35"/>
        <v>1.7431562531934444</v>
      </c>
      <c r="J143">
        <f t="shared" si="36"/>
        <v>25.942793679652805</v>
      </c>
      <c r="K143">
        <f t="shared" si="37"/>
        <v>819.95114285714283</v>
      </c>
      <c r="L143">
        <f t="shared" si="38"/>
        <v>387.51718763654765</v>
      </c>
      <c r="M143">
        <f t="shared" si="39"/>
        <v>39.257375288116044</v>
      </c>
      <c r="N143">
        <f t="shared" si="40"/>
        <v>83.065037526161788</v>
      </c>
      <c r="O143">
        <f t="shared" si="41"/>
        <v>0.1011894877561049</v>
      </c>
      <c r="P143">
        <f t="shared" si="42"/>
        <v>3.6729963590890748</v>
      </c>
      <c r="Q143">
        <f t="shared" si="43"/>
        <v>9.9665914282884169E-2</v>
      </c>
      <c r="R143">
        <f t="shared" si="44"/>
        <v>6.2426172457476087E-2</v>
      </c>
      <c r="S143">
        <f t="shared" si="45"/>
        <v>226.10725324465844</v>
      </c>
      <c r="T143">
        <f t="shared" si="46"/>
        <v>34.679706192038267</v>
      </c>
      <c r="U143">
        <f t="shared" si="47"/>
        <v>34.258871428571418</v>
      </c>
      <c r="V143">
        <f t="shared" si="48"/>
        <v>5.420648692912974</v>
      </c>
      <c r="W143">
        <f t="shared" si="49"/>
        <v>69.903282097469869</v>
      </c>
      <c r="X143">
        <f t="shared" si="50"/>
        <v>3.7288394978179906</v>
      </c>
      <c r="Y143">
        <f t="shared" si="51"/>
        <v>5.3342838646956112</v>
      </c>
      <c r="Z143">
        <f t="shared" si="52"/>
        <v>1.6918091950949834</v>
      </c>
      <c r="AA143">
        <f t="shared" si="53"/>
        <v>-76.873190765830898</v>
      </c>
      <c r="AB143">
        <f t="shared" si="54"/>
        <v>-57.063296999062409</v>
      </c>
      <c r="AC143">
        <f t="shared" si="55"/>
        <v>-3.5970778984236098</v>
      </c>
      <c r="AD143">
        <f t="shared" si="56"/>
        <v>88.573687581341517</v>
      </c>
      <c r="AE143">
        <f t="shared" si="57"/>
        <v>49.362718636950405</v>
      </c>
      <c r="AF143">
        <f t="shared" si="58"/>
        <v>1.6665830742324568</v>
      </c>
      <c r="AG143">
        <f t="shared" si="59"/>
        <v>25.942793679652805</v>
      </c>
      <c r="AH143">
        <v>872.0865116565044</v>
      </c>
      <c r="AI143">
        <v>853.87498181818137</v>
      </c>
      <c r="AJ143">
        <v>1.7265369265577331</v>
      </c>
      <c r="AK143">
        <v>66.780331799911551</v>
      </c>
      <c r="AL143">
        <f t="shared" si="60"/>
        <v>1.7431562531934444</v>
      </c>
      <c r="AM143">
        <v>36.112232178480483</v>
      </c>
      <c r="AN143">
        <v>36.81087692307694</v>
      </c>
      <c r="AO143">
        <v>-2.2597085868569699E-4</v>
      </c>
      <c r="AP143">
        <v>86.713876980670847</v>
      </c>
      <c r="AQ143">
        <v>100</v>
      </c>
      <c r="AR143">
        <v>15</v>
      </c>
      <c r="AS143">
        <f t="shared" si="61"/>
        <v>1</v>
      </c>
      <c r="AT143">
        <f t="shared" si="62"/>
        <v>0</v>
      </c>
      <c r="AU143">
        <f t="shared" si="63"/>
        <v>47055.354320403079</v>
      </c>
      <c r="AV143">
        <f t="shared" si="64"/>
        <v>1199.944285714286</v>
      </c>
      <c r="AW143">
        <f t="shared" si="65"/>
        <v>1025.8786638573363</v>
      </c>
      <c r="AX143">
        <f t="shared" si="66"/>
        <v>0.85493858012471435</v>
      </c>
      <c r="AY143">
        <f t="shared" si="67"/>
        <v>0.18843145964069863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1665511555.5</v>
      </c>
      <c r="BF143">
        <v>819.95114285714283</v>
      </c>
      <c r="BG143">
        <v>841.02400000000011</v>
      </c>
      <c r="BH143">
        <v>36.808100000000003</v>
      </c>
      <c r="BI143">
        <v>36.141285714285708</v>
      </c>
      <c r="BJ143">
        <v>819.56600000000003</v>
      </c>
      <c r="BK143">
        <v>36.600028571428567</v>
      </c>
      <c r="BL143">
        <v>649.97799999999995</v>
      </c>
      <c r="BM143">
        <v>101.2047142857143</v>
      </c>
      <c r="BN143">
        <v>0.1001479</v>
      </c>
      <c r="BO143">
        <v>33.970700000000001</v>
      </c>
      <c r="BP143">
        <v>34.258871428571418</v>
      </c>
      <c r="BQ143">
        <v>999.89999999999986</v>
      </c>
      <c r="BR143">
        <v>0</v>
      </c>
      <c r="BS143">
        <v>0</v>
      </c>
      <c r="BT143">
        <v>8970.3571428571431</v>
      </c>
      <c r="BU143">
        <v>0</v>
      </c>
      <c r="BV143">
        <v>90.887685714285709</v>
      </c>
      <c r="BW143">
        <v>-21.07282857142857</v>
      </c>
      <c r="BX143">
        <v>851.28557142857153</v>
      </c>
      <c r="BY143">
        <v>872.55971428571434</v>
      </c>
      <c r="BZ143">
        <v>0.66682000000000008</v>
      </c>
      <c r="CA143">
        <v>841.02400000000011</v>
      </c>
      <c r="CB143">
        <v>36.141285714285708</v>
      </c>
      <c r="CC143">
        <v>3.725148571428571</v>
      </c>
      <c r="CD143">
        <v>3.6576628571428569</v>
      </c>
      <c r="CE143">
        <v>27.68242857142857</v>
      </c>
      <c r="CF143">
        <v>27.369914285714291</v>
      </c>
      <c r="CG143">
        <v>1199.944285714286</v>
      </c>
      <c r="CH143">
        <v>0.49996428571428569</v>
      </c>
      <c r="CI143">
        <v>0.50003614285714282</v>
      </c>
      <c r="CJ143">
        <v>0</v>
      </c>
      <c r="CK143">
        <v>865.26314285714295</v>
      </c>
      <c r="CL143">
        <v>4.9990899999999998</v>
      </c>
      <c r="CM143">
        <v>8980.4228571428575</v>
      </c>
      <c r="CN143">
        <v>9557.2685714285726</v>
      </c>
      <c r="CO143">
        <v>44.142714285714291</v>
      </c>
      <c r="CP143">
        <v>46</v>
      </c>
      <c r="CQ143">
        <v>45</v>
      </c>
      <c r="CR143">
        <v>45.017714285714291</v>
      </c>
      <c r="CS143">
        <v>45.561999999999998</v>
      </c>
      <c r="CT143">
        <v>597.43142857142846</v>
      </c>
      <c r="CU143">
        <v>597.51714285714286</v>
      </c>
      <c r="CV143">
        <v>0</v>
      </c>
      <c r="CW143">
        <v>1665511562.0999999</v>
      </c>
      <c r="CX143">
        <v>0</v>
      </c>
      <c r="CY143">
        <v>1665509202.5999999</v>
      </c>
      <c r="CZ143" t="s">
        <v>356</v>
      </c>
      <c r="DA143">
        <v>1665509196.0999999</v>
      </c>
      <c r="DB143">
        <v>1665509202.5999999</v>
      </c>
      <c r="DC143">
        <v>7</v>
      </c>
      <c r="DD143">
        <v>0.13</v>
      </c>
      <c r="DE143">
        <v>-8.9999999999999993E-3</v>
      </c>
      <c r="DF143">
        <v>7.2999999999999995E-2</v>
      </c>
      <c r="DG143">
        <v>0.20300000000000001</v>
      </c>
      <c r="DH143">
        <v>415</v>
      </c>
      <c r="DI143">
        <v>36</v>
      </c>
      <c r="DJ143">
        <v>0.62</v>
      </c>
      <c r="DK143">
        <v>0.42</v>
      </c>
      <c r="DL143">
        <v>-21.146384999999999</v>
      </c>
      <c r="DM143">
        <v>0.49629343339594251</v>
      </c>
      <c r="DN143">
        <v>5.5411991256405918E-2</v>
      </c>
      <c r="DO143">
        <v>0</v>
      </c>
      <c r="DP143">
        <v>0.72488972500000004</v>
      </c>
      <c r="DQ143">
        <v>-0.20169898311444601</v>
      </c>
      <c r="DR143">
        <v>2.412919337854821E-2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3.2943699999999998</v>
      </c>
      <c r="EB143">
        <v>2.6248999999999998</v>
      </c>
      <c r="EC143">
        <v>0.163552</v>
      </c>
      <c r="ED143">
        <v>0.16515299999999999</v>
      </c>
      <c r="EE143">
        <v>0.14627599999999999</v>
      </c>
      <c r="EF143">
        <v>0.14308499999999999</v>
      </c>
      <c r="EG143">
        <v>25254.400000000001</v>
      </c>
      <c r="EH143">
        <v>25757.4</v>
      </c>
      <c r="EI143">
        <v>28102.799999999999</v>
      </c>
      <c r="EJ143">
        <v>29714.1</v>
      </c>
      <c r="EK143">
        <v>32952.1</v>
      </c>
      <c r="EL143">
        <v>35392.199999999997</v>
      </c>
      <c r="EM143">
        <v>39594.9</v>
      </c>
      <c r="EN143">
        <v>42524.1</v>
      </c>
      <c r="EO143">
        <v>2.0261200000000001</v>
      </c>
      <c r="EP143">
        <v>2.12995</v>
      </c>
      <c r="EQ143">
        <v>9.0263800000000005E-2</v>
      </c>
      <c r="ER143">
        <v>0</v>
      </c>
      <c r="ES143">
        <v>32.8035</v>
      </c>
      <c r="ET143">
        <v>999.9</v>
      </c>
      <c r="EU143">
        <v>71</v>
      </c>
      <c r="EV143">
        <v>37.700000000000003</v>
      </c>
      <c r="EW143">
        <v>45.948799999999999</v>
      </c>
      <c r="EX143">
        <v>57.2592</v>
      </c>
      <c r="EY143">
        <v>-1.6506400000000001</v>
      </c>
      <c r="EZ143">
        <v>2</v>
      </c>
      <c r="FA143">
        <v>0.67037100000000005</v>
      </c>
      <c r="FB143">
        <v>1.33399</v>
      </c>
      <c r="FC143">
        <v>20.264199999999999</v>
      </c>
      <c r="FD143">
        <v>5.2174399999999999</v>
      </c>
      <c r="FE143">
        <v>12.006500000000001</v>
      </c>
      <c r="FF143">
        <v>4.9853500000000004</v>
      </c>
      <c r="FG143">
        <v>3.2846000000000002</v>
      </c>
      <c r="FH143">
        <v>6549.6</v>
      </c>
      <c r="FI143">
        <v>9999</v>
      </c>
      <c r="FJ143">
        <v>9999</v>
      </c>
      <c r="FK143">
        <v>492</v>
      </c>
      <c r="FL143">
        <v>1.8658399999999999</v>
      </c>
      <c r="FM143">
        <v>1.8621799999999999</v>
      </c>
      <c r="FN143">
        <v>1.86432</v>
      </c>
      <c r="FO143">
        <v>1.86036</v>
      </c>
      <c r="FP143">
        <v>1.86111</v>
      </c>
      <c r="FQ143">
        <v>1.8601799999999999</v>
      </c>
      <c r="FR143">
        <v>1.86188</v>
      </c>
      <c r="FS143">
        <v>1.85842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0.38800000000000001</v>
      </c>
      <c r="GH143">
        <v>0.20810000000000001</v>
      </c>
      <c r="GI143">
        <v>-0.28020601178602</v>
      </c>
      <c r="GJ143">
        <v>8.4540356221501391E-4</v>
      </c>
      <c r="GK143">
        <v>6.8779579211309249E-8</v>
      </c>
      <c r="GL143">
        <v>-1.3381725072044801E-10</v>
      </c>
      <c r="GM143">
        <v>-9.3789221326153124E-2</v>
      </c>
      <c r="GN143">
        <v>8.8717001971158594E-4</v>
      </c>
      <c r="GO143">
        <v>5.46455871630479E-4</v>
      </c>
      <c r="GP143">
        <v>-9.435533427115459E-6</v>
      </c>
      <c r="GQ143">
        <v>1</v>
      </c>
      <c r="GR143">
        <v>2082</v>
      </c>
      <c r="GS143">
        <v>3</v>
      </c>
      <c r="GT143">
        <v>35</v>
      </c>
      <c r="GU143">
        <v>39.4</v>
      </c>
      <c r="GV143">
        <v>39.200000000000003</v>
      </c>
      <c r="GW143">
        <v>2.4316399999999998</v>
      </c>
      <c r="GX143">
        <v>2.5647000000000002</v>
      </c>
      <c r="GY143">
        <v>2.04834</v>
      </c>
      <c r="GZ143">
        <v>2.6184099999999999</v>
      </c>
      <c r="HA143">
        <v>2.1972700000000001</v>
      </c>
      <c r="HB143">
        <v>2.3596200000000001</v>
      </c>
      <c r="HC143">
        <v>43.100900000000003</v>
      </c>
      <c r="HD143">
        <v>12.8011</v>
      </c>
      <c r="HE143">
        <v>18</v>
      </c>
      <c r="HF143">
        <v>574.07600000000002</v>
      </c>
      <c r="HG143">
        <v>724.19799999999998</v>
      </c>
      <c r="HH143">
        <v>31.000399999999999</v>
      </c>
      <c r="HI143">
        <v>35.585900000000002</v>
      </c>
      <c r="HJ143">
        <v>30.0002</v>
      </c>
      <c r="HK143">
        <v>35.477600000000002</v>
      </c>
      <c r="HL143">
        <v>35.458100000000002</v>
      </c>
      <c r="HM143">
        <v>48.651899999999998</v>
      </c>
      <c r="HN143">
        <v>26.376899999999999</v>
      </c>
      <c r="HO143">
        <v>84.946899999999999</v>
      </c>
      <c r="HP143">
        <v>31</v>
      </c>
      <c r="HQ143">
        <v>856.09299999999996</v>
      </c>
      <c r="HR143">
        <v>36.237299999999998</v>
      </c>
      <c r="HS143">
        <v>98.919200000000004</v>
      </c>
      <c r="HT143">
        <v>98.559700000000007</v>
      </c>
    </row>
    <row r="144" spans="1:228" x14ac:dyDescent="0.2">
      <c r="A144">
        <v>129</v>
      </c>
      <c r="B144">
        <v>1665511561.5</v>
      </c>
      <c r="C144">
        <v>511</v>
      </c>
      <c r="D144" t="s">
        <v>616</v>
      </c>
      <c r="E144" t="s">
        <v>617</v>
      </c>
      <c r="F144">
        <v>4</v>
      </c>
      <c r="G144">
        <v>1665511559.1875</v>
      </c>
      <c r="H144">
        <f t="shared" ref="H144:H207" si="68">(I144)/1000</f>
        <v>1.6566066216646687E-3</v>
      </c>
      <c r="I144">
        <f t="shared" ref="I144:I207" si="69">IF(BD144, AL144, AF144)</f>
        <v>1.6566066216646687</v>
      </c>
      <c r="J144">
        <f t="shared" ref="J144:J207" si="70">IF(BD144, AG144, AE144)</f>
        <v>25.906084714523026</v>
      </c>
      <c r="K144">
        <f t="shared" ref="K144:K207" si="71">BF144 - IF(AS144&gt;1, J144*AZ144*100/(AU144*BT144), 0)</f>
        <v>826.08124999999995</v>
      </c>
      <c r="L144">
        <f t="shared" ref="L144:L207" si="72">((R144-H144/2)*K144-J144)/(R144+H144/2)</f>
        <v>372.08100502875698</v>
      </c>
      <c r="M144">
        <f t="shared" ref="M144:M207" si="73">L144*(BM144+BN144)/1000</f>
        <v>37.692538064830977</v>
      </c>
      <c r="N144">
        <f t="shared" ref="N144:N207" si="74">(BF144 - IF(AS144&gt;1, J144*AZ144*100/(AU144*BT144), 0))*(BM144+BN144)/1000</f>
        <v>83.683656352900002</v>
      </c>
      <c r="O144">
        <f t="shared" ref="O144:O207" si="75">2/((1/Q144-1/P144)+SIGN(Q144)*SQRT((1/Q144-1/P144)*(1/Q144-1/P144) + 4*BA144/((BA144+1)*(BA144+1))*(2*1/Q144*1/P144-1/P144*1/P144)))</f>
        <v>9.5969749122777753E-2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3.6850621681826228</v>
      </c>
      <c r="Q144">
        <f t="shared" ref="Q144:Q207" si="77">H144*(1000-(1000*0.61365*EXP(17.502*U144/(240.97+U144))/(BM144+BN144)+BH144)/2)/(1000*0.61365*EXP(17.502*U144/(240.97+U144))/(BM144+BN144)-BH144)</f>
        <v>9.4602578255166048E-2</v>
      </c>
      <c r="R144">
        <f t="shared" ref="R144:R207" si="78">1/((BA144+1)/(O144/1.6)+1/(P144/1.37)) + BA144/((BA144+1)/(O144/1.6) + BA144/(P144/1.37))</f>
        <v>5.9247823707631417E-2</v>
      </c>
      <c r="S144">
        <f t="shared" ref="S144:S207" si="79">(AV144*AY144)</f>
        <v>226.11645137005939</v>
      </c>
      <c r="T144">
        <f t="shared" ref="T144:T207" si="80">(BO144+(S144+2*0.95*0.0000000567*(((BO144+$B$6)+273)^4-(BO144+273)^4)-44100*H144)/(1.84*29.3*P144+8*0.95*0.0000000567*(BO144+273)^3))</f>
        <v>34.694556111923234</v>
      </c>
      <c r="U144">
        <f t="shared" ref="U144:U207" si="81">($C$6*BP144+$D$6*BQ144+$E$6*T144)</f>
        <v>34.268275000000003</v>
      </c>
      <c r="V144">
        <f t="shared" ref="V144:V207" si="82">0.61365*EXP(17.502*U144/(240.97+U144))</f>
        <v>5.4234873021919467</v>
      </c>
      <c r="W144">
        <f t="shared" ref="W144:W207" si="83">(X144/Y144*100)</f>
        <v>69.923806045081747</v>
      </c>
      <c r="X144">
        <f t="shared" ref="X144:X207" si="84">BH144*(BM144+BN144)/1000</f>
        <v>3.7297079997828004</v>
      </c>
      <c r="Y144">
        <f t="shared" ref="Y144:Y207" si="85">0.61365*EXP(17.502*BO144/(240.97+BO144))</f>
        <v>5.333960221470436</v>
      </c>
      <c r="Z144">
        <f t="shared" ref="Z144:Z207" si="86">(V144-BH144*(BM144+BN144)/1000)</f>
        <v>1.6937793024091463</v>
      </c>
      <c r="AA144">
        <f t="shared" ref="AA144:AA207" si="87">(-H144*44100)</f>
        <v>-73.056352015411889</v>
      </c>
      <c r="AB144">
        <f t="shared" ref="AB144:AB207" si="88">2*29.3*P144*0.92*(BO144-U144)</f>
        <v>-59.335001600039881</v>
      </c>
      <c r="AC144">
        <f t="shared" ref="AC144:AC207" si="89">2*0.95*0.0000000567*(((BO144+$B$6)+273)^4-(U144+273)^4)</f>
        <v>-3.7281833827599282</v>
      </c>
      <c r="AD144">
        <f t="shared" ref="AD144:AD207" si="90">S144+AC144+AA144+AB144</f>
        <v>89.99691437184768</v>
      </c>
      <c r="AE144">
        <f t="shared" ref="AE144:AE207" si="91">BL144*AS144*(BG144-BF144*(1000-AS144*BI144)/(1000-AS144*BH144))/(100*AZ144)</f>
        <v>49.492875421933256</v>
      </c>
      <c r="AF144">
        <f t="shared" ref="AF144:AF207" si="92">1000*BL144*AS144*(BH144-BI144)/(100*AZ144*(1000-AS144*BH144))</f>
        <v>1.6465132054054863</v>
      </c>
      <c r="AG144">
        <f t="shared" ref="AG144:AG207" si="93">(AH144 - AI144 - BM144*1000/(8.314*(BO144+273.15)) * AK144/BL144 * AJ144) * BL144/(100*AZ144) * (1000 - BI144)/1000</f>
        <v>25.906084714523026</v>
      </c>
      <c r="AH144">
        <v>879.06708483917487</v>
      </c>
      <c r="AI144">
        <v>860.81123636363634</v>
      </c>
      <c r="AJ144">
        <v>1.7411363977923859</v>
      </c>
      <c r="AK144">
        <v>66.780331799911551</v>
      </c>
      <c r="AL144">
        <f t="shared" ref="AL144:AL207" si="94">(AN144 - AM144 + BM144*1000/(8.314*(BO144+273.15)) * AP144/BL144 * AO144) * BL144/(100*AZ144) * 1000/(1000 - AN144)</f>
        <v>1.6566066216646687</v>
      </c>
      <c r="AM144">
        <v>36.160667558683677</v>
      </c>
      <c r="AN144">
        <v>36.822903296703288</v>
      </c>
      <c r="AO144">
        <v>1.133277806102603E-4</v>
      </c>
      <c r="AP144">
        <v>86.713876980670847</v>
      </c>
      <c r="AQ144">
        <v>101</v>
      </c>
      <c r="AR144">
        <v>16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47270.573764709967</v>
      </c>
      <c r="AV144">
        <f t="shared" ref="AV144:AV207" si="98">$B$10*BU144+$C$10*BV144+$F$10*CG144*(1-CJ144)</f>
        <v>1199.9962499999999</v>
      </c>
      <c r="AW144">
        <f t="shared" ref="AW144:AW207" si="99">AV144*AX144</f>
        <v>1025.9227825751602</v>
      </c>
      <c r="AX144">
        <f t="shared" ref="AX144:AX207" si="100">($B$10*$D$8+$C$10*$D$8+$F$10*((CT144+CL144)/MAX(CT144+CL144+CU144, 0.1)*$I$8+CU144/MAX(CT144+CL144+CU144, 0.1)*$J$8))/($B$10+$C$10+$F$10)</f>
        <v>0.85493832382822887</v>
      </c>
      <c r="AY144">
        <f t="shared" ref="AY144:AY207" si="101">($B$10*$K$8+$C$10*$K$8+$F$10*((CT144+CL144)/MAX(CT144+CL144+CU144, 0.1)*$P$8+CU144/MAX(CT144+CL144+CU144, 0.1)*$Q$8))/($B$10+$C$10+$F$10)</f>
        <v>0.18843096498848178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1665511559.1875</v>
      </c>
      <c r="BF144">
        <v>826.08124999999995</v>
      </c>
      <c r="BG144">
        <v>847.20624999999995</v>
      </c>
      <c r="BH144">
        <v>36.817725000000003</v>
      </c>
      <c r="BI144">
        <v>36.158925000000004</v>
      </c>
      <c r="BJ144">
        <v>825.69174999999996</v>
      </c>
      <c r="BK144">
        <v>36.609587500000004</v>
      </c>
      <c r="BL144">
        <v>649.95587499999999</v>
      </c>
      <c r="BM144">
        <v>101.202375</v>
      </c>
      <c r="BN144">
        <v>9.9593000000000001E-2</v>
      </c>
      <c r="BO144">
        <v>33.969612499999997</v>
      </c>
      <c r="BP144">
        <v>34.268275000000003</v>
      </c>
      <c r="BQ144">
        <v>999.9</v>
      </c>
      <c r="BR144">
        <v>0</v>
      </c>
      <c r="BS144">
        <v>0</v>
      </c>
      <c r="BT144">
        <v>9012.1875</v>
      </c>
      <c r="BU144">
        <v>0</v>
      </c>
      <c r="BV144">
        <v>90.850262499999999</v>
      </c>
      <c r="BW144">
        <v>-21.124862499999999</v>
      </c>
      <c r="BX144">
        <v>857.65837499999998</v>
      </c>
      <c r="BY144">
        <v>878.98950000000002</v>
      </c>
      <c r="BZ144">
        <v>0.65878437499999998</v>
      </c>
      <c r="CA144">
        <v>847.20624999999995</v>
      </c>
      <c r="CB144">
        <v>36.158925000000004</v>
      </c>
      <c r="CC144">
        <v>3.72604625</v>
      </c>
      <c r="CD144">
        <v>3.6593749999999998</v>
      </c>
      <c r="CE144">
        <v>27.68655</v>
      </c>
      <c r="CF144">
        <v>27.3779</v>
      </c>
      <c r="CG144">
        <v>1199.9962499999999</v>
      </c>
      <c r="CH144">
        <v>0.499973</v>
      </c>
      <c r="CI144">
        <v>0.50002725000000003</v>
      </c>
      <c r="CJ144">
        <v>0</v>
      </c>
      <c r="CK144">
        <v>865.13874999999996</v>
      </c>
      <c r="CL144">
        <v>4.9990899999999998</v>
      </c>
      <c r="CM144">
        <v>8980.6787500000009</v>
      </c>
      <c r="CN144">
        <v>9557.7199999999993</v>
      </c>
      <c r="CO144">
        <v>44.125</v>
      </c>
      <c r="CP144">
        <v>46</v>
      </c>
      <c r="CQ144">
        <v>44.968499999999999</v>
      </c>
      <c r="CR144">
        <v>45.046499999999988</v>
      </c>
      <c r="CS144">
        <v>45.561999999999998</v>
      </c>
      <c r="CT144">
        <v>597.46749999999997</v>
      </c>
      <c r="CU144">
        <v>597.53250000000003</v>
      </c>
      <c r="CV144">
        <v>0</v>
      </c>
      <c r="CW144">
        <v>1665511566.3</v>
      </c>
      <c r="CX144">
        <v>0</v>
      </c>
      <c r="CY144">
        <v>1665509202.5999999</v>
      </c>
      <c r="CZ144" t="s">
        <v>356</v>
      </c>
      <c r="DA144">
        <v>1665509196.0999999</v>
      </c>
      <c r="DB144">
        <v>1665509202.5999999</v>
      </c>
      <c r="DC144">
        <v>7</v>
      </c>
      <c r="DD144">
        <v>0.13</v>
      </c>
      <c r="DE144">
        <v>-8.9999999999999993E-3</v>
      </c>
      <c r="DF144">
        <v>7.2999999999999995E-2</v>
      </c>
      <c r="DG144">
        <v>0.20300000000000001</v>
      </c>
      <c r="DH144">
        <v>415</v>
      </c>
      <c r="DI144">
        <v>36</v>
      </c>
      <c r="DJ144">
        <v>0.62</v>
      </c>
      <c r="DK144">
        <v>0.42</v>
      </c>
      <c r="DL144">
        <v>-21.130612500000002</v>
      </c>
      <c r="DM144">
        <v>0.36403339587242373</v>
      </c>
      <c r="DN144">
        <v>4.939177151864467E-2</v>
      </c>
      <c r="DO144">
        <v>0</v>
      </c>
      <c r="DP144">
        <v>0.70844447499999996</v>
      </c>
      <c r="DQ144">
        <v>-0.35496491932457841</v>
      </c>
      <c r="DR144">
        <v>3.5529779844510362E-2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3.2941500000000001</v>
      </c>
      <c r="EB144">
        <v>2.62513</v>
      </c>
      <c r="EC144">
        <v>0.16442200000000001</v>
      </c>
      <c r="ED144">
        <v>0.16601399999999999</v>
      </c>
      <c r="EE144">
        <v>0.14629700000000001</v>
      </c>
      <c r="EF144">
        <v>0.143044</v>
      </c>
      <c r="EG144">
        <v>25227.9</v>
      </c>
      <c r="EH144">
        <v>25730.5</v>
      </c>
      <c r="EI144">
        <v>28102.7</v>
      </c>
      <c r="EJ144">
        <v>29713.8</v>
      </c>
      <c r="EK144">
        <v>32950.800000000003</v>
      </c>
      <c r="EL144">
        <v>35393.800000000003</v>
      </c>
      <c r="EM144">
        <v>39594.300000000003</v>
      </c>
      <c r="EN144">
        <v>42523.9</v>
      </c>
      <c r="EO144">
        <v>2.0246499999999998</v>
      </c>
      <c r="EP144">
        <v>2.1297000000000001</v>
      </c>
      <c r="EQ144">
        <v>9.0215400000000001E-2</v>
      </c>
      <c r="ER144">
        <v>0</v>
      </c>
      <c r="ES144">
        <v>32.807099999999998</v>
      </c>
      <c r="ET144">
        <v>999.9</v>
      </c>
      <c r="EU144">
        <v>71</v>
      </c>
      <c r="EV144">
        <v>37.700000000000003</v>
      </c>
      <c r="EW144">
        <v>45.952800000000003</v>
      </c>
      <c r="EX144">
        <v>57.169199999999996</v>
      </c>
      <c r="EY144">
        <v>-1.57853</v>
      </c>
      <c r="EZ144">
        <v>2</v>
      </c>
      <c r="FA144">
        <v>0.67026399999999997</v>
      </c>
      <c r="FB144">
        <v>1.33433</v>
      </c>
      <c r="FC144">
        <v>20.264299999999999</v>
      </c>
      <c r="FD144">
        <v>5.2172900000000002</v>
      </c>
      <c r="FE144">
        <v>12.0052</v>
      </c>
      <c r="FF144">
        <v>4.9851999999999999</v>
      </c>
      <c r="FG144">
        <v>3.2845</v>
      </c>
      <c r="FH144">
        <v>6549.6</v>
      </c>
      <c r="FI144">
        <v>9999</v>
      </c>
      <c r="FJ144">
        <v>9999</v>
      </c>
      <c r="FK144">
        <v>492</v>
      </c>
      <c r="FL144">
        <v>1.8658399999999999</v>
      </c>
      <c r="FM144">
        <v>1.8621799999999999</v>
      </c>
      <c r="FN144">
        <v>1.86432</v>
      </c>
      <c r="FO144">
        <v>1.8603499999999999</v>
      </c>
      <c r="FP144">
        <v>1.86111</v>
      </c>
      <c r="FQ144">
        <v>1.8601700000000001</v>
      </c>
      <c r="FR144">
        <v>1.86188</v>
      </c>
      <c r="FS144">
        <v>1.85843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0.39200000000000002</v>
      </c>
      <c r="GH144">
        <v>0.2082</v>
      </c>
      <c r="GI144">
        <v>-0.28020601178602</v>
      </c>
      <c r="GJ144">
        <v>8.4540356221501391E-4</v>
      </c>
      <c r="GK144">
        <v>6.8779579211309249E-8</v>
      </c>
      <c r="GL144">
        <v>-1.3381725072044801E-10</v>
      </c>
      <c r="GM144">
        <v>-9.3789221326153124E-2</v>
      </c>
      <c r="GN144">
        <v>8.8717001971158594E-4</v>
      </c>
      <c r="GO144">
        <v>5.46455871630479E-4</v>
      </c>
      <c r="GP144">
        <v>-9.435533427115459E-6</v>
      </c>
      <c r="GQ144">
        <v>1</v>
      </c>
      <c r="GR144">
        <v>2082</v>
      </c>
      <c r="GS144">
        <v>3</v>
      </c>
      <c r="GT144">
        <v>35</v>
      </c>
      <c r="GU144">
        <v>39.4</v>
      </c>
      <c r="GV144">
        <v>39.299999999999997</v>
      </c>
      <c r="GW144">
        <v>2.4475099999999999</v>
      </c>
      <c r="GX144">
        <v>2.5854499999999998</v>
      </c>
      <c r="GY144">
        <v>2.04834</v>
      </c>
      <c r="GZ144">
        <v>2.6196299999999999</v>
      </c>
      <c r="HA144">
        <v>2.1972700000000001</v>
      </c>
      <c r="HB144">
        <v>2.3327599999999999</v>
      </c>
      <c r="HC144">
        <v>43.100900000000003</v>
      </c>
      <c r="HD144">
        <v>12.862399999999999</v>
      </c>
      <c r="HE144">
        <v>18</v>
      </c>
      <c r="HF144">
        <v>573.01099999999997</v>
      </c>
      <c r="HG144">
        <v>723.96100000000001</v>
      </c>
      <c r="HH144">
        <v>31.000299999999999</v>
      </c>
      <c r="HI144">
        <v>35.585900000000002</v>
      </c>
      <c r="HJ144">
        <v>30.0001</v>
      </c>
      <c r="HK144">
        <v>35.477600000000002</v>
      </c>
      <c r="HL144">
        <v>35.458100000000002</v>
      </c>
      <c r="HM144">
        <v>48.9587</v>
      </c>
      <c r="HN144">
        <v>26.376899999999999</v>
      </c>
      <c r="HO144">
        <v>84.946899999999999</v>
      </c>
      <c r="HP144">
        <v>31</v>
      </c>
      <c r="HQ144">
        <v>862.77200000000005</v>
      </c>
      <c r="HR144">
        <v>36.244199999999999</v>
      </c>
      <c r="HS144">
        <v>98.918099999999995</v>
      </c>
      <c r="HT144">
        <v>98.559100000000001</v>
      </c>
    </row>
    <row r="145" spans="1:228" x14ac:dyDescent="0.2">
      <c r="A145">
        <v>130</v>
      </c>
      <c r="B145">
        <v>1665511565.5</v>
      </c>
      <c r="C145">
        <v>515</v>
      </c>
      <c r="D145" t="s">
        <v>618</v>
      </c>
      <c r="E145" t="s">
        <v>619</v>
      </c>
      <c r="F145">
        <v>4</v>
      </c>
      <c r="G145">
        <v>1665511563.5</v>
      </c>
      <c r="H145">
        <f t="shared" si="68"/>
        <v>1.6866181731178666E-3</v>
      </c>
      <c r="I145">
        <f t="shared" si="69"/>
        <v>1.6866181731178667</v>
      </c>
      <c r="J145">
        <f t="shared" si="70"/>
        <v>26.267599047571551</v>
      </c>
      <c r="K145">
        <f t="shared" si="71"/>
        <v>833.29742857142844</v>
      </c>
      <c r="L145">
        <f t="shared" si="72"/>
        <v>381.03142314093901</v>
      </c>
      <c r="M145">
        <f t="shared" si="73"/>
        <v>38.59843511067136</v>
      </c>
      <c r="N145">
        <f t="shared" si="74"/>
        <v>84.412924423575703</v>
      </c>
      <c r="O145">
        <f t="shared" si="75"/>
        <v>9.7770055759968444E-2</v>
      </c>
      <c r="P145">
        <f t="shared" si="76"/>
        <v>3.6792635297803842</v>
      </c>
      <c r="Q145">
        <f t="shared" si="77"/>
        <v>9.6349318134704806E-2</v>
      </c>
      <c r="R145">
        <f t="shared" si="78"/>
        <v>6.0344251556810467E-2</v>
      </c>
      <c r="S145">
        <f t="shared" si="79"/>
        <v>226.11373638011503</v>
      </c>
      <c r="T145">
        <f t="shared" si="80"/>
        <v>34.684372763453574</v>
      </c>
      <c r="U145">
        <f t="shared" si="81"/>
        <v>34.267871428571432</v>
      </c>
      <c r="V145">
        <f t="shared" si="82"/>
        <v>5.4233654515559282</v>
      </c>
      <c r="W145">
        <f t="shared" si="83"/>
        <v>69.952504440120293</v>
      </c>
      <c r="X145">
        <f t="shared" si="84"/>
        <v>3.7302043289021558</v>
      </c>
      <c r="Y145">
        <f t="shared" si="85"/>
        <v>5.3324814583232394</v>
      </c>
      <c r="Z145">
        <f t="shared" si="86"/>
        <v>1.6931611226537724</v>
      </c>
      <c r="AA145">
        <f t="shared" si="87"/>
        <v>-74.379861434497911</v>
      </c>
      <c r="AB145">
        <f t="shared" si="88"/>
        <v>-60.147344609889288</v>
      </c>
      <c r="AC145">
        <f t="shared" si="89"/>
        <v>-3.7850820301115471</v>
      </c>
      <c r="AD145">
        <f t="shared" si="90"/>
        <v>87.80144830561629</v>
      </c>
      <c r="AE145">
        <f t="shared" si="91"/>
        <v>49.516673468988266</v>
      </c>
      <c r="AF145">
        <f t="shared" si="92"/>
        <v>1.7085378571376288</v>
      </c>
      <c r="AG145">
        <f t="shared" si="93"/>
        <v>26.267599047571551</v>
      </c>
      <c r="AH145">
        <v>886.05787808613638</v>
      </c>
      <c r="AI145">
        <v>867.73407878787839</v>
      </c>
      <c r="AJ145">
        <v>1.7199083897962331</v>
      </c>
      <c r="AK145">
        <v>66.780331799911551</v>
      </c>
      <c r="AL145">
        <f t="shared" si="94"/>
        <v>1.6866181731178667</v>
      </c>
      <c r="AM145">
        <v>36.148507839673513</v>
      </c>
      <c r="AN145">
        <v>36.822582417582431</v>
      </c>
      <c r="AO145">
        <v>1.3759631685802769E-4</v>
      </c>
      <c r="AP145">
        <v>86.713876980670847</v>
      </c>
      <c r="AQ145">
        <v>100</v>
      </c>
      <c r="AR145">
        <v>15</v>
      </c>
      <c r="AS145">
        <f t="shared" si="95"/>
        <v>1</v>
      </c>
      <c r="AT145">
        <f t="shared" si="96"/>
        <v>0</v>
      </c>
      <c r="AU145">
        <f t="shared" si="97"/>
        <v>47167.946307339313</v>
      </c>
      <c r="AV145">
        <f t="shared" si="98"/>
        <v>1199.974285714286</v>
      </c>
      <c r="AW145">
        <f t="shared" si="99"/>
        <v>1025.9047421658629</v>
      </c>
      <c r="AX145">
        <f t="shared" si="100"/>
        <v>0.85493893859166481</v>
      </c>
      <c r="AY145">
        <f t="shared" si="101"/>
        <v>0.18843215148191328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1665511563.5</v>
      </c>
      <c r="BF145">
        <v>833.29742857142844</v>
      </c>
      <c r="BG145">
        <v>854.45742857142852</v>
      </c>
      <c r="BH145">
        <v>36.823385714285713</v>
      </c>
      <c r="BI145">
        <v>36.13981428571428</v>
      </c>
      <c r="BJ145">
        <v>832.90300000000002</v>
      </c>
      <c r="BK145">
        <v>36.615228571428567</v>
      </c>
      <c r="BL145">
        <v>649.99557142857134</v>
      </c>
      <c r="BM145">
        <v>101.19971428571429</v>
      </c>
      <c r="BN145">
        <v>0.1001596</v>
      </c>
      <c r="BO145">
        <v>33.964642857142863</v>
      </c>
      <c r="BP145">
        <v>34.267871428571432</v>
      </c>
      <c r="BQ145">
        <v>999.89999999999986</v>
      </c>
      <c r="BR145">
        <v>0</v>
      </c>
      <c r="BS145">
        <v>0</v>
      </c>
      <c r="BT145">
        <v>8992.4114285714277</v>
      </c>
      <c r="BU145">
        <v>0</v>
      </c>
      <c r="BV145">
        <v>90.794357142857137</v>
      </c>
      <c r="BW145">
        <v>-21.160028571428569</v>
      </c>
      <c r="BX145">
        <v>865.15528571428581</v>
      </c>
      <c r="BY145">
        <v>886.49514285714292</v>
      </c>
      <c r="BZ145">
        <v>0.68356228571428568</v>
      </c>
      <c r="CA145">
        <v>854.45742857142852</v>
      </c>
      <c r="CB145">
        <v>36.13981428571428</v>
      </c>
      <c r="CC145">
        <v>3.7265199999999998</v>
      </c>
      <c r="CD145">
        <v>3.6573442857142862</v>
      </c>
      <c r="CE145">
        <v>27.68872857142857</v>
      </c>
      <c r="CF145">
        <v>27.36844285714286</v>
      </c>
      <c r="CG145">
        <v>1199.974285714286</v>
      </c>
      <c r="CH145">
        <v>0.49995185714285711</v>
      </c>
      <c r="CI145">
        <v>0.50004899999999997</v>
      </c>
      <c r="CJ145">
        <v>0</v>
      </c>
      <c r="CK145">
        <v>865.27514285714278</v>
      </c>
      <c r="CL145">
        <v>4.9990899999999998</v>
      </c>
      <c r="CM145">
        <v>8980.8471428571429</v>
      </c>
      <c r="CN145">
        <v>9557.4714285714272</v>
      </c>
      <c r="CO145">
        <v>44.125</v>
      </c>
      <c r="CP145">
        <v>46</v>
      </c>
      <c r="CQ145">
        <v>44.936999999999998</v>
      </c>
      <c r="CR145">
        <v>45.061999999999998</v>
      </c>
      <c r="CS145">
        <v>45.616</v>
      </c>
      <c r="CT145">
        <v>597.42999999999995</v>
      </c>
      <c r="CU145">
        <v>597.54428571428559</v>
      </c>
      <c r="CV145">
        <v>0</v>
      </c>
      <c r="CW145">
        <v>1665511570.5</v>
      </c>
      <c r="CX145">
        <v>0</v>
      </c>
      <c r="CY145">
        <v>1665509202.5999999</v>
      </c>
      <c r="CZ145" t="s">
        <v>356</v>
      </c>
      <c r="DA145">
        <v>1665509196.0999999</v>
      </c>
      <c r="DB145">
        <v>1665509202.5999999</v>
      </c>
      <c r="DC145">
        <v>7</v>
      </c>
      <c r="DD145">
        <v>0.13</v>
      </c>
      <c r="DE145">
        <v>-8.9999999999999993E-3</v>
      </c>
      <c r="DF145">
        <v>7.2999999999999995E-2</v>
      </c>
      <c r="DG145">
        <v>0.20300000000000001</v>
      </c>
      <c r="DH145">
        <v>415</v>
      </c>
      <c r="DI145">
        <v>36</v>
      </c>
      <c r="DJ145">
        <v>0.62</v>
      </c>
      <c r="DK145">
        <v>0.42</v>
      </c>
      <c r="DL145">
        <v>-21.122229999999998</v>
      </c>
      <c r="DM145">
        <v>-6.1371106941820103E-2</v>
      </c>
      <c r="DN145">
        <v>3.6574528021561442E-2</v>
      </c>
      <c r="DO145">
        <v>1</v>
      </c>
      <c r="DP145">
        <v>0.69433947499999993</v>
      </c>
      <c r="DQ145">
        <v>-0.26097432270169157</v>
      </c>
      <c r="DR145">
        <v>3.0262627314880889E-2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3.2945700000000002</v>
      </c>
      <c r="EB145">
        <v>2.6256400000000002</v>
      </c>
      <c r="EC145">
        <v>0.165294</v>
      </c>
      <c r="ED145">
        <v>0.16686799999999999</v>
      </c>
      <c r="EE145">
        <v>0.146291</v>
      </c>
      <c r="EF145">
        <v>0.14302300000000001</v>
      </c>
      <c r="EG145">
        <v>25201.7</v>
      </c>
      <c r="EH145">
        <v>25704.1</v>
      </c>
      <c r="EI145">
        <v>28102.9</v>
      </c>
      <c r="EJ145">
        <v>29713.8</v>
      </c>
      <c r="EK145">
        <v>32951.4</v>
      </c>
      <c r="EL145">
        <v>35395.1</v>
      </c>
      <c r="EM145">
        <v>39594.699999999997</v>
      </c>
      <c r="EN145">
        <v>42524.3</v>
      </c>
      <c r="EO145">
        <v>2.0257000000000001</v>
      </c>
      <c r="EP145">
        <v>2.1296499999999998</v>
      </c>
      <c r="EQ145">
        <v>9.0356900000000004E-2</v>
      </c>
      <c r="ER145">
        <v>0</v>
      </c>
      <c r="ES145">
        <v>32.809199999999997</v>
      </c>
      <c r="ET145">
        <v>999.9</v>
      </c>
      <c r="EU145">
        <v>71</v>
      </c>
      <c r="EV145">
        <v>37.700000000000003</v>
      </c>
      <c r="EW145">
        <v>45.9499</v>
      </c>
      <c r="EX145">
        <v>57.289200000000001</v>
      </c>
      <c r="EY145">
        <v>-1.78285</v>
      </c>
      <c r="EZ145">
        <v>2</v>
      </c>
      <c r="FA145">
        <v>0.67031499999999999</v>
      </c>
      <c r="FB145">
        <v>1.3353200000000001</v>
      </c>
      <c r="FC145">
        <v>20.264199999999999</v>
      </c>
      <c r="FD145">
        <v>5.21699</v>
      </c>
      <c r="FE145">
        <v>12.0061</v>
      </c>
      <c r="FF145">
        <v>4.9854500000000002</v>
      </c>
      <c r="FG145">
        <v>3.2845</v>
      </c>
      <c r="FH145">
        <v>6549.9</v>
      </c>
      <c r="FI145">
        <v>9999</v>
      </c>
      <c r="FJ145">
        <v>9999</v>
      </c>
      <c r="FK145">
        <v>492</v>
      </c>
      <c r="FL145">
        <v>1.8658399999999999</v>
      </c>
      <c r="FM145">
        <v>1.8621799999999999</v>
      </c>
      <c r="FN145">
        <v>1.86429</v>
      </c>
      <c r="FO145">
        <v>1.86036</v>
      </c>
      <c r="FP145">
        <v>1.86111</v>
      </c>
      <c r="FQ145">
        <v>1.8601700000000001</v>
      </c>
      <c r="FR145">
        <v>1.86188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0.39600000000000002</v>
      </c>
      <c r="GH145">
        <v>0.20810000000000001</v>
      </c>
      <c r="GI145">
        <v>-0.28020601178602</v>
      </c>
      <c r="GJ145">
        <v>8.4540356221501391E-4</v>
      </c>
      <c r="GK145">
        <v>6.8779579211309249E-8</v>
      </c>
      <c r="GL145">
        <v>-1.3381725072044801E-10</v>
      </c>
      <c r="GM145">
        <v>-9.3789221326153124E-2</v>
      </c>
      <c r="GN145">
        <v>8.8717001971158594E-4</v>
      </c>
      <c r="GO145">
        <v>5.46455871630479E-4</v>
      </c>
      <c r="GP145">
        <v>-9.435533427115459E-6</v>
      </c>
      <c r="GQ145">
        <v>1</v>
      </c>
      <c r="GR145">
        <v>2082</v>
      </c>
      <c r="GS145">
        <v>3</v>
      </c>
      <c r="GT145">
        <v>35</v>
      </c>
      <c r="GU145">
        <v>39.5</v>
      </c>
      <c r="GV145">
        <v>39.4</v>
      </c>
      <c r="GW145">
        <v>2.4621599999999999</v>
      </c>
      <c r="GX145">
        <v>2.5866699999999998</v>
      </c>
      <c r="GY145">
        <v>2.04834</v>
      </c>
      <c r="GZ145">
        <v>2.6196299999999999</v>
      </c>
      <c r="HA145">
        <v>2.1972700000000001</v>
      </c>
      <c r="HB145">
        <v>2.3339799999999999</v>
      </c>
      <c r="HC145">
        <v>43.100900000000003</v>
      </c>
      <c r="HD145">
        <v>12.8537</v>
      </c>
      <c r="HE145">
        <v>18</v>
      </c>
      <c r="HF145">
        <v>573.76</v>
      </c>
      <c r="HG145">
        <v>723.88599999999997</v>
      </c>
      <c r="HH145">
        <v>31.000299999999999</v>
      </c>
      <c r="HI145">
        <v>35.585900000000002</v>
      </c>
      <c r="HJ145">
        <v>30.0001</v>
      </c>
      <c r="HK145">
        <v>35.476599999999998</v>
      </c>
      <c r="HL145">
        <v>35.455599999999997</v>
      </c>
      <c r="HM145">
        <v>49.270600000000002</v>
      </c>
      <c r="HN145">
        <v>26.090699999999998</v>
      </c>
      <c r="HO145">
        <v>84.946899999999999</v>
      </c>
      <c r="HP145">
        <v>31</v>
      </c>
      <c r="HQ145">
        <v>869.45100000000002</v>
      </c>
      <c r="HR145">
        <v>36.265000000000001</v>
      </c>
      <c r="HS145">
        <v>98.918999999999997</v>
      </c>
      <c r="HT145">
        <v>98.559700000000007</v>
      </c>
    </row>
    <row r="146" spans="1:228" x14ac:dyDescent="0.2">
      <c r="A146">
        <v>131</v>
      </c>
      <c r="B146">
        <v>1665511569.5</v>
      </c>
      <c r="C146">
        <v>519</v>
      </c>
      <c r="D146" t="s">
        <v>620</v>
      </c>
      <c r="E146" t="s">
        <v>621</v>
      </c>
      <c r="F146">
        <v>4</v>
      </c>
      <c r="G146">
        <v>1665511567.1875</v>
      </c>
      <c r="H146">
        <f t="shared" si="68"/>
        <v>1.6822376368602135E-3</v>
      </c>
      <c r="I146">
        <f t="shared" si="69"/>
        <v>1.6822376368602134</v>
      </c>
      <c r="J146">
        <f t="shared" si="70"/>
        <v>26.582396284793507</v>
      </c>
      <c r="K146">
        <f t="shared" si="71"/>
        <v>839.35</v>
      </c>
      <c r="L146">
        <f t="shared" si="72"/>
        <v>380.56406138240396</v>
      </c>
      <c r="M146">
        <f t="shared" si="73"/>
        <v>38.551225587255118</v>
      </c>
      <c r="N146">
        <f t="shared" si="74"/>
        <v>85.026345049823746</v>
      </c>
      <c r="O146">
        <f t="shared" si="75"/>
        <v>9.7492580352080804E-2</v>
      </c>
      <c r="P146">
        <f t="shared" si="76"/>
        <v>3.6899158278940507</v>
      </c>
      <c r="Q146">
        <f t="shared" si="77"/>
        <v>9.6083847547231926E-2</v>
      </c>
      <c r="R146">
        <f t="shared" si="78"/>
        <v>6.0177277973860868E-2</v>
      </c>
      <c r="S146">
        <f t="shared" si="79"/>
        <v>226.11951140627161</v>
      </c>
      <c r="T146">
        <f t="shared" si="80"/>
        <v>34.672157951113462</v>
      </c>
      <c r="U146">
        <f t="shared" si="81"/>
        <v>34.266837499999987</v>
      </c>
      <c r="V146">
        <f t="shared" si="82"/>
        <v>5.4230532875571509</v>
      </c>
      <c r="W146">
        <f t="shared" si="83"/>
        <v>69.985095816025634</v>
      </c>
      <c r="X146">
        <f t="shared" si="84"/>
        <v>3.7296096901269649</v>
      </c>
      <c r="Y146">
        <f t="shared" si="85"/>
        <v>5.3291485088928532</v>
      </c>
      <c r="Z146">
        <f t="shared" si="86"/>
        <v>1.693443597430186</v>
      </c>
      <c r="AA146">
        <f t="shared" si="87"/>
        <v>-74.186679785535418</v>
      </c>
      <c r="AB146">
        <f t="shared" si="88"/>
        <v>-62.344894578343158</v>
      </c>
      <c r="AC146">
        <f t="shared" si="89"/>
        <v>-3.9118141537367985</v>
      </c>
      <c r="AD146">
        <f t="shared" si="90"/>
        <v>85.676122888656252</v>
      </c>
      <c r="AE146">
        <f t="shared" si="91"/>
        <v>49.569976466315694</v>
      </c>
      <c r="AF146">
        <f t="shared" si="92"/>
        <v>1.5960773715210117</v>
      </c>
      <c r="AG146">
        <f t="shared" si="93"/>
        <v>26.582396284793507</v>
      </c>
      <c r="AH146">
        <v>892.86059581901554</v>
      </c>
      <c r="AI146">
        <v>874.50596969696983</v>
      </c>
      <c r="AJ146">
        <v>1.694372049479113</v>
      </c>
      <c r="AK146">
        <v>66.780331799911551</v>
      </c>
      <c r="AL146">
        <f t="shared" si="94"/>
        <v>1.6822376368602134</v>
      </c>
      <c r="AM146">
        <v>36.140157572867118</v>
      </c>
      <c r="AN146">
        <v>36.813485714285733</v>
      </c>
      <c r="AO146">
        <v>-6.2647695073334662E-5</v>
      </c>
      <c r="AP146">
        <v>86.713876980670847</v>
      </c>
      <c r="AQ146">
        <v>100</v>
      </c>
      <c r="AR146">
        <v>15</v>
      </c>
      <c r="AS146">
        <f t="shared" si="95"/>
        <v>1</v>
      </c>
      <c r="AT146">
        <f t="shared" si="96"/>
        <v>0</v>
      </c>
      <c r="AU146">
        <f t="shared" si="97"/>
        <v>47359.59983679351</v>
      </c>
      <c r="AV146">
        <f t="shared" si="98"/>
        <v>1200.0025000000001</v>
      </c>
      <c r="AW146">
        <f t="shared" si="99"/>
        <v>1025.9291012467729</v>
      </c>
      <c r="AX146">
        <f t="shared" si="100"/>
        <v>0.85493913658244292</v>
      </c>
      <c r="AY146">
        <f t="shared" si="101"/>
        <v>0.18843253360411466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1665511567.1875</v>
      </c>
      <c r="BF146">
        <v>839.35</v>
      </c>
      <c r="BG146">
        <v>860.49537499999997</v>
      </c>
      <c r="BH146">
        <v>36.817387500000002</v>
      </c>
      <c r="BI146">
        <v>36.178862499999987</v>
      </c>
      <c r="BJ146">
        <v>838.95162500000004</v>
      </c>
      <c r="BK146">
        <v>36.609237500000013</v>
      </c>
      <c r="BL146">
        <v>650.05250000000001</v>
      </c>
      <c r="BM146">
        <v>101.20025</v>
      </c>
      <c r="BN146">
        <v>9.9976425000000008E-2</v>
      </c>
      <c r="BO146">
        <v>33.953437500000007</v>
      </c>
      <c r="BP146">
        <v>34.266837499999987</v>
      </c>
      <c r="BQ146">
        <v>999.9</v>
      </c>
      <c r="BR146">
        <v>0</v>
      </c>
      <c r="BS146">
        <v>0</v>
      </c>
      <c r="BT146">
        <v>9029.1412500000006</v>
      </c>
      <c r="BU146">
        <v>0</v>
      </c>
      <c r="BV146">
        <v>90.85356250000001</v>
      </c>
      <c r="BW146">
        <v>-21.145375000000001</v>
      </c>
      <c r="BX146">
        <v>871.43387499999994</v>
      </c>
      <c r="BY146">
        <v>892.79575</v>
      </c>
      <c r="BZ146">
        <v>0.63852212499999994</v>
      </c>
      <c r="CA146">
        <v>860.49537499999997</v>
      </c>
      <c r="CB146">
        <v>36.178862499999987</v>
      </c>
      <c r="CC146">
        <v>3.7259275000000001</v>
      </c>
      <c r="CD146">
        <v>3.6613074999999999</v>
      </c>
      <c r="CE146">
        <v>27.6859875</v>
      </c>
      <c r="CF146">
        <v>27.386925000000002</v>
      </c>
      <c r="CG146">
        <v>1200.0025000000001</v>
      </c>
      <c r="CH146">
        <v>0.49994462499999998</v>
      </c>
      <c r="CI146">
        <v>0.50005575000000002</v>
      </c>
      <c r="CJ146">
        <v>0</v>
      </c>
      <c r="CK146">
        <v>865.46587499999998</v>
      </c>
      <c r="CL146">
        <v>4.9990899999999998</v>
      </c>
      <c r="CM146">
        <v>8981.807499999999</v>
      </c>
      <c r="CN146">
        <v>9557.6937500000004</v>
      </c>
      <c r="CO146">
        <v>44.125</v>
      </c>
      <c r="CP146">
        <v>46</v>
      </c>
      <c r="CQ146">
        <v>44.936999999999998</v>
      </c>
      <c r="CR146">
        <v>45.061999999999998</v>
      </c>
      <c r="CS146">
        <v>45.585624999999993</v>
      </c>
      <c r="CT146">
        <v>597.4375</v>
      </c>
      <c r="CU146">
        <v>597.5675</v>
      </c>
      <c r="CV146">
        <v>0</v>
      </c>
      <c r="CW146">
        <v>1665511574.0999999</v>
      </c>
      <c r="CX146">
        <v>0</v>
      </c>
      <c r="CY146">
        <v>1665509202.5999999</v>
      </c>
      <c r="CZ146" t="s">
        <v>356</v>
      </c>
      <c r="DA146">
        <v>1665509196.0999999</v>
      </c>
      <c r="DB146">
        <v>1665509202.5999999</v>
      </c>
      <c r="DC146">
        <v>7</v>
      </c>
      <c r="DD146">
        <v>0.13</v>
      </c>
      <c r="DE146">
        <v>-8.9999999999999993E-3</v>
      </c>
      <c r="DF146">
        <v>7.2999999999999995E-2</v>
      </c>
      <c r="DG146">
        <v>0.20300000000000001</v>
      </c>
      <c r="DH146">
        <v>415</v>
      </c>
      <c r="DI146">
        <v>36</v>
      </c>
      <c r="DJ146">
        <v>0.62</v>
      </c>
      <c r="DK146">
        <v>0.42</v>
      </c>
      <c r="DL146">
        <v>-21.1191225</v>
      </c>
      <c r="DM146">
        <v>-0.18710206378983699</v>
      </c>
      <c r="DN146">
        <v>3.3550502883712217E-2</v>
      </c>
      <c r="DO146">
        <v>0</v>
      </c>
      <c r="DP146">
        <v>0.679778875</v>
      </c>
      <c r="DQ146">
        <v>-0.19731328705441201</v>
      </c>
      <c r="DR146">
        <v>2.7201868094110279E-2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3.29427</v>
      </c>
      <c r="EB146">
        <v>2.6250800000000001</v>
      </c>
      <c r="EC146">
        <v>0.16614399999999999</v>
      </c>
      <c r="ED146">
        <v>0.167717</v>
      </c>
      <c r="EE146">
        <v>0.14627699999999999</v>
      </c>
      <c r="EF146">
        <v>0.14329600000000001</v>
      </c>
      <c r="EG146">
        <v>25175.9</v>
      </c>
      <c r="EH146">
        <v>25678</v>
      </c>
      <c r="EI146">
        <v>28102.799999999999</v>
      </c>
      <c r="EJ146">
        <v>29714.1</v>
      </c>
      <c r="EK146">
        <v>32952.6</v>
      </c>
      <c r="EL146">
        <v>35383.599999999999</v>
      </c>
      <c r="EM146">
        <v>39595.300000000003</v>
      </c>
      <c r="EN146">
        <v>42524</v>
      </c>
      <c r="EO146">
        <v>2.0251999999999999</v>
      </c>
      <c r="EP146">
        <v>2.1298499999999998</v>
      </c>
      <c r="EQ146">
        <v>8.9619299999999999E-2</v>
      </c>
      <c r="ER146">
        <v>0</v>
      </c>
      <c r="ES146">
        <v>32.807699999999997</v>
      </c>
      <c r="ET146">
        <v>999.9</v>
      </c>
      <c r="EU146">
        <v>70.900000000000006</v>
      </c>
      <c r="EV146">
        <v>37.700000000000003</v>
      </c>
      <c r="EW146">
        <v>45.886000000000003</v>
      </c>
      <c r="EX146">
        <v>57.139200000000002</v>
      </c>
      <c r="EY146">
        <v>-1.6266</v>
      </c>
      <c r="EZ146">
        <v>2</v>
      </c>
      <c r="FA146">
        <v>0.67030000000000001</v>
      </c>
      <c r="FB146">
        <v>1.3337699999999999</v>
      </c>
      <c r="FC146">
        <v>20.264399999999998</v>
      </c>
      <c r="FD146">
        <v>5.2172900000000002</v>
      </c>
      <c r="FE146">
        <v>12.005599999999999</v>
      </c>
      <c r="FF146">
        <v>4.9855499999999999</v>
      </c>
      <c r="FG146">
        <v>3.2845</v>
      </c>
      <c r="FH146">
        <v>6549.9</v>
      </c>
      <c r="FI146">
        <v>9999</v>
      </c>
      <c r="FJ146">
        <v>9999</v>
      </c>
      <c r="FK146">
        <v>492</v>
      </c>
      <c r="FL146">
        <v>1.8658399999999999</v>
      </c>
      <c r="FM146">
        <v>1.8621799999999999</v>
      </c>
      <c r="FN146">
        <v>1.8643000000000001</v>
      </c>
      <c r="FO146">
        <v>1.8603499999999999</v>
      </c>
      <c r="FP146">
        <v>1.86111</v>
      </c>
      <c r="FQ146">
        <v>1.86016</v>
      </c>
      <c r="FR146">
        <v>1.86188</v>
      </c>
      <c r="FS146">
        <v>1.85846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0.40100000000000002</v>
      </c>
      <c r="GH146">
        <v>0.20810000000000001</v>
      </c>
      <c r="GI146">
        <v>-0.28020601178602</v>
      </c>
      <c r="GJ146">
        <v>8.4540356221501391E-4</v>
      </c>
      <c r="GK146">
        <v>6.8779579211309249E-8</v>
      </c>
      <c r="GL146">
        <v>-1.3381725072044801E-10</v>
      </c>
      <c r="GM146">
        <v>-9.3789221326153124E-2</v>
      </c>
      <c r="GN146">
        <v>8.8717001971158594E-4</v>
      </c>
      <c r="GO146">
        <v>5.46455871630479E-4</v>
      </c>
      <c r="GP146">
        <v>-9.435533427115459E-6</v>
      </c>
      <c r="GQ146">
        <v>1</v>
      </c>
      <c r="GR146">
        <v>2082</v>
      </c>
      <c r="GS146">
        <v>3</v>
      </c>
      <c r="GT146">
        <v>35</v>
      </c>
      <c r="GU146">
        <v>39.6</v>
      </c>
      <c r="GV146">
        <v>39.4</v>
      </c>
      <c r="GW146">
        <v>2.47925</v>
      </c>
      <c r="GX146">
        <v>2.5695800000000002</v>
      </c>
      <c r="GY146">
        <v>2.04834</v>
      </c>
      <c r="GZ146">
        <v>2.6184099999999999</v>
      </c>
      <c r="HA146">
        <v>2.1972700000000001</v>
      </c>
      <c r="HB146">
        <v>2.36084</v>
      </c>
      <c r="HC146">
        <v>43.100900000000003</v>
      </c>
      <c r="HD146">
        <v>12.8537</v>
      </c>
      <c r="HE146">
        <v>18</v>
      </c>
      <c r="HF146">
        <v>573.38</v>
      </c>
      <c r="HG146">
        <v>724.06600000000003</v>
      </c>
      <c r="HH146">
        <v>30.9999</v>
      </c>
      <c r="HI146">
        <v>35.585900000000002</v>
      </c>
      <c r="HJ146">
        <v>30.0001</v>
      </c>
      <c r="HK146">
        <v>35.474400000000003</v>
      </c>
      <c r="HL146">
        <v>35.454900000000002</v>
      </c>
      <c r="HM146">
        <v>49.583599999999997</v>
      </c>
      <c r="HN146">
        <v>26.090699999999998</v>
      </c>
      <c r="HO146">
        <v>84.946899999999999</v>
      </c>
      <c r="HP146">
        <v>31</v>
      </c>
      <c r="HQ146">
        <v>876.13099999999997</v>
      </c>
      <c r="HR146">
        <v>36.277799999999999</v>
      </c>
      <c r="HS146">
        <v>98.919700000000006</v>
      </c>
      <c r="HT146">
        <v>98.559600000000003</v>
      </c>
    </row>
    <row r="147" spans="1:228" x14ac:dyDescent="0.2">
      <c r="A147">
        <v>132</v>
      </c>
      <c r="B147">
        <v>1665511573.5</v>
      </c>
      <c r="C147">
        <v>523</v>
      </c>
      <c r="D147" t="s">
        <v>622</v>
      </c>
      <c r="E147" t="s">
        <v>623</v>
      </c>
      <c r="F147">
        <v>4</v>
      </c>
      <c r="G147">
        <v>1665511571.5</v>
      </c>
      <c r="H147">
        <f t="shared" si="68"/>
        <v>1.5080453944985575E-3</v>
      </c>
      <c r="I147">
        <f t="shared" si="69"/>
        <v>1.5080453944985575</v>
      </c>
      <c r="J147">
        <f t="shared" si="70"/>
        <v>26.295910783145438</v>
      </c>
      <c r="K147">
        <f t="shared" si="71"/>
        <v>846.47657142857145</v>
      </c>
      <c r="L147">
        <f t="shared" si="72"/>
        <v>343.75324390178685</v>
      </c>
      <c r="M147">
        <f t="shared" si="73"/>
        <v>34.822007009860052</v>
      </c>
      <c r="N147">
        <f t="shared" si="74"/>
        <v>85.747592573670545</v>
      </c>
      <c r="O147">
        <f t="shared" si="75"/>
        <v>8.7524279936167612E-2</v>
      </c>
      <c r="P147">
        <f t="shared" si="76"/>
        <v>3.6853389497150664</v>
      </c>
      <c r="Q147">
        <f t="shared" si="77"/>
        <v>8.6385692038602163E-2</v>
      </c>
      <c r="R147">
        <f t="shared" si="78"/>
        <v>5.4092121033310341E-2</v>
      </c>
      <c r="S147">
        <f t="shared" si="79"/>
        <v>226.11792286537334</v>
      </c>
      <c r="T147">
        <f t="shared" si="80"/>
        <v>34.700895374622441</v>
      </c>
      <c r="U147">
        <f t="shared" si="81"/>
        <v>34.255199999999988</v>
      </c>
      <c r="V147">
        <f t="shared" si="82"/>
        <v>5.4195407677382503</v>
      </c>
      <c r="W147">
        <f t="shared" si="83"/>
        <v>70.044616745771265</v>
      </c>
      <c r="X147">
        <f t="shared" si="84"/>
        <v>3.7310156740777325</v>
      </c>
      <c r="Y147">
        <f t="shared" si="85"/>
        <v>5.3266272947420772</v>
      </c>
      <c r="Z147">
        <f t="shared" si="86"/>
        <v>1.6885250936605178</v>
      </c>
      <c r="AA147">
        <f t="shared" si="87"/>
        <v>-66.504801897386386</v>
      </c>
      <c r="AB147">
        <f t="shared" si="88"/>
        <v>-61.640289798662231</v>
      </c>
      <c r="AC147">
        <f t="shared" si="89"/>
        <v>-3.8720266341358154</v>
      </c>
      <c r="AD147">
        <f t="shared" si="90"/>
        <v>94.100804535188928</v>
      </c>
      <c r="AE147">
        <f t="shared" si="91"/>
        <v>50.005438130405658</v>
      </c>
      <c r="AF147">
        <f t="shared" si="92"/>
        <v>1.4248300588626293</v>
      </c>
      <c r="AG147">
        <f t="shared" si="93"/>
        <v>26.295910783145438</v>
      </c>
      <c r="AH147">
        <v>899.92947629954244</v>
      </c>
      <c r="AI147">
        <v>881.47261818181869</v>
      </c>
      <c r="AJ147">
        <v>1.749017003957587</v>
      </c>
      <c r="AK147">
        <v>66.780331799911551</v>
      </c>
      <c r="AL147">
        <f t="shared" si="94"/>
        <v>1.5080453944985575</v>
      </c>
      <c r="AM147">
        <v>36.239690680517533</v>
      </c>
      <c r="AN147">
        <v>36.846473626373637</v>
      </c>
      <c r="AO147">
        <v>-6.4800268554714754E-4</v>
      </c>
      <c r="AP147">
        <v>86.713876980670847</v>
      </c>
      <c r="AQ147">
        <v>101</v>
      </c>
      <c r="AR147">
        <v>16</v>
      </c>
      <c r="AS147">
        <f t="shared" si="95"/>
        <v>1</v>
      </c>
      <c r="AT147">
        <f t="shared" si="96"/>
        <v>0</v>
      </c>
      <c r="AU147">
        <f t="shared" si="97"/>
        <v>47279.285673416918</v>
      </c>
      <c r="AV147">
        <f t="shared" si="98"/>
        <v>1199.997142857143</v>
      </c>
      <c r="AW147">
        <f t="shared" si="99"/>
        <v>1025.9242211737687</v>
      </c>
      <c r="AX147">
        <f t="shared" si="100"/>
        <v>0.85493888654691808</v>
      </c>
      <c r="AY147">
        <f t="shared" si="101"/>
        <v>0.18843205103555166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1665511571.5</v>
      </c>
      <c r="BF147">
        <v>846.47657142857145</v>
      </c>
      <c r="BG147">
        <v>867.74971428571439</v>
      </c>
      <c r="BH147">
        <v>36.831557142857143</v>
      </c>
      <c r="BI147">
        <v>36.261485714285712</v>
      </c>
      <c r="BJ147">
        <v>846.07328571428559</v>
      </c>
      <c r="BK147">
        <v>36.62338571428571</v>
      </c>
      <c r="BL147">
        <v>649.97971428571429</v>
      </c>
      <c r="BM147">
        <v>101.1995714285714</v>
      </c>
      <c r="BN147">
        <v>9.9856657142857144E-2</v>
      </c>
      <c r="BO147">
        <v>33.944957142857142</v>
      </c>
      <c r="BP147">
        <v>34.255199999999988</v>
      </c>
      <c r="BQ147">
        <v>999.89999999999986</v>
      </c>
      <c r="BR147">
        <v>0</v>
      </c>
      <c r="BS147">
        <v>0</v>
      </c>
      <c r="BT147">
        <v>9013.3928571428569</v>
      </c>
      <c r="BU147">
        <v>0</v>
      </c>
      <c r="BV147">
        <v>91.320014285714294</v>
      </c>
      <c r="BW147">
        <v>-21.27325714285714</v>
      </c>
      <c r="BX147">
        <v>878.8458571428572</v>
      </c>
      <c r="BY147">
        <v>900.39971428571425</v>
      </c>
      <c r="BZ147">
        <v>0.57008014285714281</v>
      </c>
      <c r="CA147">
        <v>867.74971428571439</v>
      </c>
      <c r="CB147">
        <v>36.261485714285712</v>
      </c>
      <c r="CC147">
        <v>3.7273357142857142</v>
      </c>
      <c r="CD147">
        <v>3.6696471428571429</v>
      </c>
      <c r="CE147">
        <v>27.692485714285709</v>
      </c>
      <c r="CF147">
        <v>27.425785714285709</v>
      </c>
      <c r="CG147">
        <v>1199.997142857143</v>
      </c>
      <c r="CH147">
        <v>0.49995385714285723</v>
      </c>
      <c r="CI147">
        <v>0.50004700000000002</v>
      </c>
      <c r="CJ147">
        <v>0</v>
      </c>
      <c r="CK147">
        <v>865.64528571428582</v>
      </c>
      <c r="CL147">
        <v>4.9990899999999998</v>
      </c>
      <c r="CM147">
        <v>8984.7042857142842</v>
      </c>
      <c r="CN147">
        <v>9557.6799999999985</v>
      </c>
      <c r="CO147">
        <v>44.125</v>
      </c>
      <c r="CP147">
        <v>46</v>
      </c>
      <c r="CQ147">
        <v>44.936999999999998</v>
      </c>
      <c r="CR147">
        <v>45.061999999999998</v>
      </c>
      <c r="CS147">
        <v>45.561999999999998</v>
      </c>
      <c r="CT147">
        <v>597.44714285714292</v>
      </c>
      <c r="CU147">
        <v>597.55714285714282</v>
      </c>
      <c r="CV147">
        <v>0</v>
      </c>
      <c r="CW147">
        <v>1665511578.3</v>
      </c>
      <c r="CX147">
        <v>0</v>
      </c>
      <c r="CY147">
        <v>1665509202.5999999</v>
      </c>
      <c r="CZ147" t="s">
        <v>356</v>
      </c>
      <c r="DA147">
        <v>1665509196.0999999</v>
      </c>
      <c r="DB147">
        <v>1665509202.5999999</v>
      </c>
      <c r="DC147">
        <v>7</v>
      </c>
      <c r="DD147">
        <v>0.13</v>
      </c>
      <c r="DE147">
        <v>-8.9999999999999993E-3</v>
      </c>
      <c r="DF147">
        <v>7.2999999999999995E-2</v>
      </c>
      <c r="DG147">
        <v>0.20300000000000001</v>
      </c>
      <c r="DH147">
        <v>415</v>
      </c>
      <c r="DI147">
        <v>36</v>
      </c>
      <c r="DJ147">
        <v>0.62</v>
      </c>
      <c r="DK147">
        <v>0.42</v>
      </c>
      <c r="DL147">
        <v>-21.144245000000002</v>
      </c>
      <c r="DM147">
        <v>-0.49666041275790018</v>
      </c>
      <c r="DN147">
        <v>5.900693582113882E-2</v>
      </c>
      <c r="DO147">
        <v>0</v>
      </c>
      <c r="DP147">
        <v>0.650508325</v>
      </c>
      <c r="DQ147">
        <v>-0.32067621388367651</v>
      </c>
      <c r="DR147">
        <v>4.1893604309839183E-2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3.2945099999999998</v>
      </c>
      <c r="EB147">
        <v>2.6254</v>
      </c>
      <c r="EC147">
        <v>0.16701199999999999</v>
      </c>
      <c r="ED147">
        <v>0.16858100000000001</v>
      </c>
      <c r="EE147">
        <v>0.14636299999999999</v>
      </c>
      <c r="EF147">
        <v>0.14336199999999999</v>
      </c>
      <c r="EG147">
        <v>25149.4</v>
      </c>
      <c r="EH147">
        <v>25651</v>
      </c>
      <c r="EI147">
        <v>28102.6</v>
      </c>
      <c r="EJ147">
        <v>29713.7</v>
      </c>
      <c r="EK147">
        <v>32949</v>
      </c>
      <c r="EL147">
        <v>35380.6</v>
      </c>
      <c r="EM147">
        <v>39595</v>
      </c>
      <c r="EN147">
        <v>42523.6</v>
      </c>
      <c r="EO147">
        <v>2.0249000000000001</v>
      </c>
      <c r="EP147">
        <v>2.12975</v>
      </c>
      <c r="EQ147">
        <v>8.9783199999999994E-2</v>
      </c>
      <c r="ER147">
        <v>0</v>
      </c>
      <c r="ES147">
        <v>32.803899999999999</v>
      </c>
      <c r="ET147">
        <v>999.9</v>
      </c>
      <c r="EU147">
        <v>70.900000000000006</v>
      </c>
      <c r="EV147">
        <v>37.700000000000003</v>
      </c>
      <c r="EW147">
        <v>45.883699999999997</v>
      </c>
      <c r="EX147">
        <v>57.319200000000002</v>
      </c>
      <c r="EY147">
        <v>-1.68269</v>
      </c>
      <c r="EZ147">
        <v>2</v>
      </c>
      <c r="FA147">
        <v>0.67022400000000004</v>
      </c>
      <c r="FB147">
        <v>1.33169</v>
      </c>
      <c r="FC147">
        <v>20.264099999999999</v>
      </c>
      <c r="FD147">
        <v>5.2172900000000002</v>
      </c>
      <c r="FE147">
        <v>12.0055</v>
      </c>
      <c r="FF147">
        <v>4.9854000000000003</v>
      </c>
      <c r="FG147">
        <v>3.2845</v>
      </c>
      <c r="FH147">
        <v>6549.9</v>
      </c>
      <c r="FI147">
        <v>9999</v>
      </c>
      <c r="FJ147">
        <v>9999</v>
      </c>
      <c r="FK147">
        <v>492</v>
      </c>
      <c r="FL147">
        <v>1.8658399999999999</v>
      </c>
      <c r="FM147">
        <v>1.8621799999999999</v>
      </c>
      <c r="FN147">
        <v>1.8643099999999999</v>
      </c>
      <c r="FO147">
        <v>1.86036</v>
      </c>
      <c r="FP147">
        <v>1.8611</v>
      </c>
      <c r="FQ147">
        <v>1.8601799999999999</v>
      </c>
      <c r="FR147">
        <v>1.86188</v>
      </c>
      <c r="FS147">
        <v>1.8584700000000001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0.40500000000000003</v>
      </c>
      <c r="GH147">
        <v>0.2082</v>
      </c>
      <c r="GI147">
        <v>-0.28020601178602</v>
      </c>
      <c r="GJ147">
        <v>8.4540356221501391E-4</v>
      </c>
      <c r="GK147">
        <v>6.8779579211309249E-8</v>
      </c>
      <c r="GL147">
        <v>-1.3381725072044801E-10</v>
      </c>
      <c r="GM147">
        <v>-9.3789221326153124E-2</v>
      </c>
      <c r="GN147">
        <v>8.8717001971158594E-4</v>
      </c>
      <c r="GO147">
        <v>5.46455871630479E-4</v>
      </c>
      <c r="GP147">
        <v>-9.435533427115459E-6</v>
      </c>
      <c r="GQ147">
        <v>1</v>
      </c>
      <c r="GR147">
        <v>2082</v>
      </c>
      <c r="GS147">
        <v>3</v>
      </c>
      <c r="GT147">
        <v>35</v>
      </c>
      <c r="GU147">
        <v>39.6</v>
      </c>
      <c r="GV147">
        <v>39.5</v>
      </c>
      <c r="GW147">
        <v>2.4939</v>
      </c>
      <c r="GX147">
        <v>2.5817899999999998</v>
      </c>
      <c r="GY147">
        <v>2.04834</v>
      </c>
      <c r="GZ147">
        <v>2.6184099999999999</v>
      </c>
      <c r="HA147">
        <v>2.1972700000000001</v>
      </c>
      <c r="HB147">
        <v>2.34741</v>
      </c>
      <c r="HC147">
        <v>43.100900000000003</v>
      </c>
      <c r="HD147">
        <v>12.8537</v>
      </c>
      <c r="HE147">
        <v>18</v>
      </c>
      <c r="HF147">
        <v>573.16399999999999</v>
      </c>
      <c r="HG147">
        <v>723.952</v>
      </c>
      <c r="HH147">
        <v>30.999600000000001</v>
      </c>
      <c r="HI147">
        <v>35.585900000000002</v>
      </c>
      <c r="HJ147">
        <v>30</v>
      </c>
      <c r="HK147">
        <v>35.474400000000003</v>
      </c>
      <c r="HL147">
        <v>35.453200000000002</v>
      </c>
      <c r="HM147">
        <v>49.892000000000003</v>
      </c>
      <c r="HN147">
        <v>26.090699999999998</v>
      </c>
      <c r="HO147">
        <v>84.946899999999999</v>
      </c>
      <c r="HP147">
        <v>31</v>
      </c>
      <c r="HQ147">
        <v>882.81</v>
      </c>
      <c r="HR147">
        <v>36.270699999999998</v>
      </c>
      <c r="HS147">
        <v>98.918999999999997</v>
      </c>
      <c r="HT147">
        <v>98.558599999999998</v>
      </c>
    </row>
    <row r="148" spans="1:228" x14ac:dyDescent="0.2">
      <c r="A148">
        <v>133</v>
      </c>
      <c r="B148">
        <v>1665511577.5</v>
      </c>
      <c r="C148">
        <v>527</v>
      </c>
      <c r="D148" t="s">
        <v>624</v>
      </c>
      <c r="E148" t="s">
        <v>625</v>
      </c>
      <c r="F148">
        <v>4</v>
      </c>
      <c r="G148">
        <v>1665511575.1875</v>
      </c>
      <c r="H148">
        <f t="shared" si="68"/>
        <v>1.6017525993967179E-3</v>
      </c>
      <c r="I148">
        <f t="shared" si="69"/>
        <v>1.6017525993967179</v>
      </c>
      <c r="J148">
        <f t="shared" si="70"/>
        <v>26.492857137352736</v>
      </c>
      <c r="K148">
        <f t="shared" si="71"/>
        <v>852.62599999999998</v>
      </c>
      <c r="L148">
        <f t="shared" si="72"/>
        <v>375.75922331536333</v>
      </c>
      <c r="M148">
        <f t="shared" si="73"/>
        <v>38.064483435656115</v>
      </c>
      <c r="N148">
        <f t="shared" si="74"/>
        <v>86.371181969820668</v>
      </c>
      <c r="O148">
        <f t="shared" si="75"/>
        <v>9.3304231258190276E-2</v>
      </c>
      <c r="P148">
        <f t="shared" si="76"/>
        <v>3.6707279333988243</v>
      </c>
      <c r="Q148">
        <f t="shared" si="77"/>
        <v>9.200642643684262E-2</v>
      </c>
      <c r="R148">
        <f t="shared" si="78"/>
        <v>5.7619115218371875E-2</v>
      </c>
      <c r="S148">
        <f t="shared" si="79"/>
        <v>226.11916853684448</v>
      </c>
      <c r="T148">
        <f t="shared" si="80"/>
        <v>34.677470159557764</v>
      </c>
      <c r="U148">
        <f t="shared" si="81"/>
        <v>34.247875000000001</v>
      </c>
      <c r="V148">
        <f t="shared" si="82"/>
        <v>5.4173308944042171</v>
      </c>
      <c r="W148">
        <f t="shared" si="83"/>
        <v>70.115936708831342</v>
      </c>
      <c r="X148">
        <f t="shared" si="84"/>
        <v>3.7334352304701133</v>
      </c>
      <c r="Y148">
        <f t="shared" si="85"/>
        <v>5.3246599927401022</v>
      </c>
      <c r="Z148">
        <f t="shared" si="86"/>
        <v>1.6838956639341038</v>
      </c>
      <c r="AA148">
        <f t="shared" si="87"/>
        <v>-70.637289633395255</v>
      </c>
      <c r="AB148">
        <f t="shared" si="88"/>
        <v>-61.256321115562976</v>
      </c>
      <c r="AC148">
        <f t="shared" si="89"/>
        <v>-3.862960204528755</v>
      </c>
      <c r="AD148">
        <f t="shared" si="90"/>
        <v>90.362597583357513</v>
      </c>
      <c r="AE148">
        <f t="shared" si="91"/>
        <v>50.06743489411997</v>
      </c>
      <c r="AF148">
        <f t="shared" si="92"/>
        <v>1.4641339757784826</v>
      </c>
      <c r="AG148">
        <f t="shared" si="93"/>
        <v>26.492857137352736</v>
      </c>
      <c r="AH148">
        <v>906.89922581446285</v>
      </c>
      <c r="AI148">
        <v>888.40295757575768</v>
      </c>
      <c r="AJ148">
        <v>1.738519860869004</v>
      </c>
      <c r="AK148">
        <v>66.780331799911551</v>
      </c>
      <c r="AL148">
        <f t="shared" si="94"/>
        <v>1.6017525993967179</v>
      </c>
      <c r="AM148">
        <v>36.267182050787873</v>
      </c>
      <c r="AN148">
        <v>36.861597802197828</v>
      </c>
      <c r="AO148">
        <v>8.7604369341192229E-3</v>
      </c>
      <c r="AP148">
        <v>86.713876980670847</v>
      </c>
      <c r="AQ148">
        <v>100</v>
      </c>
      <c r="AR148">
        <v>15</v>
      </c>
      <c r="AS148">
        <f t="shared" si="95"/>
        <v>1</v>
      </c>
      <c r="AT148">
        <f t="shared" si="96"/>
        <v>0</v>
      </c>
      <c r="AU148">
        <f t="shared" si="97"/>
        <v>47019.858256220534</v>
      </c>
      <c r="AV148">
        <f t="shared" si="98"/>
        <v>1200.0037500000001</v>
      </c>
      <c r="AW148">
        <f t="shared" si="99"/>
        <v>1025.9298702263443</v>
      </c>
      <c r="AX148">
        <f t="shared" si="100"/>
        <v>0.85493888683793218</v>
      </c>
      <c r="AY148">
        <f t="shared" si="101"/>
        <v>0.18843205159720916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1665511575.1875</v>
      </c>
      <c r="BF148">
        <v>852.62599999999998</v>
      </c>
      <c r="BG148">
        <v>873.93900000000008</v>
      </c>
      <c r="BH148">
        <v>36.855162499999999</v>
      </c>
      <c r="BI148">
        <v>36.269475</v>
      </c>
      <c r="BJ148">
        <v>852.21849999999995</v>
      </c>
      <c r="BK148">
        <v>36.646949999999997</v>
      </c>
      <c r="BL148">
        <v>650.08512500000006</v>
      </c>
      <c r="BM148">
        <v>101.19987500000001</v>
      </c>
      <c r="BN148">
        <v>0.10032223749999999</v>
      </c>
      <c r="BO148">
        <v>33.938337500000003</v>
      </c>
      <c r="BP148">
        <v>34.247875000000001</v>
      </c>
      <c r="BQ148">
        <v>999.9</v>
      </c>
      <c r="BR148">
        <v>0</v>
      </c>
      <c r="BS148">
        <v>0</v>
      </c>
      <c r="BT148">
        <v>8962.96875</v>
      </c>
      <c r="BU148">
        <v>0</v>
      </c>
      <c r="BV148">
        <v>91.346537499999997</v>
      </c>
      <c r="BW148">
        <v>-21.313212499999999</v>
      </c>
      <c r="BX148">
        <v>885.25199999999995</v>
      </c>
      <c r="BY148">
        <v>906.82950000000005</v>
      </c>
      <c r="BZ148">
        <v>0.58571050000000002</v>
      </c>
      <c r="CA148">
        <v>873.93900000000008</v>
      </c>
      <c r="CB148">
        <v>36.269475</v>
      </c>
      <c r="CC148">
        <v>3.7297437499999999</v>
      </c>
      <c r="CD148">
        <v>3.6704712499999999</v>
      </c>
      <c r="CE148">
        <v>27.703524999999999</v>
      </c>
      <c r="CF148">
        <v>27.429612500000001</v>
      </c>
      <c r="CG148">
        <v>1200.0037500000001</v>
      </c>
      <c r="CH148">
        <v>0.49995400000000001</v>
      </c>
      <c r="CI148">
        <v>0.50004700000000002</v>
      </c>
      <c r="CJ148">
        <v>0</v>
      </c>
      <c r="CK148">
        <v>865.95037500000001</v>
      </c>
      <c r="CL148">
        <v>4.9990899999999998</v>
      </c>
      <c r="CM148">
        <v>8986.7537499999999</v>
      </c>
      <c r="CN148">
        <v>9557.73</v>
      </c>
      <c r="CO148">
        <v>44.125</v>
      </c>
      <c r="CP148">
        <v>46</v>
      </c>
      <c r="CQ148">
        <v>44.936999999999998</v>
      </c>
      <c r="CR148">
        <v>45.061999999999998</v>
      </c>
      <c r="CS148">
        <v>45.561999999999998</v>
      </c>
      <c r="CT148">
        <v>597.45000000000005</v>
      </c>
      <c r="CU148">
        <v>597.55999999999995</v>
      </c>
      <c r="CV148">
        <v>0</v>
      </c>
      <c r="CW148">
        <v>1665511582.5</v>
      </c>
      <c r="CX148">
        <v>0</v>
      </c>
      <c r="CY148">
        <v>1665509202.5999999</v>
      </c>
      <c r="CZ148" t="s">
        <v>356</v>
      </c>
      <c r="DA148">
        <v>1665509196.0999999</v>
      </c>
      <c r="DB148">
        <v>1665509202.5999999</v>
      </c>
      <c r="DC148">
        <v>7</v>
      </c>
      <c r="DD148">
        <v>0.13</v>
      </c>
      <c r="DE148">
        <v>-8.9999999999999993E-3</v>
      </c>
      <c r="DF148">
        <v>7.2999999999999995E-2</v>
      </c>
      <c r="DG148">
        <v>0.20300000000000001</v>
      </c>
      <c r="DH148">
        <v>415</v>
      </c>
      <c r="DI148">
        <v>36</v>
      </c>
      <c r="DJ148">
        <v>0.62</v>
      </c>
      <c r="DK148">
        <v>0.42</v>
      </c>
      <c r="DL148">
        <v>-21.189612499999999</v>
      </c>
      <c r="DM148">
        <v>-0.68601388367725669</v>
      </c>
      <c r="DN148">
        <v>7.5180250689592776E-2</v>
      </c>
      <c r="DO148">
        <v>0</v>
      </c>
      <c r="DP148">
        <v>0.63032319999999997</v>
      </c>
      <c r="DQ148">
        <v>-0.36392280675422262</v>
      </c>
      <c r="DR148">
        <v>4.4650941546175708E-2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363</v>
      </c>
      <c r="EA148">
        <v>3.2944599999999999</v>
      </c>
      <c r="EB148">
        <v>2.6251500000000001</v>
      </c>
      <c r="EC148">
        <v>0.167883</v>
      </c>
      <c r="ED148">
        <v>0.16943900000000001</v>
      </c>
      <c r="EE148">
        <v>0.14641100000000001</v>
      </c>
      <c r="EF148">
        <v>0.14337900000000001</v>
      </c>
      <c r="EG148">
        <v>25123.3</v>
      </c>
      <c r="EH148">
        <v>25623.9</v>
      </c>
      <c r="EI148">
        <v>28102.799999999999</v>
      </c>
      <c r="EJ148">
        <v>29713.1</v>
      </c>
      <c r="EK148">
        <v>32946.9</v>
      </c>
      <c r="EL148">
        <v>35379.4</v>
      </c>
      <c r="EM148">
        <v>39594.5</v>
      </c>
      <c r="EN148">
        <v>42522.9</v>
      </c>
      <c r="EO148">
        <v>2.0259299999999998</v>
      </c>
      <c r="EP148">
        <v>2.1300300000000001</v>
      </c>
      <c r="EQ148">
        <v>8.8777400000000006E-2</v>
      </c>
      <c r="ER148">
        <v>0</v>
      </c>
      <c r="ES148">
        <v>32.798900000000003</v>
      </c>
      <c r="ET148">
        <v>999.9</v>
      </c>
      <c r="EU148">
        <v>70.900000000000006</v>
      </c>
      <c r="EV148">
        <v>37.700000000000003</v>
      </c>
      <c r="EW148">
        <v>45.881999999999998</v>
      </c>
      <c r="EX148">
        <v>56.8992</v>
      </c>
      <c r="EY148">
        <v>-1.82291</v>
      </c>
      <c r="EZ148">
        <v>2</v>
      </c>
      <c r="FA148">
        <v>0.67020800000000003</v>
      </c>
      <c r="FB148">
        <v>1.3295699999999999</v>
      </c>
      <c r="FC148">
        <v>20.264700000000001</v>
      </c>
      <c r="FD148">
        <v>5.2174399999999999</v>
      </c>
      <c r="FE148">
        <v>12.0059</v>
      </c>
      <c r="FF148">
        <v>4.9855</v>
      </c>
      <c r="FG148">
        <v>3.2844500000000001</v>
      </c>
      <c r="FH148">
        <v>6550.2</v>
      </c>
      <c r="FI148">
        <v>9999</v>
      </c>
      <c r="FJ148">
        <v>9999</v>
      </c>
      <c r="FK148">
        <v>492</v>
      </c>
      <c r="FL148">
        <v>1.8658399999999999</v>
      </c>
      <c r="FM148">
        <v>1.8621799999999999</v>
      </c>
      <c r="FN148">
        <v>1.8643099999999999</v>
      </c>
      <c r="FO148">
        <v>1.86036</v>
      </c>
      <c r="FP148">
        <v>1.86111</v>
      </c>
      <c r="FQ148">
        <v>1.8601700000000001</v>
      </c>
      <c r="FR148">
        <v>1.86188</v>
      </c>
      <c r="FS148">
        <v>1.8584700000000001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0.41</v>
      </c>
      <c r="GH148">
        <v>0.2082</v>
      </c>
      <c r="GI148">
        <v>-0.28020601178602</v>
      </c>
      <c r="GJ148">
        <v>8.4540356221501391E-4</v>
      </c>
      <c r="GK148">
        <v>6.8779579211309249E-8</v>
      </c>
      <c r="GL148">
        <v>-1.3381725072044801E-10</v>
      </c>
      <c r="GM148">
        <v>-9.3789221326153124E-2</v>
      </c>
      <c r="GN148">
        <v>8.8717001971158594E-4</v>
      </c>
      <c r="GO148">
        <v>5.46455871630479E-4</v>
      </c>
      <c r="GP148">
        <v>-9.435533427115459E-6</v>
      </c>
      <c r="GQ148">
        <v>1</v>
      </c>
      <c r="GR148">
        <v>2082</v>
      </c>
      <c r="GS148">
        <v>3</v>
      </c>
      <c r="GT148">
        <v>35</v>
      </c>
      <c r="GU148">
        <v>39.700000000000003</v>
      </c>
      <c r="GV148">
        <v>39.6</v>
      </c>
      <c r="GW148">
        <v>2.5097700000000001</v>
      </c>
      <c r="GX148">
        <v>2.5781200000000002</v>
      </c>
      <c r="GY148">
        <v>2.04834</v>
      </c>
      <c r="GZ148">
        <v>2.6184099999999999</v>
      </c>
      <c r="HA148">
        <v>2.1972700000000001</v>
      </c>
      <c r="HB148">
        <v>2.3315399999999999</v>
      </c>
      <c r="HC148">
        <v>43.100900000000003</v>
      </c>
      <c r="HD148">
        <v>12.8362</v>
      </c>
      <c r="HE148">
        <v>18</v>
      </c>
      <c r="HF148">
        <v>573.88099999999997</v>
      </c>
      <c r="HG148">
        <v>724.19399999999996</v>
      </c>
      <c r="HH148">
        <v>30.999500000000001</v>
      </c>
      <c r="HI148">
        <v>35.584800000000001</v>
      </c>
      <c r="HJ148">
        <v>30</v>
      </c>
      <c r="HK148">
        <v>35.471699999999998</v>
      </c>
      <c r="HL148">
        <v>35.451599999999999</v>
      </c>
      <c r="HM148">
        <v>50.202399999999997</v>
      </c>
      <c r="HN148">
        <v>26.090699999999998</v>
      </c>
      <c r="HO148">
        <v>84.946899999999999</v>
      </c>
      <c r="HP148">
        <v>31</v>
      </c>
      <c r="HQ148">
        <v>889.50199999999995</v>
      </c>
      <c r="HR148">
        <v>36.259099999999997</v>
      </c>
      <c r="HS148">
        <v>98.918599999999998</v>
      </c>
      <c r="HT148">
        <v>98.556899999999999</v>
      </c>
    </row>
    <row r="149" spans="1:228" x14ac:dyDescent="0.2">
      <c r="A149">
        <v>134</v>
      </c>
      <c r="B149">
        <v>1665511581.5</v>
      </c>
      <c r="C149">
        <v>531</v>
      </c>
      <c r="D149" t="s">
        <v>626</v>
      </c>
      <c r="E149" t="s">
        <v>627</v>
      </c>
      <c r="F149">
        <v>4</v>
      </c>
      <c r="G149">
        <v>1665511579.5</v>
      </c>
      <c r="H149">
        <f t="shared" si="68"/>
        <v>1.5708351418978442E-3</v>
      </c>
      <c r="I149">
        <f t="shared" si="69"/>
        <v>1.5708351418978441</v>
      </c>
      <c r="J149">
        <f t="shared" si="70"/>
        <v>26.535563901281122</v>
      </c>
      <c r="K149">
        <f t="shared" si="71"/>
        <v>859.8445714285715</v>
      </c>
      <c r="L149">
        <f t="shared" si="72"/>
        <v>374.78587375866488</v>
      </c>
      <c r="M149">
        <f t="shared" si="73"/>
        <v>37.965735532305175</v>
      </c>
      <c r="N149">
        <f t="shared" si="74"/>
        <v>87.102086507044348</v>
      </c>
      <c r="O149">
        <f t="shared" si="75"/>
        <v>9.1801571464126708E-2</v>
      </c>
      <c r="P149">
        <f t="shared" si="76"/>
        <v>3.6871895695872241</v>
      </c>
      <c r="Q149">
        <f t="shared" si="77"/>
        <v>9.0550456503096594E-2</v>
      </c>
      <c r="R149">
        <f t="shared" si="78"/>
        <v>5.6705022461585916E-2</v>
      </c>
      <c r="S149">
        <f t="shared" si="79"/>
        <v>226.12007704852175</v>
      </c>
      <c r="T149">
        <f t="shared" si="80"/>
        <v>34.674688758868008</v>
      </c>
      <c r="U149">
        <f t="shared" si="81"/>
        <v>34.233442857142848</v>
      </c>
      <c r="V149">
        <f t="shared" si="82"/>
        <v>5.4129791653524109</v>
      </c>
      <c r="W149">
        <f t="shared" si="83"/>
        <v>70.169661559479266</v>
      </c>
      <c r="X149">
        <f t="shared" si="84"/>
        <v>3.7350163883367498</v>
      </c>
      <c r="Y149">
        <f t="shared" si="85"/>
        <v>5.3228365440679308</v>
      </c>
      <c r="Z149">
        <f t="shared" si="86"/>
        <v>1.6779627770156611</v>
      </c>
      <c r="AA149">
        <f t="shared" si="87"/>
        <v>-69.273829757694926</v>
      </c>
      <c r="AB149">
        <f t="shared" si="88"/>
        <v>-59.882189043739046</v>
      </c>
      <c r="AC149">
        <f t="shared" si="89"/>
        <v>-3.7590671191401137</v>
      </c>
      <c r="AD149">
        <f t="shared" si="90"/>
        <v>93.20499112794765</v>
      </c>
      <c r="AE149">
        <f t="shared" si="91"/>
        <v>50.209665765264816</v>
      </c>
      <c r="AF149">
        <f t="shared" si="92"/>
        <v>1.4857767967514177</v>
      </c>
      <c r="AG149">
        <f t="shared" si="93"/>
        <v>26.535563901281122</v>
      </c>
      <c r="AH149">
        <v>913.94936121196247</v>
      </c>
      <c r="AI149">
        <v>895.38654545454574</v>
      </c>
      <c r="AJ149">
        <v>1.74934979873275</v>
      </c>
      <c r="AK149">
        <v>66.780331799911551</v>
      </c>
      <c r="AL149">
        <f t="shared" si="94"/>
        <v>1.5708351418978441</v>
      </c>
      <c r="AM149">
        <v>36.272397753318728</v>
      </c>
      <c r="AN149">
        <v>36.872939560439583</v>
      </c>
      <c r="AO149">
        <v>5.2843521463197141E-3</v>
      </c>
      <c r="AP149">
        <v>86.713876980670847</v>
      </c>
      <c r="AQ149">
        <v>100</v>
      </c>
      <c r="AR149">
        <v>15</v>
      </c>
      <c r="AS149">
        <f t="shared" si="95"/>
        <v>1</v>
      </c>
      <c r="AT149">
        <f t="shared" si="96"/>
        <v>0</v>
      </c>
      <c r="AU149">
        <f t="shared" si="97"/>
        <v>47314.255695786225</v>
      </c>
      <c r="AV149">
        <f t="shared" si="98"/>
        <v>1200.008571428571</v>
      </c>
      <c r="AW149">
        <f t="shared" si="99"/>
        <v>1025.9339922531196</v>
      </c>
      <c r="AX149">
        <f t="shared" si="100"/>
        <v>0.85493888683793218</v>
      </c>
      <c r="AY149">
        <f t="shared" si="101"/>
        <v>0.18843205159720916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1665511579.5</v>
      </c>
      <c r="BF149">
        <v>859.8445714285715</v>
      </c>
      <c r="BG149">
        <v>881.23314285714264</v>
      </c>
      <c r="BH149">
        <v>36.870914285714292</v>
      </c>
      <c r="BI149">
        <v>36.276457142857147</v>
      </c>
      <c r="BJ149">
        <v>859.43242857142855</v>
      </c>
      <c r="BK149">
        <v>36.662614285714291</v>
      </c>
      <c r="BL149">
        <v>649.952</v>
      </c>
      <c r="BM149">
        <v>101.20014285714289</v>
      </c>
      <c r="BN149">
        <v>9.9661085714285738E-2</v>
      </c>
      <c r="BO149">
        <v>33.932200000000002</v>
      </c>
      <c r="BP149">
        <v>34.233442857142848</v>
      </c>
      <c r="BQ149">
        <v>999.89999999999986</v>
      </c>
      <c r="BR149">
        <v>0</v>
      </c>
      <c r="BS149">
        <v>0</v>
      </c>
      <c r="BT149">
        <v>9019.732857142857</v>
      </c>
      <c r="BU149">
        <v>0</v>
      </c>
      <c r="BV149">
        <v>91.407071428571427</v>
      </c>
      <c r="BW149">
        <v>-21.38851428571428</v>
      </c>
      <c r="BX149">
        <v>892.76142857142838</v>
      </c>
      <c r="BY149">
        <v>914.40457142857133</v>
      </c>
      <c r="BZ149">
        <v>0.59443342857142856</v>
      </c>
      <c r="CA149">
        <v>881.23314285714264</v>
      </c>
      <c r="CB149">
        <v>36.276457142857147</v>
      </c>
      <c r="CC149">
        <v>3.7313485714285708</v>
      </c>
      <c r="CD149">
        <v>3.671191428571428</v>
      </c>
      <c r="CE149">
        <v>27.71087142857143</v>
      </c>
      <c r="CF149">
        <v>27.432971428571431</v>
      </c>
      <c r="CG149">
        <v>1200.008571428571</v>
      </c>
      <c r="CH149">
        <v>0.4999539999999999</v>
      </c>
      <c r="CI149">
        <v>0.50004700000000002</v>
      </c>
      <c r="CJ149">
        <v>0</v>
      </c>
      <c r="CK149">
        <v>866.0619999999999</v>
      </c>
      <c r="CL149">
        <v>4.9990899999999998</v>
      </c>
      <c r="CM149">
        <v>8989.0985714285725</v>
      </c>
      <c r="CN149">
        <v>9557.761428571428</v>
      </c>
      <c r="CO149">
        <v>44.125</v>
      </c>
      <c r="CP149">
        <v>46</v>
      </c>
      <c r="CQ149">
        <v>44.936999999999998</v>
      </c>
      <c r="CR149">
        <v>45.061999999999998</v>
      </c>
      <c r="CS149">
        <v>45.561999999999998</v>
      </c>
      <c r="CT149">
        <v>597.44999999999993</v>
      </c>
      <c r="CU149">
        <v>597.56000000000006</v>
      </c>
      <c r="CV149">
        <v>0</v>
      </c>
      <c r="CW149">
        <v>1665511586.0999999</v>
      </c>
      <c r="CX149">
        <v>0</v>
      </c>
      <c r="CY149">
        <v>1665509202.5999999</v>
      </c>
      <c r="CZ149" t="s">
        <v>356</v>
      </c>
      <c r="DA149">
        <v>1665509196.0999999</v>
      </c>
      <c r="DB149">
        <v>1665509202.5999999</v>
      </c>
      <c r="DC149">
        <v>7</v>
      </c>
      <c r="DD149">
        <v>0.13</v>
      </c>
      <c r="DE149">
        <v>-8.9999999999999993E-3</v>
      </c>
      <c r="DF149">
        <v>7.2999999999999995E-2</v>
      </c>
      <c r="DG149">
        <v>0.20300000000000001</v>
      </c>
      <c r="DH149">
        <v>415</v>
      </c>
      <c r="DI149">
        <v>36</v>
      </c>
      <c r="DJ149">
        <v>0.62</v>
      </c>
      <c r="DK149">
        <v>0.42</v>
      </c>
      <c r="DL149">
        <v>-21.2401825</v>
      </c>
      <c r="DM149">
        <v>-0.88481538461537701</v>
      </c>
      <c r="DN149">
        <v>9.2675298455144078E-2</v>
      </c>
      <c r="DO149">
        <v>0</v>
      </c>
      <c r="DP149">
        <v>0.6180215</v>
      </c>
      <c r="DQ149">
        <v>-0.3669385891182011</v>
      </c>
      <c r="DR149">
        <v>4.4735496137854561E-2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3.29426</v>
      </c>
      <c r="EB149">
        <v>2.62534</v>
      </c>
      <c r="EC149">
        <v>0.16874400000000001</v>
      </c>
      <c r="ED149">
        <v>0.170291</v>
      </c>
      <c r="EE149">
        <v>0.14643500000000001</v>
      </c>
      <c r="EF149">
        <v>0.14338899999999999</v>
      </c>
      <c r="EG149">
        <v>25097.3</v>
      </c>
      <c r="EH149">
        <v>25597.9</v>
      </c>
      <c r="EI149">
        <v>28103</v>
      </c>
      <c r="EJ149">
        <v>29713.599999999999</v>
      </c>
      <c r="EK149">
        <v>32946.6</v>
      </c>
      <c r="EL149">
        <v>35379.199999999997</v>
      </c>
      <c r="EM149">
        <v>39595.300000000003</v>
      </c>
      <c r="EN149">
        <v>42523.1</v>
      </c>
      <c r="EO149">
        <v>2.02542</v>
      </c>
      <c r="EP149">
        <v>2.12995</v>
      </c>
      <c r="EQ149">
        <v>8.8941300000000001E-2</v>
      </c>
      <c r="ER149">
        <v>0</v>
      </c>
      <c r="ES149">
        <v>32.793599999999998</v>
      </c>
      <c r="ET149">
        <v>999.9</v>
      </c>
      <c r="EU149">
        <v>70.900000000000006</v>
      </c>
      <c r="EV149">
        <v>37.700000000000003</v>
      </c>
      <c r="EW149">
        <v>45.890500000000003</v>
      </c>
      <c r="EX149">
        <v>56.719200000000001</v>
      </c>
      <c r="EY149">
        <v>-1.65465</v>
      </c>
      <c r="EZ149">
        <v>2</v>
      </c>
      <c r="FA149">
        <v>0.66983700000000002</v>
      </c>
      <c r="FB149">
        <v>1.32799</v>
      </c>
      <c r="FC149">
        <v>20.264399999999998</v>
      </c>
      <c r="FD149">
        <v>5.2172900000000002</v>
      </c>
      <c r="FE149">
        <v>12.0055</v>
      </c>
      <c r="FF149">
        <v>4.9855499999999999</v>
      </c>
      <c r="FG149">
        <v>3.2844799999999998</v>
      </c>
      <c r="FH149">
        <v>6550.2</v>
      </c>
      <c r="FI149">
        <v>9999</v>
      </c>
      <c r="FJ149">
        <v>9999</v>
      </c>
      <c r="FK149">
        <v>492</v>
      </c>
      <c r="FL149">
        <v>1.8658399999999999</v>
      </c>
      <c r="FM149">
        <v>1.8621799999999999</v>
      </c>
      <c r="FN149">
        <v>1.86432</v>
      </c>
      <c r="FO149">
        <v>1.86036</v>
      </c>
      <c r="FP149">
        <v>1.86111</v>
      </c>
      <c r="FQ149">
        <v>1.86016</v>
      </c>
      <c r="FR149">
        <v>1.86188</v>
      </c>
      <c r="FS149">
        <v>1.8584400000000001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0.41399999999999998</v>
      </c>
      <c r="GH149">
        <v>0.20830000000000001</v>
      </c>
      <c r="GI149">
        <v>-0.28020601178602</v>
      </c>
      <c r="GJ149">
        <v>8.4540356221501391E-4</v>
      </c>
      <c r="GK149">
        <v>6.8779579211309249E-8</v>
      </c>
      <c r="GL149">
        <v>-1.3381725072044801E-10</v>
      </c>
      <c r="GM149">
        <v>-9.3789221326153124E-2</v>
      </c>
      <c r="GN149">
        <v>8.8717001971158594E-4</v>
      </c>
      <c r="GO149">
        <v>5.46455871630479E-4</v>
      </c>
      <c r="GP149">
        <v>-9.435533427115459E-6</v>
      </c>
      <c r="GQ149">
        <v>1</v>
      </c>
      <c r="GR149">
        <v>2082</v>
      </c>
      <c r="GS149">
        <v>3</v>
      </c>
      <c r="GT149">
        <v>35</v>
      </c>
      <c r="GU149">
        <v>39.799999999999997</v>
      </c>
      <c r="GV149">
        <v>39.6</v>
      </c>
      <c r="GW149">
        <v>2.52441</v>
      </c>
      <c r="GX149">
        <v>2.5647000000000002</v>
      </c>
      <c r="GY149">
        <v>2.04834</v>
      </c>
      <c r="GZ149">
        <v>2.6184099999999999</v>
      </c>
      <c r="HA149">
        <v>2.1972700000000001</v>
      </c>
      <c r="HB149">
        <v>2.36572</v>
      </c>
      <c r="HC149">
        <v>43.100900000000003</v>
      </c>
      <c r="HD149">
        <v>12.844900000000001</v>
      </c>
      <c r="HE149">
        <v>18</v>
      </c>
      <c r="HF149">
        <v>573.51400000000001</v>
      </c>
      <c r="HG149">
        <v>724.08500000000004</v>
      </c>
      <c r="HH149">
        <v>30.999600000000001</v>
      </c>
      <c r="HI149">
        <v>35.582599999999999</v>
      </c>
      <c r="HJ149">
        <v>29.9999</v>
      </c>
      <c r="HK149">
        <v>35.4711</v>
      </c>
      <c r="HL149">
        <v>35.448399999999999</v>
      </c>
      <c r="HM149">
        <v>50.510199999999998</v>
      </c>
      <c r="HN149">
        <v>26.090699999999998</v>
      </c>
      <c r="HO149">
        <v>84.572100000000006</v>
      </c>
      <c r="HP149">
        <v>31</v>
      </c>
      <c r="HQ149">
        <v>896.18</v>
      </c>
      <c r="HR149">
        <v>36.259099999999997</v>
      </c>
      <c r="HS149">
        <v>98.92</v>
      </c>
      <c r="HT149">
        <v>98.557599999999994</v>
      </c>
    </row>
    <row r="150" spans="1:228" x14ac:dyDescent="0.2">
      <c r="A150">
        <v>135</v>
      </c>
      <c r="B150">
        <v>1665511585.5</v>
      </c>
      <c r="C150">
        <v>535</v>
      </c>
      <c r="D150" t="s">
        <v>628</v>
      </c>
      <c r="E150" t="s">
        <v>629</v>
      </c>
      <c r="F150">
        <v>4</v>
      </c>
      <c r="G150">
        <v>1665511583.1875</v>
      </c>
      <c r="H150">
        <f t="shared" si="68"/>
        <v>1.5038513308415506E-3</v>
      </c>
      <c r="I150">
        <f t="shared" si="69"/>
        <v>1.5038513308415506</v>
      </c>
      <c r="J150">
        <f t="shared" si="70"/>
        <v>27.160554700843154</v>
      </c>
      <c r="K150">
        <f t="shared" si="71"/>
        <v>865.99275</v>
      </c>
      <c r="L150">
        <f t="shared" si="72"/>
        <v>349.04147069377262</v>
      </c>
      <c r="M150">
        <f t="shared" si="73"/>
        <v>35.358068905130722</v>
      </c>
      <c r="N150">
        <f t="shared" si="74"/>
        <v>87.725482204112026</v>
      </c>
      <c r="O150">
        <f t="shared" si="75"/>
        <v>8.7876728178967592E-2</v>
      </c>
      <c r="P150">
        <f t="shared" si="76"/>
        <v>3.6834229300273624</v>
      </c>
      <c r="Q150">
        <f t="shared" si="77"/>
        <v>8.6728428191028287E-2</v>
      </c>
      <c r="R150">
        <f t="shared" si="78"/>
        <v>5.430718762012577E-2</v>
      </c>
      <c r="S150">
        <f t="shared" si="79"/>
        <v>226.11940378203838</v>
      </c>
      <c r="T150">
        <f t="shared" si="80"/>
        <v>34.685773810671549</v>
      </c>
      <c r="U150">
        <f t="shared" si="81"/>
        <v>34.232275000000001</v>
      </c>
      <c r="V150">
        <f t="shared" si="82"/>
        <v>5.4126271539513127</v>
      </c>
      <c r="W150">
        <f t="shared" si="83"/>
        <v>70.191296093339332</v>
      </c>
      <c r="X150">
        <f t="shared" si="84"/>
        <v>3.7354121878580329</v>
      </c>
      <c r="Y150">
        <f t="shared" si="85"/>
        <v>5.3217598131978328</v>
      </c>
      <c r="Z150">
        <f t="shared" si="86"/>
        <v>1.6772149660932798</v>
      </c>
      <c r="AA150">
        <f t="shared" si="87"/>
        <v>-66.319843690112378</v>
      </c>
      <c r="AB150">
        <f t="shared" si="88"/>
        <v>-60.308957680003843</v>
      </c>
      <c r="AC150">
        <f t="shared" si="89"/>
        <v>-3.7896399347746601</v>
      </c>
      <c r="AD150">
        <f t="shared" si="90"/>
        <v>95.700962477147485</v>
      </c>
      <c r="AE150">
        <f t="shared" si="91"/>
        <v>50.230321131426329</v>
      </c>
      <c r="AF150">
        <f t="shared" si="92"/>
        <v>1.5235793995501221</v>
      </c>
      <c r="AG150">
        <f t="shared" si="93"/>
        <v>27.160554700843154</v>
      </c>
      <c r="AH150">
        <v>920.87619586558594</v>
      </c>
      <c r="AI150">
        <v>902.23787878787846</v>
      </c>
      <c r="AJ150">
        <v>1.702349321905881</v>
      </c>
      <c r="AK150">
        <v>66.780331799911551</v>
      </c>
      <c r="AL150">
        <f t="shared" si="94"/>
        <v>1.5038513308415506</v>
      </c>
      <c r="AM150">
        <v>36.276527463190952</v>
      </c>
      <c r="AN150">
        <v>36.876469230769253</v>
      </c>
      <c r="AO150">
        <v>3.148657607399045E-4</v>
      </c>
      <c r="AP150">
        <v>86.713876980670847</v>
      </c>
      <c r="AQ150">
        <v>99</v>
      </c>
      <c r="AR150">
        <v>15</v>
      </c>
      <c r="AS150">
        <f t="shared" si="95"/>
        <v>1</v>
      </c>
      <c r="AT150">
        <f t="shared" si="96"/>
        <v>0</v>
      </c>
      <c r="AU150">
        <f t="shared" si="97"/>
        <v>47247.649480798842</v>
      </c>
      <c r="AV150">
        <f t="shared" si="98"/>
        <v>1200.0050000000001</v>
      </c>
      <c r="AW150">
        <f t="shared" si="99"/>
        <v>1025.9309387471701</v>
      </c>
      <c r="AX150">
        <f t="shared" si="100"/>
        <v>0.8549388867106138</v>
      </c>
      <c r="AY150">
        <f t="shared" si="101"/>
        <v>0.18843205135148466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1665511583.1875</v>
      </c>
      <c r="BF150">
        <v>865.99275</v>
      </c>
      <c r="BG150">
        <v>887.40449999999998</v>
      </c>
      <c r="BH150">
        <v>36.874575</v>
      </c>
      <c r="BI150">
        <v>36.265075000000003</v>
      </c>
      <c r="BJ150">
        <v>865.57625000000007</v>
      </c>
      <c r="BK150">
        <v>36.666274999999999</v>
      </c>
      <c r="BL150">
        <v>650.03687500000001</v>
      </c>
      <c r="BM150">
        <v>101.20025</v>
      </c>
      <c r="BN150">
        <v>0.1002311</v>
      </c>
      <c r="BO150">
        <v>33.928575000000002</v>
      </c>
      <c r="BP150">
        <v>34.232275000000001</v>
      </c>
      <c r="BQ150">
        <v>999.9</v>
      </c>
      <c r="BR150">
        <v>0</v>
      </c>
      <c r="BS150">
        <v>0</v>
      </c>
      <c r="BT150">
        <v>9006.7174999999988</v>
      </c>
      <c r="BU150">
        <v>0</v>
      </c>
      <c r="BV150">
        <v>91.260274999999993</v>
      </c>
      <c r="BW150">
        <v>-21.411762499999998</v>
      </c>
      <c r="BX150">
        <v>899.14837499999999</v>
      </c>
      <c r="BY150">
        <v>920.79712500000005</v>
      </c>
      <c r="BZ150">
        <v>0.60950850000000001</v>
      </c>
      <c r="CA150">
        <v>887.40449999999998</v>
      </c>
      <c r="CB150">
        <v>36.265075000000003</v>
      </c>
      <c r="CC150">
        <v>3.7317162499999998</v>
      </c>
      <c r="CD150">
        <v>3.67003375</v>
      </c>
      <c r="CE150">
        <v>27.712587500000001</v>
      </c>
      <c r="CF150">
        <v>27.427575000000001</v>
      </c>
      <c r="CG150">
        <v>1200.0050000000001</v>
      </c>
      <c r="CH150">
        <v>0.49995400000000001</v>
      </c>
      <c r="CI150">
        <v>0.50004700000000002</v>
      </c>
      <c r="CJ150">
        <v>0</v>
      </c>
      <c r="CK150">
        <v>866.31712500000003</v>
      </c>
      <c r="CL150">
        <v>4.9990899999999998</v>
      </c>
      <c r="CM150">
        <v>8990.2999999999993</v>
      </c>
      <c r="CN150">
        <v>9557.7312500000007</v>
      </c>
      <c r="CO150">
        <v>44.109250000000003</v>
      </c>
      <c r="CP150">
        <v>46</v>
      </c>
      <c r="CQ150">
        <v>44.936999999999998</v>
      </c>
      <c r="CR150">
        <v>45.061999999999998</v>
      </c>
      <c r="CS150">
        <v>45.561999999999998</v>
      </c>
      <c r="CT150">
        <v>597.44875000000002</v>
      </c>
      <c r="CU150">
        <v>597.55874999999992</v>
      </c>
      <c r="CV150">
        <v>0</v>
      </c>
      <c r="CW150">
        <v>1665511590.3</v>
      </c>
      <c r="CX150">
        <v>0</v>
      </c>
      <c r="CY150">
        <v>1665509202.5999999</v>
      </c>
      <c r="CZ150" t="s">
        <v>356</v>
      </c>
      <c r="DA150">
        <v>1665509196.0999999</v>
      </c>
      <c r="DB150">
        <v>1665509202.5999999</v>
      </c>
      <c r="DC150">
        <v>7</v>
      </c>
      <c r="DD150">
        <v>0.13</v>
      </c>
      <c r="DE150">
        <v>-8.9999999999999993E-3</v>
      </c>
      <c r="DF150">
        <v>7.2999999999999995E-2</v>
      </c>
      <c r="DG150">
        <v>0.20300000000000001</v>
      </c>
      <c r="DH150">
        <v>415</v>
      </c>
      <c r="DI150">
        <v>36</v>
      </c>
      <c r="DJ150">
        <v>0.62</v>
      </c>
      <c r="DK150">
        <v>0.42</v>
      </c>
      <c r="DL150">
        <v>-21.286075</v>
      </c>
      <c r="DM150">
        <v>-0.98330656660413163</v>
      </c>
      <c r="DN150">
        <v>9.9153763796439018E-2</v>
      </c>
      <c r="DO150">
        <v>0</v>
      </c>
      <c r="DP150">
        <v>0.60289857499999999</v>
      </c>
      <c r="DQ150">
        <v>-0.14774979737335989</v>
      </c>
      <c r="DR150">
        <v>3.2973342046179903E-2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3.2945000000000002</v>
      </c>
      <c r="EB150">
        <v>2.62575</v>
      </c>
      <c r="EC150">
        <v>0.16959399999999999</v>
      </c>
      <c r="ED150">
        <v>0.17113900000000001</v>
      </c>
      <c r="EE150">
        <v>0.14643800000000001</v>
      </c>
      <c r="EF150">
        <v>0.14332500000000001</v>
      </c>
      <c r="EG150">
        <v>25071.7</v>
      </c>
      <c r="EH150">
        <v>25571.7</v>
      </c>
      <c r="EI150">
        <v>28103.1</v>
      </c>
      <c r="EJ150">
        <v>29713.599999999999</v>
      </c>
      <c r="EK150">
        <v>32946.300000000003</v>
      </c>
      <c r="EL150">
        <v>35382.1</v>
      </c>
      <c r="EM150">
        <v>39594.9</v>
      </c>
      <c r="EN150">
        <v>42523.4</v>
      </c>
      <c r="EO150">
        <v>2.0268799999999998</v>
      </c>
      <c r="EP150">
        <v>2.1299000000000001</v>
      </c>
      <c r="EQ150">
        <v>8.92878E-2</v>
      </c>
      <c r="ER150">
        <v>0</v>
      </c>
      <c r="ES150">
        <v>32.786299999999997</v>
      </c>
      <c r="ET150">
        <v>999.9</v>
      </c>
      <c r="EU150">
        <v>70.900000000000006</v>
      </c>
      <c r="EV150">
        <v>37.700000000000003</v>
      </c>
      <c r="EW150">
        <v>45.890099999999997</v>
      </c>
      <c r="EX150">
        <v>57.199199999999998</v>
      </c>
      <c r="EY150">
        <v>-1.6867000000000001</v>
      </c>
      <c r="EZ150">
        <v>2</v>
      </c>
      <c r="FA150">
        <v>0.66968799999999995</v>
      </c>
      <c r="FB150">
        <v>1.3264899999999999</v>
      </c>
      <c r="FC150">
        <v>20.264299999999999</v>
      </c>
      <c r="FD150">
        <v>5.2174399999999999</v>
      </c>
      <c r="FE150">
        <v>12.005800000000001</v>
      </c>
      <c r="FF150">
        <v>4.9858000000000002</v>
      </c>
      <c r="FG150">
        <v>3.2844500000000001</v>
      </c>
      <c r="FH150">
        <v>6550.5</v>
      </c>
      <c r="FI150">
        <v>9999</v>
      </c>
      <c r="FJ150">
        <v>9999</v>
      </c>
      <c r="FK150">
        <v>492</v>
      </c>
      <c r="FL150">
        <v>1.8658399999999999</v>
      </c>
      <c r="FM150">
        <v>1.8621799999999999</v>
      </c>
      <c r="FN150">
        <v>1.86432</v>
      </c>
      <c r="FO150">
        <v>1.8603499999999999</v>
      </c>
      <c r="FP150">
        <v>1.86111</v>
      </c>
      <c r="FQ150">
        <v>1.8601799999999999</v>
      </c>
      <c r="FR150">
        <v>1.86188</v>
      </c>
      <c r="FS150">
        <v>1.8584700000000001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0.41899999999999998</v>
      </c>
      <c r="GH150">
        <v>0.20830000000000001</v>
      </c>
      <c r="GI150">
        <v>-0.28020601178602</v>
      </c>
      <c r="GJ150">
        <v>8.4540356221501391E-4</v>
      </c>
      <c r="GK150">
        <v>6.8779579211309249E-8</v>
      </c>
      <c r="GL150">
        <v>-1.3381725072044801E-10</v>
      </c>
      <c r="GM150">
        <v>-9.3789221326153124E-2</v>
      </c>
      <c r="GN150">
        <v>8.8717001971158594E-4</v>
      </c>
      <c r="GO150">
        <v>5.46455871630479E-4</v>
      </c>
      <c r="GP150">
        <v>-9.435533427115459E-6</v>
      </c>
      <c r="GQ150">
        <v>1</v>
      </c>
      <c r="GR150">
        <v>2082</v>
      </c>
      <c r="GS150">
        <v>3</v>
      </c>
      <c r="GT150">
        <v>35</v>
      </c>
      <c r="GU150">
        <v>39.799999999999997</v>
      </c>
      <c r="GV150">
        <v>39.700000000000003</v>
      </c>
      <c r="GW150">
        <v>2.5402800000000001</v>
      </c>
      <c r="GX150">
        <v>2.5842299999999998</v>
      </c>
      <c r="GY150">
        <v>2.04834</v>
      </c>
      <c r="GZ150">
        <v>2.6184099999999999</v>
      </c>
      <c r="HA150">
        <v>2.1972700000000001</v>
      </c>
      <c r="HB150">
        <v>2.36084</v>
      </c>
      <c r="HC150">
        <v>43.100900000000003</v>
      </c>
      <c r="HD150">
        <v>12.8362</v>
      </c>
      <c r="HE150">
        <v>18</v>
      </c>
      <c r="HF150">
        <v>574.53899999999999</v>
      </c>
      <c r="HG150">
        <v>724.01</v>
      </c>
      <c r="HH150">
        <v>30.999600000000001</v>
      </c>
      <c r="HI150">
        <v>35.582599999999999</v>
      </c>
      <c r="HJ150">
        <v>30</v>
      </c>
      <c r="HK150">
        <v>35.468400000000003</v>
      </c>
      <c r="HL150">
        <v>35.445900000000002</v>
      </c>
      <c r="HM150">
        <v>50.8157</v>
      </c>
      <c r="HN150">
        <v>26.090699999999998</v>
      </c>
      <c r="HO150">
        <v>84.572100000000006</v>
      </c>
      <c r="HP150">
        <v>31</v>
      </c>
      <c r="HQ150">
        <v>902.85900000000004</v>
      </c>
      <c r="HR150">
        <v>36.259099999999997</v>
      </c>
      <c r="HS150">
        <v>98.919700000000006</v>
      </c>
      <c r="HT150">
        <v>98.558099999999996</v>
      </c>
    </row>
    <row r="151" spans="1:228" x14ac:dyDescent="0.2">
      <c r="A151">
        <v>136</v>
      </c>
      <c r="B151">
        <v>1665511589.5</v>
      </c>
      <c r="C151">
        <v>539</v>
      </c>
      <c r="D151" t="s">
        <v>630</v>
      </c>
      <c r="E151" t="s">
        <v>631</v>
      </c>
      <c r="F151">
        <v>4</v>
      </c>
      <c r="G151">
        <v>1665511587.5</v>
      </c>
      <c r="H151">
        <f t="shared" si="68"/>
        <v>1.5400604032322846E-3</v>
      </c>
      <c r="I151">
        <f t="shared" si="69"/>
        <v>1.5400604032322847</v>
      </c>
      <c r="J151">
        <f t="shared" si="70"/>
        <v>26.112147880349063</v>
      </c>
      <c r="K151">
        <f t="shared" si="71"/>
        <v>873.24185714285727</v>
      </c>
      <c r="L151">
        <f t="shared" si="72"/>
        <v>386.31023853075413</v>
      </c>
      <c r="M151">
        <f t="shared" si="73"/>
        <v>39.133386157422137</v>
      </c>
      <c r="N151">
        <f t="shared" si="74"/>
        <v>88.459759529970071</v>
      </c>
      <c r="O151">
        <f t="shared" si="75"/>
        <v>9.0024858567869126E-2</v>
      </c>
      <c r="P151">
        <f t="shared" si="76"/>
        <v>3.6734193107939701</v>
      </c>
      <c r="Q151">
        <f t="shared" si="77"/>
        <v>8.8816914216482079E-2</v>
      </c>
      <c r="R151">
        <f t="shared" si="78"/>
        <v>5.561775000711261E-2</v>
      </c>
      <c r="S151">
        <f t="shared" si="79"/>
        <v>226.12018114585882</v>
      </c>
      <c r="T151">
        <f t="shared" si="80"/>
        <v>34.67224582843717</v>
      </c>
      <c r="U151">
        <f t="shared" si="81"/>
        <v>34.231357142857142</v>
      </c>
      <c r="V151">
        <f t="shared" si="82"/>
        <v>5.4123505106418959</v>
      </c>
      <c r="W151">
        <f t="shared" si="83"/>
        <v>70.217039090752181</v>
      </c>
      <c r="X151">
        <f t="shared" si="84"/>
        <v>3.7351371982718207</v>
      </c>
      <c r="Y151">
        <f t="shared" si="85"/>
        <v>5.3194171196030258</v>
      </c>
      <c r="Z151">
        <f t="shared" si="86"/>
        <v>1.6772133123700752</v>
      </c>
      <c r="AA151">
        <f t="shared" si="87"/>
        <v>-67.91666378254375</v>
      </c>
      <c r="AB151">
        <f t="shared" si="88"/>
        <v>-61.525799026013637</v>
      </c>
      <c r="AC151">
        <f t="shared" si="89"/>
        <v>-3.8764643303029684</v>
      </c>
      <c r="AD151">
        <f t="shared" si="90"/>
        <v>92.801254006998448</v>
      </c>
      <c r="AE151">
        <f t="shared" si="91"/>
        <v>50.041541651293834</v>
      </c>
      <c r="AF151">
        <f t="shared" si="92"/>
        <v>1.5458231469877222</v>
      </c>
      <c r="AG151">
        <f t="shared" si="93"/>
        <v>26.112147880349063</v>
      </c>
      <c r="AH151">
        <v>927.76736483780223</v>
      </c>
      <c r="AI151">
        <v>909.31933333333257</v>
      </c>
      <c r="AJ151">
        <v>1.7667845401923949</v>
      </c>
      <c r="AK151">
        <v>66.780331799911551</v>
      </c>
      <c r="AL151">
        <f t="shared" si="94"/>
        <v>1.5400604032322847</v>
      </c>
      <c r="AM151">
        <v>36.252637586544893</v>
      </c>
      <c r="AN151">
        <v>36.868402197802233</v>
      </c>
      <c r="AO151">
        <v>5.7452926383889763E-5</v>
      </c>
      <c r="AP151">
        <v>86.713876980670847</v>
      </c>
      <c r="AQ151">
        <v>98</v>
      </c>
      <c r="AR151">
        <v>15</v>
      </c>
      <c r="AS151">
        <f t="shared" si="95"/>
        <v>1</v>
      </c>
      <c r="AT151">
        <f t="shared" si="96"/>
        <v>0</v>
      </c>
      <c r="AU151">
        <f t="shared" si="97"/>
        <v>47070.528959047355</v>
      </c>
      <c r="AV151">
        <f t="shared" si="98"/>
        <v>1200.01</v>
      </c>
      <c r="AW151">
        <f t="shared" si="99"/>
        <v>1025.935128054849</v>
      </c>
      <c r="AX151">
        <f t="shared" si="100"/>
        <v>0.85493881555557794</v>
      </c>
      <c r="AY151">
        <f t="shared" si="101"/>
        <v>0.1884319140222655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1665511587.5</v>
      </c>
      <c r="BF151">
        <v>873.24185714285727</v>
      </c>
      <c r="BG151">
        <v>894.58685714285718</v>
      </c>
      <c r="BH151">
        <v>36.871885714285717</v>
      </c>
      <c r="BI151">
        <v>36.253514285714282</v>
      </c>
      <c r="BJ151">
        <v>872.82085714285711</v>
      </c>
      <c r="BK151">
        <v>36.663614285714281</v>
      </c>
      <c r="BL151">
        <v>650.06714285714293</v>
      </c>
      <c r="BM151">
        <v>101.2</v>
      </c>
      <c r="BN151">
        <v>0.10041157142857141</v>
      </c>
      <c r="BO151">
        <v>33.920685714285717</v>
      </c>
      <c r="BP151">
        <v>34.231357142857142</v>
      </c>
      <c r="BQ151">
        <v>999.89999999999986</v>
      </c>
      <c r="BR151">
        <v>0</v>
      </c>
      <c r="BS151">
        <v>0</v>
      </c>
      <c r="BT151">
        <v>8972.232857142857</v>
      </c>
      <c r="BU151">
        <v>0</v>
      </c>
      <c r="BV151">
        <v>90.74147142857143</v>
      </c>
      <c r="BW151">
        <v>-21.345228571428571</v>
      </c>
      <c r="BX151">
        <v>906.67257142857136</v>
      </c>
      <c r="BY151">
        <v>928.23900000000015</v>
      </c>
      <c r="BZ151">
        <v>0.61834871428571425</v>
      </c>
      <c r="CA151">
        <v>894.58685714285718</v>
      </c>
      <c r="CB151">
        <v>36.253514285714282</v>
      </c>
      <c r="CC151">
        <v>3.7314357142857149</v>
      </c>
      <c r="CD151">
        <v>3.6688585714285709</v>
      </c>
      <c r="CE151">
        <v>27.711285714285712</v>
      </c>
      <c r="CF151">
        <v>27.422114285714279</v>
      </c>
      <c r="CG151">
        <v>1200.01</v>
      </c>
      <c r="CH151">
        <v>0.49995600000000001</v>
      </c>
      <c r="CI151">
        <v>0.50004485714285718</v>
      </c>
      <c r="CJ151">
        <v>0</v>
      </c>
      <c r="CK151">
        <v>866.08257142857144</v>
      </c>
      <c r="CL151">
        <v>4.9990899999999998</v>
      </c>
      <c r="CM151">
        <v>8991.2800000000007</v>
      </c>
      <c r="CN151">
        <v>9557.7799999999988</v>
      </c>
      <c r="CO151">
        <v>44.08</v>
      </c>
      <c r="CP151">
        <v>45.963999999999999</v>
      </c>
      <c r="CQ151">
        <v>44.936999999999998</v>
      </c>
      <c r="CR151">
        <v>45.061999999999998</v>
      </c>
      <c r="CS151">
        <v>45.561999999999998</v>
      </c>
      <c r="CT151">
        <v>597.45428571428579</v>
      </c>
      <c r="CU151">
        <v>597.55857142857144</v>
      </c>
      <c r="CV151">
        <v>0</v>
      </c>
      <c r="CW151">
        <v>1665511594.5</v>
      </c>
      <c r="CX151">
        <v>0</v>
      </c>
      <c r="CY151">
        <v>1665509202.5999999</v>
      </c>
      <c r="CZ151" t="s">
        <v>356</v>
      </c>
      <c r="DA151">
        <v>1665509196.0999999</v>
      </c>
      <c r="DB151">
        <v>1665509202.5999999</v>
      </c>
      <c r="DC151">
        <v>7</v>
      </c>
      <c r="DD151">
        <v>0.13</v>
      </c>
      <c r="DE151">
        <v>-8.9999999999999993E-3</v>
      </c>
      <c r="DF151">
        <v>7.2999999999999995E-2</v>
      </c>
      <c r="DG151">
        <v>0.20300000000000001</v>
      </c>
      <c r="DH151">
        <v>415</v>
      </c>
      <c r="DI151">
        <v>36</v>
      </c>
      <c r="DJ151">
        <v>0.62</v>
      </c>
      <c r="DK151">
        <v>0.42</v>
      </c>
      <c r="DL151">
        <v>-21.340344999999999</v>
      </c>
      <c r="DM151">
        <v>-0.61226116322705182</v>
      </c>
      <c r="DN151">
        <v>7.2436271818751244E-2</v>
      </c>
      <c r="DO151">
        <v>0</v>
      </c>
      <c r="DP151">
        <v>0.59488560000000001</v>
      </c>
      <c r="DQ151">
        <v>0.16179124953095589</v>
      </c>
      <c r="DR151">
        <v>1.7385068045308309E-2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3.2945600000000002</v>
      </c>
      <c r="EB151">
        <v>2.6253000000000002</v>
      </c>
      <c r="EC151">
        <v>0.17047100000000001</v>
      </c>
      <c r="ED151">
        <v>0.17197699999999999</v>
      </c>
      <c r="EE151">
        <v>0.146423</v>
      </c>
      <c r="EF151">
        <v>0.14333699999999999</v>
      </c>
      <c r="EG151">
        <v>25046.1</v>
      </c>
      <c r="EH151">
        <v>25546.1</v>
      </c>
      <c r="EI151">
        <v>28104.2</v>
      </c>
      <c r="EJ151">
        <v>29714</v>
      </c>
      <c r="EK151">
        <v>32948.5</v>
      </c>
      <c r="EL151">
        <v>35382.1</v>
      </c>
      <c r="EM151">
        <v>39596.800000000003</v>
      </c>
      <c r="EN151">
        <v>42523.8</v>
      </c>
      <c r="EO151">
        <v>2.0286300000000002</v>
      </c>
      <c r="EP151">
        <v>2.13</v>
      </c>
      <c r="EQ151">
        <v>8.9444200000000001E-2</v>
      </c>
      <c r="ER151">
        <v>0</v>
      </c>
      <c r="ES151">
        <v>32.7776</v>
      </c>
      <c r="ET151">
        <v>999.9</v>
      </c>
      <c r="EU151">
        <v>70.900000000000006</v>
      </c>
      <c r="EV151">
        <v>37.700000000000003</v>
      </c>
      <c r="EW151">
        <v>45.888800000000003</v>
      </c>
      <c r="EX151">
        <v>57.4392</v>
      </c>
      <c r="EY151">
        <v>-1.89503</v>
      </c>
      <c r="EZ151">
        <v>2</v>
      </c>
      <c r="FA151">
        <v>0.66956599999999999</v>
      </c>
      <c r="FB151">
        <v>1.3245100000000001</v>
      </c>
      <c r="FC151">
        <v>20.264600000000002</v>
      </c>
      <c r="FD151">
        <v>5.2178899999999997</v>
      </c>
      <c r="FE151">
        <v>12.0061</v>
      </c>
      <c r="FF151">
        <v>4.9856499999999997</v>
      </c>
      <c r="FG151">
        <v>3.2845499999999999</v>
      </c>
      <c r="FH151">
        <v>6550.5</v>
      </c>
      <c r="FI151">
        <v>9999</v>
      </c>
      <c r="FJ151">
        <v>9999</v>
      </c>
      <c r="FK151">
        <v>492</v>
      </c>
      <c r="FL151">
        <v>1.8658399999999999</v>
      </c>
      <c r="FM151">
        <v>1.8621799999999999</v>
      </c>
      <c r="FN151">
        <v>1.86432</v>
      </c>
      <c r="FO151">
        <v>1.86036</v>
      </c>
      <c r="FP151">
        <v>1.86111</v>
      </c>
      <c r="FQ151">
        <v>1.8601799999999999</v>
      </c>
      <c r="FR151">
        <v>1.86188</v>
      </c>
      <c r="FS151">
        <v>1.85846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0.42399999999999999</v>
      </c>
      <c r="GH151">
        <v>0.20830000000000001</v>
      </c>
      <c r="GI151">
        <v>-0.28020601178602</v>
      </c>
      <c r="GJ151">
        <v>8.4540356221501391E-4</v>
      </c>
      <c r="GK151">
        <v>6.8779579211309249E-8</v>
      </c>
      <c r="GL151">
        <v>-1.3381725072044801E-10</v>
      </c>
      <c r="GM151">
        <v>-9.3789221326153124E-2</v>
      </c>
      <c r="GN151">
        <v>8.8717001971158594E-4</v>
      </c>
      <c r="GO151">
        <v>5.46455871630479E-4</v>
      </c>
      <c r="GP151">
        <v>-9.435533427115459E-6</v>
      </c>
      <c r="GQ151">
        <v>1</v>
      </c>
      <c r="GR151">
        <v>2082</v>
      </c>
      <c r="GS151">
        <v>3</v>
      </c>
      <c r="GT151">
        <v>35</v>
      </c>
      <c r="GU151">
        <v>39.9</v>
      </c>
      <c r="GV151">
        <v>39.799999999999997</v>
      </c>
      <c r="GW151">
        <v>2.5561500000000001</v>
      </c>
      <c r="GX151">
        <v>2.5866699999999998</v>
      </c>
      <c r="GY151">
        <v>2.04834</v>
      </c>
      <c r="GZ151">
        <v>2.6196299999999999</v>
      </c>
      <c r="HA151">
        <v>2.1972700000000001</v>
      </c>
      <c r="HB151">
        <v>2.32666</v>
      </c>
      <c r="HC151">
        <v>43.100900000000003</v>
      </c>
      <c r="HD151">
        <v>12.827400000000001</v>
      </c>
      <c r="HE151">
        <v>18</v>
      </c>
      <c r="HF151">
        <v>575.79899999999998</v>
      </c>
      <c r="HG151">
        <v>724.09500000000003</v>
      </c>
      <c r="HH151">
        <v>30.999500000000001</v>
      </c>
      <c r="HI151">
        <v>35.5807</v>
      </c>
      <c r="HJ151">
        <v>30</v>
      </c>
      <c r="HK151">
        <v>35.467599999999997</v>
      </c>
      <c r="HL151">
        <v>35.445099999999996</v>
      </c>
      <c r="HM151">
        <v>51.120800000000003</v>
      </c>
      <c r="HN151">
        <v>26.090699999999998</v>
      </c>
      <c r="HO151">
        <v>84.572100000000006</v>
      </c>
      <c r="HP151">
        <v>31</v>
      </c>
      <c r="HQ151">
        <v>909.53700000000003</v>
      </c>
      <c r="HR151">
        <v>36.259099999999997</v>
      </c>
      <c r="HS151">
        <v>98.924000000000007</v>
      </c>
      <c r="HT151">
        <v>98.559200000000004</v>
      </c>
    </row>
    <row r="152" spans="1:228" x14ac:dyDescent="0.2">
      <c r="A152">
        <v>137</v>
      </c>
      <c r="B152">
        <v>1665511593.5</v>
      </c>
      <c r="C152">
        <v>543</v>
      </c>
      <c r="D152" t="s">
        <v>632</v>
      </c>
      <c r="E152" t="s">
        <v>633</v>
      </c>
      <c r="F152">
        <v>4</v>
      </c>
      <c r="G152">
        <v>1665511591.1875</v>
      </c>
      <c r="H152">
        <f t="shared" si="68"/>
        <v>1.5252143313267254E-3</v>
      </c>
      <c r="I152">
        <f t="shared" si="69"/>
        <v>1.5252143313267255</v>
      </c>
      <c r="J152">
        <f t="shared" si="70"/>
        <v>26.619783911746275</v>
      </c>
      <c r="K152">
        <f t="shared" si="71"/>
        <v>879.44550000000004</v>
      </c>
      <c r="L152">
        <f t="shared" si="72"/>
        <v>379.83824044646536</v>
      </c>
      <c r="M152">
        <f t="shared" si="73"/>
        <v>38.477206969463332</v>
      </c>
      <c r="N152">
        <f t="shared" si="74"/>
        <v>89.086887307841778</v>
      </c>
      <c r="O152">
        <f t="shared" si="75"/>
        <v>8.934468633751072E-2</v>
      </c>
      <c r="P152">
        <f t="shared" si="76"/>
        <v>3.680852592340409</v>
      </c>
      <c r="Q152">
        <f t="shared" si="77"/>
        <v>8.8157164377155775E-2</v>
      </c>
      <c r="R152">
        <f t="shared" si="78"/>
        <v>5.5203606809998335E-2</v>
      </c>
      <c r="S152">
        <f t="shared" si="79"/>
        <v>226.1168118618088</v>
      </c>
      <c r="T152">
        <f t="shared" si="80"/>
        <v>34.671608919488719</v>
      </c>
      <c r="U152">
        <f t="shared" si="81"/>
        <v>34.217525000000002</v>
      </c>
      <c r="V152">
        <f t="shared" si="82"/>
        <v>5.4081829736304856</v>
      </c>
      <c r="W152">
        <f t="shared" si="83"/>
        <v>70.217689463558258</v>
      </c>
      <c r="X152">
        <f t="shared" si="84"/>
        <v>3.7346927149252394</v>
      </c>
      <c r="Y152">
        <f t="shared" si="85"/>
        <v>5.3187348422557807</v>
      </c>
      <c r="Z152">
        <f t="shared" si="86"/>
        <v>1.6734902587052463</v>
      </c>
      <c r="AA152">
        <f t="shared" si="87"/>
        <v>-67.261952011508583</v>
      </c>
      <c r="AB152">
        <f t="shared" si="88"/>
        <v>-59.361481154703263</v>
      </c>
      <c r="AC152">
        <f t="shared" si="89"/>
        <v>-3.7322532887453002</v>
      </c>
      <c r="AD152">
        <f t="shared" si="90"/>
        <v>95.761125406851647</v>
      </c>
      <c r="AE152">
        <f t="shared" si="91"/>
        <v>49.997637048167931</v>
      </c>
      <c r="AF152">
        <f t="shared" si="92"/>
        <v>1.5268040345826941</v>
      </c>
      <c r="AG152">
        <f t="shared" si="93"/>
        <v>26.619783911746275</v>
      </c>
      <c r="AH152">
        <v>934.73609682811764</v>
      </c>
      <c r="AI152">
        <v>916.23936363636324</v>
      </c>
      <c r="AJ152">
        <v>1.7249459194119809</v>
      </c>
      <c r="AK152">
        <v>66.780331799911551</v>
      </c>
      <c r="AL152">
        <f t="shared" si="94"/>
        <v>1.5252143313267255</v>
      </c>
      <c r="AM152">
        <v>36.25554922705652</v>
      </c>
      <c r="AN152">
        <v>36.866436263736283</v>
      </c>
      <c r="AO152">
        <v>-1.4126329198211761E-4</v>
      </c>
      <c r="AP152">
        <v>86.713876980670847</v>
      </c>
      <c r="AQ152">
        <v>98</v>
      </c>
      <c r="AR152">
        <v>15</v>
      </c>
      <c r="AS152">
        <f t="shared" si="95"/>
        <v>1</v>
      </c>
      <c r="AT152">
        <f t="shared" si="96"/>
        <v>0</v>
      </c>
      <c r="AU152">
        <f t="shared" si="97"/>
        <v>47203.379235301982</v>
      </c>
      <c r="AV152">
        <f t="shared" si="98"/>
        <v>1199.9937500000001</v>
      </c>
      <c r="AW152">
        <f t="shared" si="99"/>
        <v>1025.9210760942015</v>
      </c>
      <c r="AX152">
        <f t="shared" si="100"/>
        <v>0.85493868288414121</v>
      </c>
      <c r="AY152">
        <f t="shared" si="101"/>
        <v>0.18843165796639255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1665511591.1875</v>
      </c>
      <c r="BF152">
        <v>879.44550000000004</v>
      </c>
      <c r="BG152">
        <v>900.76962499999991</v>
      </c>
      <c r="BH152">
        <v>36.8680375</v>
      </c>
      <c r="BI152">
        <v>36.257262500000003</v>
      </c>
      <c r="BJ152">
        <v>879.02037500000006</v>
      </c>
      <c r="BK152">
        <v>36.659775000000003</v>
      </c>
      <c r="BL152">
        <v>650.05725000000007</v>
      </c>
      <c r="BM152">
        <v>101.198875</v>
      </c>
      <c r="BN152">
        <v>0.10005405000000001</v>
      </c>
      <c r="BO152">
        <v>33.918387499999987</v>
      </c>
      <c r="BP152">
        <v>34.217525000000002</v>
      </c>
      <c r="BQ152">
        <v>999.9</v>
      </c>
      <c r="BR152">
        <v>0</v>
      </c>
      <c r="BS152">
        <v>0</v>
      </c>
      <c r="BT152">
        <v>8997.96875</v>
      </c>
      <c r="BU152">
        <v>0</v>
      </c>
      <c r="BV152">
        <v>90.256625000000014</v>
      </c>
      <c r="BW152">
        <v>-21.324312500000001</v>
      </c>
      <c r="BX152">
        <v>913.10987499999999</v>
      </c>
      <c r="BY152">
        <v>934.65762500000005</v>
      </c>
      <c r="BZ152">
        <v>0.61077925</v>
      </c>
      <c r="CA152">
        <v>900.76962499999991</v>
      </c>
      <c r="CB152">
        <v>36.257262500000003</v>
      </c>
      <c r="CC152">
        <v>3.7310012499999998</v>
      </c>
      <c r="CD152">
        <v>3.6691912499999999</v>
      </c>
      <c r="CE152">
        <v>27.709275000000002</v>
      </c>
      <c r="CF152">
        <v>27.423674999999999</v>
      </c>
      <c r="CG152">
        <v>1199.9937500000001</v>
      </c>
      <c r="CH152">
        <v>0.49996099999999999</v>
      </c>
      <c r="CI152">
        <v>0.50003949999999997</v>
      </c>
      <c r="CJ152">
        <v>0</v>
      </c>
      <c r="CK152">
        <v>866.5335</v>
      </c>
      <c r="CL152">
        <v>4.9990899999999998</v>
      </c>
      <c r="CM152">
        <v>8991.0299999999988</v>
      </c>
      <c r="CN152">
        <v>9557.666250000002</v>
      </c>
      <c r="CO152">
        <v>44.101374999999997</v>
      </c>
      <c r="CP152">
        <v>45.952749999999988</v>
      </c>
      <c r="CQ152">
        <v>44.936999999999998</v>
      </c>
      <c r="CR152">
        <v>45.061999999999998</v>
      </c>
      <c r="CS152">
        <v>45.561999999999998</v>
      </c>
      <c r="CT152">
        <v>597.45000000000005</v>
      </c>
      <c r="CU152">
        <v>597.54375000000005</v>
      </c>
      <c r="CV152">
        <v>0</v>
      </c>
      <c r="CW152">
        <v>1665511598.0999999</v>
      </c>
      <c r="CX152">
        <v>0</v>
      </c>
      <c r="CY152">
        <v>1665509202.5999999</v>
      </c>
      <c r="CZ152" t="s">
        <v>356</v>
      </c>
      <c r="DA152">
        <v>1665509196.0999999</v>
      </c>
      <c r="DB152">
        <v>1665509202.5999999</v>
      </c>
      <c r="DC152">
        <v>7</v>
      </c>
      <c r="DD152">
        <v>0.13</v>
      </c>
      <c r="DE152">
        <v>-8.9999999999999993E-3</v>
      </c>
      <c r="DF152">
        <v>7.2999999999999995E-2</v>
      </c>
      <c r="DG152">
        <v>0.20300000000000001</v>
      </c>
      <c r="DH152">
        <v>415</v>
      </c>
      <c r="DI152">
        <v>36</v>
      </c>
      <c r="DJ152">
        <v>0.62</v>
      </c>
      <c r="DK152">
        <v>0.42</v>
      </c>
      <c r="DL152">
        <v>-21.355989999999998</v>
      </c>
      <c r="DM152">
        <v>-7.2659662288938082E-2</v>
      </c>
      <c r="DN152">
        <v>5.2079054330892133E-2</v>
      </c>
      <c r="DO152">
        <v>1</v>
      </c>
      <c r="DP152">
        <v>0.60239397500000003</v>
      </c>
      <c r="DQ152">
        <v>0.12987614634146211</v>
      </c>
      <c r="DR152">
        <v>1.415847089993743E-2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3.2943899999999999</v>
      </c>
      <c r="EB152">
        <v>2.6252900000000001</v>
      </c>
      <c r="EC152">
        <v>0.17130999999999999</v>
      </c>
      <c r="ED152">
        <v>0.17281099999999999</v>
      </c>
      <c r="EE152">
        <v>0.14641000000000001</v>
      </c>
      <c r="EF152">
        <v>0.143343</v>
      </c>
      <c r="EG152">
        <v>25020.9</v>
      </c>
      <c r="EH152">
        <v>25520.5</v>
      </c>
      <c r="EI152">
        <v>28104.5</v>
      </c>
      <c r="EJ152">
        <v>29714.2</v>
      </c>
      <c r="EK152">
        <v>32949.800000000003</v>
      </c>
      <c r="EL152">
        <v>35381.9</v>
      </c>
      <c r="EM152">
        <v>39597.699999999997</v>
      </c>
      <c r="EN152">
        <v>42523.9</v>
      </c>
      <c r="EO152">
        <v>2.0292500000000002</v>
      </c>
      <c r="EP152">
        <v>2.1300500000000002</v>
      </c>
      <c r="EQ152">
        <v>8.9235599999999998E-2</v>
      </c>
      <c r="ER152">
        <v>0</v>
      </c>
      <c r="ES152">
        <v>32.768900000000002</v>
      </c>
      <c r="ET152">
        <v>999.9</v>
      </c>
      <c r="EU152">
        <v>70.900000000000006</v>
      </c>
      <c r="EV152">
        <v>37.700000000000003</v>
      </c>
      <c r="EW152">
        <v>45.888300000000001</v>
      </c>
      <c r="EX152">
        <v>57.0792</v>
      </c>
      <c r="EY152">
        <v>-1.8269200000000001</v>
      </c>
      <c r="EZ152">
        <v>2</v>
      </c>
      <c r="FA152">
        <v>0.66948399999999997</v>
      </c>
      <c r="FB152">
        <v>1.3228500000000001</v>
      </c>
      <c r="FC152">
        <v>20.264600000000002</v>
      </c>
      <c r="FD152">
        <v>5.2180400000000002</v>
      </c>
      <c r="FE152">
        <v>12.006500000000001</v>
      </c>
      <c r="FF152">
        <v>4.9859999999999998</v>
      </c>
      <c r="FG152">
        <v>3.2846500000000001</v>
      </c>
      <c r="FH152">
        <v>6550.5</v>
      </c>
      <c r="FI152">
        <v>9999</v>
      </c>
      <c r="FJ152">
        <v>9999</v>
      </c>
      <c r="FK152">
        <v>492</v>
      </c>
      <c r="FL152">
        <v>1.8658399999999999</v>
      </c>
      <c r="FM152">
        <v>1.8621799999999999</v>
      </c>
      <c r="FN152">
        <v>1.86432</v>
      </c>
      <c r="FO152">
        <v>1.8603499999999999</v>
      </c>
      <c r="FP152">
        <v>1.86111</v>
      </c>
      <c r="FQ152">
        <v>1.8601700000000001</v>
      </c>
      <c r="FR152">
        <v>1.86188</v>
      </c>
      <c r="FS152">
        <v>1.8584499999999999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0.42699999999999999</v>
      </c>
      <c r="GH152">
        <v>0.20830000000000001</v>
      </c>
      <c r="GI152">
        <v>-0.28020601178602</v>
      </c>
      <c r="GJ152">
        <v>8.4540356221501391E-4</v>
      </c>
      <c r="GK152">
        <v>6.8779579211309249E-8</v>
      </c>
      <c r="GL152">
        <v>-1.3381725072044801E-10</v>
      </c>
      <c r="GM152">
        <v>-9.3789221326153124E-2</v>
      </c>
      <c r="GN152">
        <v>8.8717001971158594E-4</v>
      </c>
      <c r="GO152">
        <v>5.46455871630479E-4</v>
      </c>
      <c r="GP152">
        <v>-9.435533427115459E-6</v>
      </c>
      <c r="GQ152">
        <v>1</v>
      </c>
      <c r="GR152">
        <v>2082</v>
      </c>
      <c r="GS152">
        <v>3</v>
      </c>
      <c r="GT152">
        <v>35</v>
      </c>
      <c r="GU152">
        <v>40</v>
      </c>
      <c r="GV152">
        <v>39.799999999999997</v>
      </c>
      <c r="GW152">
        <v>2.5708000000000002</v>
      </c>
      <c r="GX152">
        <v>2.5647000000000002</v>
      </c>
      <c r="GY152">
        <v>2.04834</v>
      </c>
      <c r="GZ152">
        <v>2.6196299999999999</v>
      </c>
      <c r="HA152">
        <v>2.1972700000000001</v>
      </c>
      <c r="HB152">
        <v>2.3754900000000001</v>
      </c>
      <c r="HC152">
        <v>43.127899999999997</v>
      </c>
      <c r="HD152">
        <v>12.8362</v>
      </c>
      <c r="HE152">
        <v>18</v>
      </c>
      <c r="HF152">
        <v>576.22400000000005</v>
      </c>
      <c r="HG152">
        <v>724.10500000000002</v>
      </c>
      <c r="HH152">
        <v>30.999500000000001</v>
      </c>
      <c r="HI152">
        <v>35.579300000000003</v>
      </c>
      <c r="HJ152">
        <v>29.9999</v>
      </c>
      <c r="HK152">
        <v>35.464599999999997</v>
      </c>
      <c r="HL152">
        <v>35.441899999999997</v>
      </c>
      <c r="HM152">
        <v>51.427599999999998</v>
      </c>
      <c r="HN152">
        <v>26.090699999999998</v>
      </c>
      <c r="HO152">
        <v>84.572100000000006</v>
      </c>
      <c r="HP152">
        <v>31</v>
      </c>
      <c r="HQ152">
        <v>916.21600000000001</v>
      </c>
      <c r="HR152">
        <v>36.259500000000003</v>
      </c>
      <c r="HS152">
        <v>98.925700000000006</v>
      </c>
      <c r="HT152">
        <v>98.559700000000007</v>
      </c>
    </row>
    <row r="153" spans="1:228" x14ac:dyDescent="0.2">
      <c r="A153">
        <v>138</v>
      </c>
      <c r="B153">
        <v>1665511597.5</v>
      </c>
      <c r="C153">
        <v>547</v>
      </c>
      <c r="D153" t="s">
        <v>634</v>
      </c>
      <c r="E153" t="s">
        <v>635</v>
      </c>
      <c r="F153">
        <v>4</v>
      </c>
      <c r="G153">
        <v>1665511595.5</v>
      </c>
      <c r="H153">
        <f t="shared" si="68"/>
        <v>1.5069822771060426E-3</v>
      </c>
      <c r="I153">
        <f t="shared" si="69"/>
        <v>1.5069822771060426</v>
      </c>
      <c r="J153">
        <f t="shared" si="70"/>
        <v>25.950204189000793</v>
      </c>
      <c r="K153">
        <f t="shared" si="71"/>
        <v>886.69557142857138</v>
      </c>
      <c r="L153">
        <f t="shared" si="72"/>
        <v>393.59465815529143</v>
      </c>
      <c r="M153">
        <f t="shared" si="73"/>
        <v>39.870097329701039</v>
      </c>
      <c r="N153">
        <f t="shared" si="74"/>
        <v>89.819914986558999</v>
      </c>
      <c r="O153">
        <f t="shared" si="75"/>
        <v>8.8329553439166417E-2</v>
      </c>
      <c r="P153">
        <f t="shared" si="76"/>
        <v>3.677725423746165</v>
      </c>
      <c r="Q153">
        <f t="shared" si="77"/>
        <v>8.7167701223815244E-2</v>
      </c>
      <c r="R153">
        <f t="shared" si="78"/>
        <v>5.45829277684826E-2</v>
      </c>
      <c r="S153">
        <f t="shared" si="79"/>
        <v>226.11765333973324</v>
      </c>
      <c r="T153">
        <f t="shared" si="80"/>
        <v>34.672287940341327</v>
      </c>
      <c r="U153">
        <f t="shared" si="81"/>
        <v>34.21198571428571</v>
      </c>
      <c r="V153">
        <f t="shared" si="82"/>
        <v>5.4065148045416924</v>
      </c>
      <c r="W153">
        <f t="shared" si="83"/>
        <v>70.224399812369924</v>
      </c>
      <c r="X153">
        <f t="shared" si="84"/>
        <v>3.7342690625815598</v>
      </c>
      <c r="Y153">
        <f t="shared" si="85"/>
        <v>5.3176233226044234</v>
      </c>
      <c r="Z153">
        <f t="shared" si="86"/>
        <v>1.6722457419601326</v>
      </c>
      <c r="AA153">
        <f t="shared" si="87"/>
        <v>-66.457918420376473</v>
      </c>
      <c r="AB153">
        <f t="shared" si="88"/>
        <v>-58.955218811410234</v>
      </c>
      <c r="AC153">
        <f t="shared" si="89"/>
        <v>-3.709693786992613</v>
      </c>
      <c r="AD153">
        <f t="shared" si="90"/>
        <v>96.994822320953929</v>
      </c>
      <c r="AE153">
        <f t="shared" si="91"/>
        <v>50.029764875263261</v>
      </c>
      <c r="AF153">
        <f t="shared" si="92"/>
        <v>1.505135324405189</v>
      </c>
      <c r="AG153">
        <f t="shared" si="93"/>
        <v>25.950204189000793</v>
      </c>
      <c r="AH153">
        <v>941.73802697061024</v>
      </c>
      <c r="AI153">
        <v>923.30593939393941</v>
      </c>
      <c r="AJ153">
        <v>1.7796725571715799</v>
      </c>
      <c r="AK153">
        <v>66.780331799911551</v>
      </c>
      <c r="AL153">
        <f t="shared" si="94"/>
        <v>1.5069822771060426</v>
      </c>
      <c r="AM153">
        <v>36.259885599245251</v>
      </c>
      <c r="AN153">
        <v>36.863691208791217</v>
      </c>
      <c r="AO153">
        <v>-1.746223580931367E-4</v>
      </c>
      <c r="AP153">
        <v>86.713876980670847</v>
      </c>
      <c r="AQ153">
        <v>98</v>
      </c>
      <c r="AR153">
        <v>15</v>
      </c>
      <c r="AS153">
        <f t="shared" si="95"/>
        <v>1</v>
      </c>
      <c r="AT153">
        <f t="shared" si="96"/>
        <v>0</v>
      </c>
      <c r="AU153">
        <f t="shared" si="97"/>
        <v>47148.193538673688</v>
      </c>
      <c r="AV153">
        <f t="shared" si="98"/>
        <v>1199.995714285714</v>
      </c>
      <c r="AW153">
        <f t="shared" si="99"/>
        <v>1025.9229996578927</v>
      </c>
      <c r="AX153">
        <f t="shared" si="100"/>
        <v>0.8549388864014098</v>
      </c>
      <c r="AY153">
        <f t="shared" si="101"/>
        <v>0.18843205075472091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1665511595.5</v>
      </c>
      <c r="BF153">
        <v>886.69557142857138</v>
      </c>
      <c r="BG153">
        <v>908.03085714285714</v>
      </c>
      <c r="BH153">
        <v>36.864428571428583</v>
      </c>
      <c r="BI153">
        <v>36.262285714285717</v>
      </c>
      <c r="BJ153">
        <v>886.26571428571424</v>
      </c>
      <c r="BK153">
        <v>36.656200000000013</v>
      </c>
      <c r="BL153">
        <v>650.02071428571423</v>
      </c>
      <c r="BM153">
        <v>101.1972857142857</v>
      </c>
      <c r="BN153">
        <v>0.1000680571428572</v>
      </c>
      <c r="BO153">
        <v>33.914642857142852</v>
      </c>
      <c r="BP153">
        <v>34.21198571428571</v>
      </c>
      <c r="BQ153">
        <v>999.89999999999986</v>
      </c>
      <c r="BR153">
        <v>0</v>
      </c>
      <c r="BS153">
        <v>0</v>
      </c>
      <c r="BT153">
        <v>8987.3214285714294</v>
      </c>
      <c r="BU153">
        <v>0</v>
      </c>
      <c r="BV153">
        <v>89.72701428571429</v>
      </c>
      <c r="BW153">
        <v>-21.3352</v>
      </c>
      <c r="BX153">
        <v>920.63414285714282</v>
      </c>
      <c r="BY153">
        <v>942.19714285714292</v>
      </c>
      <c r="BZ153">
        <v>0.60216414285714281</v>
      </c>
      <c r="CA153">
        <v>908.03085714285714</v>
      </c>
      <c r="CB153">
        <v>36.262285714285717</v>
      </c>
      <c r="CC153">
        <v>3.730588571428572</v>
      </c>
      <c r="CD153">
        <v>3.6696499999999999</v>
      </c>
      <c r="CE153">
        <v>27.7074</v>
      </c>
      <c r="CF153">
        <v>27.425785714285709</v>
      </c>
      <c r="CG153">
        <v>1199.995714285714</v>
      </c>
      <c r="CH153">
        <v>0.4999539999999999</v>
      </c>
      <c r="CI153">
        <v>0.50004700000000002</v>
      </c>
      <c r="CJ153">
        <v>0</v>
      </c>
      <c r="CK153">
        <v>866.60271428571411</v>
      </c>
      <c r="CL153">
        <v>4.9990899999999998</v>
      </c>
      <c r="CM153">
        <v>8990.68</v>
      </c>
      <c r="CN153">
        <v>9557.6628571428573</v>
      </c>
      <c r="CO153">
        <v>44.08</v>
      </c>
      <c r="CP153">
        <v>45.946000000000012</v>
      </c>
      <c r="CQ153">
        <v>44.919285714285706</v>
      </c>
      <c r="CR153">
        <v>45.044285714285706</v>
      </c>
      <c r="CS153">
        <v>45.561999999999998</v>
      </c>
      <c r="CT153">
        <v>597.4457142857143</v>
      </c>
      <c r="CU153">
        <v>597.5557142857142</v>
      </c>
      <c r="CV153">
        <v>0</v>
      </c>
      <c r="CW153">
        <v>1665511602.3</v>
      </c>
      <c r="CX153">
        <v>0</v>
      </c>
      <c r="CY153">
        <v>1665509202.5999999</v>
      </c>
      <c r="CZ153" t="s">
        <v>356</v>
      </c>
      <c r="DA153">
        <v>1665509196.0999999</v>
      </c>
      <c r="DB153">
        <v>1665509202.5999999</v>
      </c>
      <c r="DC153">
        <v>7</v>
      </c>
      <c r="DD153">
        <v>0.13</v>
      </c>
      <c r="DE153">
        <v>-8.9999999999999993E-3</v>
      </c>
      <c r="DF153">
        <v>7.2999999999999995E-2</v>
      </c>
      <c r="DG153">
        <v>0.20300000000000001</v>
      </c>
      <c r="DH153">
        <v>415</v>
      </c>
      <c r="DI153">
        <v>36</v>
      </c>
      <c r="DJ153">
        <v>0.62</v>
      </c>
      <c r="DK153">
        <v>0.42</v>
      </c>
      <c r="DL153">
        <v>-21.365459999999999</v>
      </c>
      <c r="DM153">
        <v>0.16021688555351141</v>
      </c>
      <c r="DN153">
        <v>4.5961286970667092E-2</v>
      </c>
      <c r="DO153">
        <v>0</v>
      </c>
      <c r="DP153">
        <v>0.60669972500000002</v>
      </c>
      <c r="DQ153">
        <v>4.7707688555345823E-2</v>
      </c>
      <c r="DR153">
        <v>1.0127248424393231E-2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3.2944399999999998</v>
      </c>
      <c r="EB153">
        <v>2.62514</v>
      </c>
      <c r="EC153">
        <v>0.17217499999999999</v>
      </c>
      <c r="ED153">
        <v>0.173648</v>
      </c>
      <c r="EE153">
        <v>0.14640600000000001</v>
      </c>
      <c r="EF153">
        <v>0.14335400000000001</v>
      </c>
      <c r="EG153">
        <v>24995.3</v>
      </c>
      <c r="EH153">
        <v>25494.6</v>
      </c>
      <c r="EI153">
        <v>28105.200000000001</v>
      </c>
      <c r="EJ153">
        <v>29714.2</v>
      </c>
      <c r="EK153">
        <v>32950.199999999997</v>
      </c>
      <c r="EL153">
        <v>35381.9</v>
      </c>
      <c r="EM153">
        <v>39598</v>
      </c>
      <c r="EN153">
        <v>42524.3</v>
      </c>
      <c r="EO153">
        <v>2.02922</v>
      </c>
      <c r="EP153">
        <v>2.1300300000000001</v>
      </c>
      <c r="EQ153">
        <v>8.9772000000000005E-2</v>
      </c>
      <c r="ER153">
        <v>0</v>
      </c>
      <c r="ES153">
        <v>32.761499999999998</v>
      </c>
      <c r="ET153">
        <v>999.9</v>
      </c>
      <c r="EU153">
        <v>70.900000000000006</v>
      </c>
      <c r="EV153">
        <v>37.700000000000003</v>
      </c>
      <c r="EW153">
        <v>45.889499999999998</v>
      </c>
      <c r="EX153">
        <v>57.319200000000002</v>
      </c>
      <c r="EY153">
        <v>-1.7908599999999999</v>
      </c>
      <c r="EZ153">
        <v>2</v>
      </c>
      <c r="FA153">
        <v>0.66939800000000005</v>
      </c>
      <c r="FB153">
        <v>1.32203</v>
      </c>
      <c r="FC153">
        <v>20.264500000000002</v>
      </c>
      <c r="FD153">
        <v>5.2186399999999997</v>
      </c>
      <c r="FE153">
        <v>12.006399999999999</v>
      </c>
      <c r="FF153">
        <v>4.9860499999999996</v>
      </c>
      <c r="FG153">
        <v>3.2846500000000001</v>
      </c>
      <c r="FH153">
        <v>6550.8</v>
      </c>
      <c r="FI153">
        <v>9999</v>
      </c>
      <c r="FJ153">
        <v>9999</v>
      </c>
      <c r="FK153">
        <v>492</v>
      </c>
      <c r="FL153">
        <v>1.8658399999999999</v>
      </c>
      <c r="FM153">
        <v>1.8621799999999999</v>
      </c>
      <c r="FN153">
        <v>1.8643099999999999</v>
      </c>
      <c r="FO153">
        <v>1.8603499999999999</v>
      </c>
      <c r="FP153">
        <v>1.86111</v>
      </c>
      <c r="FQ153">
        <v>1.8601700000000001</v>
      </c>
      <c r="FR153">
        <v>1.86188</v>
      </c>
      <c r="FS153">
        <v>1.8584499999999999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0.432</v>
      </c>
      <c r="GH153">
        <v>0.2082</v>
      </c>
      <c r="GI153">
        <v>-0.28020601178602</v>
      </c>
      <c r="GJ153">
        <v>8.4540356221501391E-4</v>
      </c>
      <c r="GK153">
        <v>6.8779579211309249E-8</v>
      </c>
      <c r="GL153">
        <v>-1.3381725072044801E-10</v>
      </c>
      <c r="GM153">
        <v>-9.3789221326153124E-2</v>
      </c>
      <c r="GN153">
        <v>8.8717001971158594E-4</v>
      </c>
      <c r="GO153">
        <v>5.46455871630479E-4</v>
      </c>
      <c r="GP153">
        <v>-9.435533427115459E-6</v>
      </c>
      <c r="GQ153">
        <v>1</v>
      </c>
      <c r="GR153">
        <v>2082</v>
      </c>
      <c r="GS153">
        <v>3</v>
      </c>
      <c r="GT153">
        <v>35</v>
      </c>
      <c r="GU153">
        <v>40</v>
      </c>
      <c r="GV153">
        <v>39.9</v>
      </c>
      <c r="GW153">
        <v>2.5854499999999998</v>
      </c>
      <c r="GX153">
        <v>2.5781200000000002</v>
      </c>
      <c r="GY153">
        <v>2.04834</v>
      </c>
      <c r="GZ153">
        <v>2.6184099999999999</v>
      </c>
      <c r="HA153">
        <v>2.1972700000000001</v>
      </c>
      <c r="HB153">
        <v>2.3779300000000001</v>
      </c>
      <c r="HC153">
        <v>43.127899999999997</v>
      </c>
      <c r="HD153">
        <v>12.8362</v>
      </c>
      <c r="HE153">
        <v>18</v>
      </c>
      <c r="HF153">
        <v>576.19799999999998</v>
      </c>
      <c r="HG153">
        <v>724.053</v>
      </c>
      <c r="HH153">
        <v>30.999700000000001</v>
      </c>
      <c r="HI153">
        <v>35.577399999999997</v>
      </c>
      <c r="HJ153">
        <v>29.9998</v>
      </c>
      <c r="HK153">
        <v>35.4636</v>
      </c>
      <c r="HL153">
        <v>35.439399999999999</v>
      </c>
      <c r="HM153">
        <v>51.730899999999998</v>
      </c>
      <c r="HN153">
        <v>26.090699999999998</v>
      </c>
      <c r="HO153">
        <v>84.572100000000006</v>
      </c>
      <c r="HP153">
        <v>31</v>
      </c>
      <c r="HQ153">
        <v>922.899</v>
      </c>
      <c r="HR153">
        <v>36.260100000000001</v>
      </c>
      <c r="HS153">
        <v>98.927099999999996</v>
      </c>
      <c r="HT153">
        <v>98.560100000000006</v>
      </c>
    </row>
    <row r="154" spans="1:228" x14ac:dyDescent="0.2">
      <c r="A154">
        <v>139</v>
      </c>
      <c r="B154">
        <v>1665511601.5</v>
      </c>
      <c r="C154">
        <v>551</v>
      </c>
      <c r="D154" t="s">
        <v>636</v>
      </c>
      <c r="E154" t="s">
        <v>637</v>
      </c>
      <c r="F154">
        <v>4</v>
      </c>
      <c r="G154">
        <v>1665511599.1875</v>
      </c>
      <c r="H154">
        <f t="shared" si="68"/>
        <v>1.492387181097428E-3</v>
      </c>
      <c r="I154">
        <f t="shared" si="69"/>
        <v>1.4923871810974281</v>
      </c>
      <c r="J154">
        <f t="shared" si="70"/>
        <v>26.534716215798053</v>
      </c>
      <c r="K154">
        <f t="shared" si="71"/>
        <v>892.94150000000002</v>
      </c>
      <c r="L154">
        <f t="shared" si="72"/>
        <v>383.7861499358342</v>
      </c>
      <c r="M154">
        <f t="shared" si="73"/>
        <v>38.876156068364608</v>
      </c>
      <c r="N154">
        <f t="shared" si="74"/>
        <v>90.451761012541766</v>
      </c>
      <c r="O154">
        <f t="shared" si="75"/>
        <v>8.7350866466318178E-2</v>
      </c>
      <c r="P154">
        <f t="shared" si="76"/>
        <v>3.68618405213395</v>
      </c>
      <c r="Q154">
        <f t="shared" si="77"/>
        <v>8.6217010752389342E-2</v>
      </c>
      <c r="R154">
        <f t="shared" si="78"/>
        <v>5.3986277865080701E-2</v>
      </c>
      <c r="S154">
        <f t="shared" si="79"/>
        <v>226.11563337179126</v>
      </c>
      <c r="T154">
        <f t="shared" si="80"/>
        <v>34.677633028421013</v>
      </c>
      <c r="U154">
        <f t="shared" si="81"/>
        <v>34.217824999999998</v>
      </c>
      <c r="V154">
        <f t="shared" si="82"/>
        <v>5.4082733321191858</v>
      </c>
      <c r="W154">
        <f t="shared" si="83"/>
        <v>70.20372688841195</v>
      </c>
      <c r="X154">
        <f t="shared" si="84"/>
        <v>3.7339917636097693</v>
      </c>
      <c r="Y154">
        <f t="shared" si="85"/>
        <v>5.3187942137956687</v>
      </c>
      <c r="Z154">
        <f t="shared" si="86"/>
        <v>1.6742815685094166</v>
      </c>
      <c r="AA154">
        <f t="shared" si="87"/>
        <v>-65.814274686396573</v>
      </c>
      <c r="AB154">
        <f t="shared" si="88"/>
        <v>-59.467335100196287</v>
      </c>
      <c r="AC154">
        <f t="shared" si="89"/>
        <v>-3.7335100797407992</v>
      </c>
      <c r="AD154">
        <f t="shared" si="90"/>
        <v>97.100513505457599</v>
      </c>
      <c r="AE154">
        <f t="shared" si="91"/>
        <v>49.79340249731429</v>
      </c>
      <c r="AF154">
        <f t="shared" si="92"/>
        <v>1.4879568735647857</v>
      </c>
      <c r="AG154">
        <f t="shared" si="93"/>
        <v>26.534716215798053</v>
      </c>
      <c r="AH154">
        <v>948.66196254328486</v>
      </c>
      <c r="AI154">
        <v>930.23345454545449</v>
      </c>
      <c r="AJ154">
        <v>1.7169268804288591</v>
      </c>
      <c r="AK154">
        <v>66.780331799911551</v>
      </c>
      <c r="AL154">
        <f t="shared" si="94"/>
        <v>1.4923871810974281</v>
      </c>
      <c r="AM154">
        <v>36.264134180452963</v>
      </c>
      <c r="AN154">
        <v>36.861596703296712</v>
      </c>
      <c r="AO154">
        <v>-7.8452773693126195E-5</v>
      </c>
      <c r="AP154">
        <v>86.713876980670847</v>
      </c>
      <c r="AQ154">
        <v>99</v>
      </c>
      <c r="AR154">
        <v>15</v>
      </c>
      <c r="AS154">
        <f t="shared" si="95"/>
        <v>1</v>
      </c>
      <c r="AT154">
        <f t="shared" si="96"/>
        <v>0</v>
      </c>
      <c r="AU154">
        <f t="shared" si="97"/>
        <v>47298.397614422938</v>
      </c>
      <c r="AV154">
        <f t="shared" si="98"/>
        <v>1199.9849999999999</v>
      </c>
      <c r="AW154">
        <f t="shared" si="99"/>
        <v>1025.9138390527414</v>
      </c>
      <c r="AX154">
        <f t="shared" si="100"/>
        <v>0.85493888594669232</v>
      </c>
      <c r="AY154">
        <f t="shared" si="101"/>
        <v>0.1884320498771162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1665511599.1875</v>
      </c>
      <c r="BF154">
        <v>892.94150000000002</v>
      </c>
      <c r="BG154">
        <v>914.17624999999998</v>
      </c>
      <c r="BH154">
        <v>36.8620375</v>
      </c>
      <c r="BI154">
        <v>36.266762499999999</v>
      </c>
      <c r="BJ154">
        <v>892.50737500000002</v>
      </c>
      <c r="BK154">
        <v>36.6537875</v>
      </c>
      <c r="BL154">
        <v>650.01737500000002</v>
      </c>
      <c r="BM154">
        <v>101.19674999999999</v>
      </c>
      <c r="BN154">
        <v>9.965185E-2</v>
      </c>
      <c r="BO154">
        <v>33.918587500000001</v>
      </c>
      <c r="BP154">
        <v>34.217824999999998</v>
      </c>
      <c r="BQ154">
        <v>999.9</v>
      </c>
      <c r="BR154">
        <v>0</v>
      </c>
      <c r="BS154">
        <v>0</v>
      </c>
      <c r="BT154">
        <v>9016.5625</v>
      </c>
      <c r="BU154">
        <v>0</v>
      </c>
      <c r="BV154">
        <v>89.258375000000001</v>
      </c>
      <c r="BW154">
        <v>-21.234950000000001</v>
      </c>
      <c r="BX154">
        <v>927.11674999999991</v>
      </c>
      <c r="BY154">
        <v>948.57799999999997</v>
      </c>
      <c r="BZ154">
        <v>0.59527687499999993</v>
      </c>
      <c r="CA154">
        <v>914.17624999999998</v>
      </c>
      <c r="CB154">
        <v>36.266762499999999</v>
      </c>
      <c r="CC154">
        <v>3.7303199999999999</v>
      </c>
      <c r="CD154">
        <v>3.6700775000000001</v>
      </c>
      <c r="CE154">
        <v>27.706175000000002</v>
      </c>
      <c r="CF154">
        <v>27.427787500000001</v>
      </c>
      <c r="CG154">
        <v>1199.9849999999999</v>
      </c>
      <c r="CH154">
        <v>0.49995400000000001</v>
      </c>
      <c r="CI154">
        <v>0.50004700000000002</v>
      </c>
      <c r="CJ154">
        <v>0</v>
      </c>
      <c r="CK154">
        <v>866.32449999999994</v>
      </c>
      <c r="CL154">
        <v>4.9990899999999998</v>
      </c>
      <c r="CM154">
        <v>8990.1837500000001</v>
      </c>
      <c r="CN154">
        <v>9557.5737499999996</v>
      </c>
      <c r="CO154">
        <v>44.093499999999999</v>
      </c>
      <c r="CP154">
        <v>45.936999999999998</v>
      </c>
      <c r="CQ154">
        <v>44.91375</v>
      </c>
      <c r="CR154">
        <v>45.061999999999998</v>
      </c>
      <c r="CS154">
        <v>45.561999999999998</v>
      </c>
      <c r="CT154">
        <v>597.44125000000008</v>
      </c>
      <c r="CU154">
        <v>597.55124999999998</v>
      </c>
      <c r="CV154">
        <v>0</v>
      </c>
      <c r="CW154">
        <v>1665511606.5</v>
      </c>
      <c r="CX154">
        <v>0</v>
      </c>
      <c r="CY154">
        <v>1665509202.5999999</v>
      </c>
      <c r="CZ154" t="s">
        <v>356</v>
      </c>
      <c r="DA154">
        <v>1665509196.0999999</v>
      </c>
      <c r="DB154">
        <v>1665509202.5999999</v>
      </c>
      <c r="DC154">
        <v>7</v>
      </c>
      <c r="DD154">
        <v>0.13</v>
      </c>
      <c r="DE154">
        <v>-8.9999999999999993E-3</v>
      </c>
      <c r="DF154">
        <v>7.2999999999999995E-2</v>
      </c>
      <c r="DG154">
        <v>0.20300000000000001</v>
      </c>
      <c r="DH154">
        <v>415</v>
      </c>
      <c r="DI154">
        <v>36</v>
      </c>
      <c r="DJ154">
        <v>0.62</v>
      </c>
      <c r="DK154">
        <v>0.42</v>
      </c>
      <c r="DL154">
        <v>-21.341687499999999</v>
      </c>
      <c r="DM154">
        <v>0.50708780487809646</v>
      </c>
      <c r="DN154">
        <v>6.4017646737052222E-2</v>
      </c>
      <c r="DO154">
        <v>0</v>
      </c>
      <c r="DP154">
        <v>0.60751339999999998</v>
      </c>
      <c r="DQ154">
        <v>-4.050763227017086E-2</v>
      </c>
      <c r="DR154">
        <v>9.1434052403904752E-3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3.2942300000000002</v>
      </c>
      <c r="EB154">
        <v>2.6250800000000001</v>
      </c>
      <c r="EC154">
        <v>0.17301800000000001</v>
      </c>
      <c r="ED154">
        <v>0.17447299999999999</v>
      </c>
      <c r="EE154">
        <v>0.146398</v>
      </c>
      <c r="EF154">
        <v>0.143371</v>
      </c>
      <c r="EG154">
        <v>24969.8</v>
      </c>
      <c r="EH154">
        <v>25469.4</v>
      </c>
      <c r="EI154">
        <v>28105.200000000001</v>
      </c>
      <c r="EJ154">
        <v>29714.7</v>
      </c>
      <c r="EK154">
        <v>32950.300000000003</v>
      </c>
      <c r="EL154">
        <v>35381.9</v>
      </c>
      <c r="EM154">
        <v>39597.599999999999</v>
      </c>
      <c r="EN154">
        <v>42525.1</v>
      </c>
      <c r="EO154">
        <v>2.0277799999999999</v>
      </c>
      <c r="EP154">
        <v>2.13042</v>
      </c>
      <c r="EQ154">
        <v>9.0550599999999995E-2</v>
      </c>
      <c r="ER154">
        <v>0</v>
      </c>
      <c r="ES154">
        <v>32.755800000000001</v>
      </c>
      <c r="ET154">
        <v>999.9</v>
      </c>
      <c r="EU154">
        <v>70.900000000000006</v>
      </c>
      <c r="EV154">
        <v>37.700000000000003</v>
      </c>
      <c r="EW154">
        <v>45.889200000000002</v>
      </c>
      <c r="EX154">
        <v>57.289200000000001</v>
      </c>
      <c r="EY154">
        <v>-1.77484</v>
      </c>
      <c r="EZ154">
        <v>2</v>
      </c>
      <c r="FA154">
        <v>0.66884699999999997</v>
      </c>
      <c r="FB154">
        <v>1.3223</v>
      </c>
      <c r="FC154">
        <v>20.264600000000002</v>
      </c>
      <c r="FD154">
        <v>5.2174399999999999</v>
      </c>
      <c r="FE154">
        <v>12.0062</v>
      </c>
      <c r="FF154">
        <v>4.9858500000000001</v>
      </c>
      <c r="FG154">
        <v>3.2845800000000001</v>
      </c>
      <c r="FH154">
        <v>6550.8</v>
      </c>
      <c r="FI154">
        <v>9999</v>
      </c>
      <c r="FJ154">
        <v>9999</v>
      </c>
      <c r="FK154">
        <v>492</v>
      </c>
      <c r="FL154">
        <v>1.8658399999999999</v>
      </c>
      <c r="FM154">
        <v>1.8621799999999999</v>
      </c>
      <c r="FN154">
        <v>1.86432</v>
      </c>
      <c r="FO154">
        <v>1.86036</v>
      </c>
      <c r="FP154">
        <v>1.86111</v>
      </c>
      <c r="FQ154">
        <v>1.86016</v>
      </c>
      <c r="FR154">
        <v>1.86188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0.436</v>
      </c>
      <c r="GH154">
        <v>0.2082</v>
      </c>
      <c r="GI154">
        <v>-0.28020601178602</v>
      </c>
      <c r="GJ154">
        <v>8.4540356221501391E-4</v>
      </c>
      <c r="GK154">
        <v>6.8779579211309249E-8</v>
      </c>
      <c r="GL154">
        <v>-1.3381725072044801E-10</v>
      </c>
      <c r="GM154">
        <v>-9.3789221326153124E-2</v>
      </c>
      <c r="GN154">
        <v>8.8717001971158594E-4</v>
      </c>
      <c r="GO154">
        <v>5.46455871630479E-4</v>
      </c>
      <c r="GP154">
        <v>-9.435533427115459E-6</v>
      </c>
      <c r="GQ154">
        <v>1</v>
      </c>
      <c r="GR154">
        <v>2082</v>
      </c>
      <c r="GS154">
        <v>3</v>
      </c>
      <c r="GT154">
        <v>35</v>
      </c>
      <c r="GU154">
        <v>40.1</v>
      </c>
      <c r="GV154">
        <v>40</v>
      </c>
      <c r="GW154">
        <v>2.6013199999999999</v>
      </c>
      <c r="GX154">
        <v>2.5878899999999998</v>
      </c>
      <c r="GY154">
        <v>2.04834</v>
      </c>
      <c r="GZ154">
        <v>2.6196299999999999</v>
      </c>
      <c r="HA154">
        <v>2.1972700000000001</v>
      </c>
      <c r="HB154">
        <v>2.3071299999999999</v>
      </c>
      <c r="HC154">
        <v>43.127899999999997</v>
      </c>
      <c r="HD154">
        <v>12.8186</v>
      </c>
      <c r="HE154">
        <v>18</v>
      </c>
      <c r="HF154">
        <v>575.12800000000004</v>
      </c>
      <c r="HG154">
        <v>724.423</v>
      </c>
      <c r="HH154">
        <v>30.9999</v>
      </c>
      <c r="HI154">
        <v>35.576000000000001</v>
      </c>
      <c r="HJ154">
        <v>29.9998</v>
      </c>
      <c r="HK154">
        <v>35.461300000000001</v>
      </c>
      <c r="HL154">
        <v>35.438699999999997</v>
      </c>
      <c r="HM154">
        <v>52.039900000000003</v>
      </c>
      <c r="HN154">
        <v>26.090699999999998</v>
      </c>
      <c r="HO154">
        <v>84.199100000000001</v>
      </c>
      <c r="HP154">
        <v>31</v>
      </c>
      <c r="HQ154">
        <v>929.60400000000004</v>
      </c>
      <c r="HR154">
        <v>36.2622</v>
      </c>
      <c r="HS154">
        <v>98.926599999999993</v>
      </c>
      <c r="HT154">
        <v>98.561899999999994</v>
      </c>
    </row>
    <row r="155" spans="1:228" x14ac:dyDescent="0.2">
      <c r="A155">
        <v>140</v>
      </c>
      <c r="B155">
        <v>1665511605.5</v>
      </c>
      <c r="C155">
        <v>555</v>
      </c>
      <c r="D155" t="s">
        <v>638</v>
      </c>
      <c r="E155" t="s">
        <v>639</v>
      </c>
      <c r="F155">
        <v>4</v>
      </c>
      <c r="G155">
        <v>1665511603.5</v>
      </c>
      <c r="H155">
        <f t="shared" si="68"/>
        <v>1.4823677491951693E-3</v>
      </c>
      <c r="I155">
        <f t="shared" si="69"/>
        <v>1.4823677491951692</v>
      </c>
      <c r="J155">
        <f t="shared" si="70"/>
        <v>26.495658130098214</v>
      </c>
      <c r="K155">
        <f t="shared" si="71"/>
        <v>900.09600000000012</v>
      </c>
      <c r="L155">
        <f t="shared" si="72"/>
        <v>387.91003677784624</v>
      </c>
      <c r="M155">
        <f t="shared" si="73"/>
        <v>39.293558857919017</v>
      </c>
      <c r="N155">
        <f t="shared" si="74"/>
        <v>91.175715502387234</v>
      </c>
      <c r="O155">
        <f t="shared" si="75"/>
        <v>8.6712100053730992E-2</v>
      </c>
      <c r="P155">
        <f t="shared" si="76"/>
        <v>3.6772377409154995</v>
      </c>
      <c r="Q155">
        <f t="shared" si="77"/>
        <v>8.5591971541545742E-2</v>
      </c>
      <c r="R155">
        <f t="shared" si="78"/>
        <v>5.3594415712318308E-2</v>
      </c>
      <c r="S155">
        <f t="shared" si="79"/>
        <v>226.11860528777859</v>
      </c>
      <c r="T155">
        <f t="shared" si="80"/>
        <v>34.687591455249326</v>
      </c>
      <c r="U155">
        <f t="shared" si="81"/>
        <v>34.2209</v>
      </c>
      <c r="V155">
        <f t="shared" si="82"/>
        <v>5.4091995823148311</v>
      </c>
      <c r="W155">
        <f t="shared" si="83"/>
        <v>70.180639431038529</v>
      </c>
      <c r="X155">
        <f t="shared" si="84"/>
        <v>3.7340374420299609</v>
      </c>
      <c r="Y155">
        <f t="shared" si="85"/>
        <v>5.3206090344889647</v>
      </c>
      <c r="Z155">
        <f t="shared" si="86"/>
        <v>1.6751621402848702</v>
      </c>
      <c r="AA155">
        <f t="shared" si="87"/>
        <v>-65.372417739506972</v>
      </c>
      <c r="AB155">
        <f t="shared" si="88"/>
        <v>-58.720832810334002</v>
      </c>
      <c r="AC155">
        <f t="shared" si="89"/>
        <v>-3.6957778099558634</v>
      </c>
      <c r="AD155">
        <f t="shared" si="90"/>
        <v>98.329576927981748</v>
      </c>
      <c r="AE155">
        <f t="shared" si="91"/>
        <v>49.723899483388251</v>
      </c>
      <c r="AF155">
        <f t="shared" si="92"/>
        <v>1.4982604835052771</v>
      </c>
      <c r="AG155">
        <f t="shared" si="93"/>
        <v>26.495658130098214</v>
      </c>
      <c r="AH155">
        <v>955.50810431103389</v>
      </c>
      <c r="AI155">
        <v>937.11257575757543</v>
      </c>
      <c r="AJ155">
        <v>1.7127877379070811</v>
      </c>
      <c r="AK155">
        <v>66.780331799911551</v>
      </c>
      <c r="AL155">
        <f t="shared" si="94"/>
        <v>1.4823677491951692</v>
      </c>
      <c r="AM155">
        <v>36.270294383022737</v>
      </c>
      <c r="AN155">
        <v>36.863186813186843</v>
      </c>
      <c r="AO155">
        <v>3.3564509075159447E-5</v>
      </c>
      <c r="AP155">
        <v>86.713876980670847</v>
      </c>
      <c r="AQ155">
        <v>99</v>
      </c>
      <c r="AR155">
        <v>15</v>
      </c>
      <c r="AS155">
        <f t="shared" si="95"/>
        <v>1</v>
      </c>
      <c r="AT155">
        <f t="shared" si="96"/>
        <v>0</v>
      </c>
      <c r="AU155">
        <f t="shared" si="97"/>
        <v>47137.942504483006</v>
      </c>
      <c r="AV155">
        <f t="shared" si="98"/>
        <v>1199.998571428571</v>
      </c>
      <c r="AW155">
        <f t="shared" si="99"/>
        <v>1025.9256566257916</v>
      </c>
      <c r="AX155">
        <f t="shared" si="100"/>
        <v>0.85493906497276118</v>
      </c>
      <c r="AY155">
        <f t="shared" si="101"/>
        <v>0.18843239539742912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1665511603.5</v>
      </c>
      <c r="BF155">
        <v>900.09600000000012</v>
      </c>
      <c r="BG155">
        <v>921.31128571428576</v>
      </c>
      <c r="BH155">
        <v>36.8628</v>
      </c>
      <c r="BI155">
        <v>36.263371428571418</v>
      </c>
      <c r="BJ155">
        <v>899.65742857142868</v>
      </c>
      <c r="BK155">
        <v>36.654528571428571</v>
      </c>
      <c r="BL155">
        <v>649.98271428571422</v>
      </c>
      <c r="BM155">
        <v>101.19542857142859</v>
      </c>
      <c r="BN155">
        <v>0.1001171285714286</v>
      </c>
      <c r="BO155">
        <v>33.924700000000009</v>
      </c>
      <c r="BP155">
        <v>34.2209</v>
      </c>
      <c r="BQ155">
        <v>999.89999999999986</v>
      </c>
      <c r="BR155">
        <v>0</v>
      </c>
      <c r="BS155">
        <v>0</v>
      </c>
      <c r="BT155">
        <v>8985.8042857142846</v>
      </c>
      <c r="BU155">
        <v>0</v>
      </c>
      <c r="BV155">
        <v>88.884057142857145</v>
      </c>
      <c r="BW155">
        <v>-21.215242857142862</v>
      </c>
      <c r="BX155">
        <v>934.54600000000005</v>
      </c>
      <c r="BY155">
        <v>955.97842857142859</v>
      </c>
      <c r="BZ155">
        <v>0.59943000000000013</v>
      </c>
      <c r="CA155">
        <v>921.31128571428576</v>
      </c>
      <c r="CB155">
        <v>36.263371428571418</v>
      </c>
      <c r="CC155">
        <v>3.730337142857143</v>
      </c>
      <c r="CD155">
        <v>3.6696785714285709</v>
      </c>
      <c r="CE155">
        <v>27.706242857142851</v>
      </c>
      <c r="CF155">
        <v>27.42594285714285</v>
      </c>
      <c r="CG155">
        <v>1199.998571428571</v>
      </c>
      <c r="CH155">
        <v>0.4999474285714286</v>
      </c>
      <c r="CI155">
        <v>0.50005299999999997</v>
      </c>
      <c r="CJ155">
        <v>0</v>
      </c>
      <c r="CK155">
        <v>866.28457142857155</v>
      </c>
      <c r="CL155">
        <v>4.9990899999999998</v>
      </c>
      <c r="CM155">
        <v>8988.4842857142885</v>
      </c>
      <c r="CN155">
        <v>9557.6714285714279</v>
      </c>
      <c r="CO155">
        <v>44.071000000000012</v>
      </c>
      <c r="CP155">
        <v>45.936999999999998</v>
      </c>
      <c r="CQ155">
        <v>44.901571428571437</v>
      </c>
      <c r="CR155">
        <v>45.035428571428568</v>
      </c>
      <c r="CS155">
        <v>45.561999999999998</v>
      </c>
      <c r="CT155">
        <v>597.43857142857144</v>
      </c>
      <c r="CU155">
        <v>597.56285714285707</v>
      </c>
      <c r="CV155">
        <v>0</v>
      </c>
      <c r="CW155">
        <v>1665511610.0999999</v>
      </c>
      <c r="CX155">
        <v>0</v>
      </c>
      <c r="CY155">
        <v>1665509202.5999999</v>
      </c>
      <c r="CZ155" t="s">
        <v>356</v>
      </c>
      <c r="DA155">
        <v>1665509196.0999999</v>
      </c>
      <c r="DB155">
        <v>1665509202.5999999</v>
      </c>
      <c r="DC155">
        <v>7</v>
      </c>
      <c r="DD155">
        <v>0.13</v>
      </c>
      <c r="DE155">
        <v>-8.9999999999999993E-3</v>
      </c>
      <c r="DF155">
        <v>7.2999999999999995E-2</v>
      </c>
      <c r="DG155">
        <v>0.20300000000000001</v>
      </c>
      <c r="DH155">
        <v>415</v>
      </c>
      <c r="DI155">
        <v>36</v>
      </c>
      <c r="DJ155">
        <v>0.62</v>
      </c>
      <c r="DK155">
        <v>0.42</v>
      </c>
      <c r="DL155">
        <v>-21.304790000000001</v>
      </c>
      <c r="DM155">
        <v>0.68426566604129202</v>
      </c>
      <c r="DN155">
        <v>7.6479424684028699E-2</v>
      </c>
      <c r="DO155">
        <v>0</v>
      </c>
      <c r="DP155">
        <v>0.60584352500000005</v>
      </c>
      <c r="DQ155">
        <v>-9.9006990619138133E-2</v>
      </c>
      <c r="DR155">
        <v>1.0031930574389711E-2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3.2945500000000001</v>
      </c>
      <c r="EB155">
        <v>2.6252800000000001</v>
      </c>
      <c r="EC155">
        <v>0.173846</v>
      </c>
      <c r="ED155">
        <v>0.17529700000000001</v>
      </c>
      <c r="EE155">
        <v>0.1464</v>
      </c>
      <c r="EF155">
        <v>0.143314</v>
      </c>
      <c r="EG155">
        <v>24944.6</v>
      </c>
      <c r="EH155">
        <v>25444</v>
      </c>
      <c r="EI155">
        <v>28105</v>
      </c>
      <c r="EJ155">
        <v>29714.7</v>
      </c>
      <c r="EK155">
        <v>32950.6</v>
      </c>
      <c r="EL155">
        <v>35384.300000000003</v>
      </c>
      <c r="EM155">
        <v>39598</v>
      </c>
      <c r="EN155">
        <v>42525.1</v>
      </c>
      <c r="EO155">
        <v>2.0285700000000002</v>
      </c>
      <c r="EP155">
        <v>2.13</v>
      </c>
      <c r="EQ155">
        <v>9.0874700000000003E-2</v>
      </c>
      <c r="ER155">
        <v>0</v>
      </c>
      <c r="ES155">
        <v>32.752200000000002</v>
      </c>
      <c r="ET155">
        <v>999.9</v>
      </c>
      <c r="EU155">
        <v>70.900000000000006</v>
      </c>
      <c r="EV155">
        <v>37.700000000000003</v>
      </c>
      <c r="EW155">
        <v>45.892800000000001</v>
      </c>
      <c r="EX155">
        <v>56.869199999999999</v>
      </c>
      <c r="EY155">
        <v>-1.8870199999999999</v>
      </c>
      <c r="EZ155">
        <v>2</v>
      </c>
      <c r="FA155">
        <v>0.66888000000000003</v>
      </c>
      <c r="FB155">
        <v>1.32277</v>
      </c>
      <c r="FC155">
        <v>20.264800000000001</v>
      </c>
      <c r="FD155">
        <v>5.2174399999999999</v>
      </c>
      <c r="FE155">
        <v>12.005000000000001</v>
      </c>
      <c r="FF155">
        <v>4.9856499999999997</v>
      </c>
      <c r="FG155">
        <v>3.2845</v>
      </c>
      <c r="FH155">
        <v>6550.8</v>
      </c>
      <c r="FI155">
        <v>9999</v>
      </c>
      <c r="FJ155">
        <v>9999</v>
      </c>
      <c r="FK155">
        <v>492</v>
      </c>
      <c r="FL155">
        <v>1.8658399999999999</v>
      </c>
      <c r="FM155">
        <v>1.8621799999999999</v>
      </c>
      <c r="FN155">
        <v>1.8643099999999999</v>
      </c>
      <c r="FO155">
        <v>1.8603499999999999</v>
      </c>
      <c r="FP155">
        <v>1.86111</v>
      </c>
      <c r="FQ155">
        <v>1.8601799999999999</v>
      </c>
      <c r="FR155">
        <v>1.86188</v>
      </c>
      <c r="FS155">
        <v>1.85843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0.44</v>
      </c>
      <c r="GH155">
        <v>0.2082</v>
      </c>
      <c r="GI155">
        <v>-0.28020601178602</v>
      </c>
      <c r="GJ155">
        <v>8.4540356221501391E-4</v>
      </c>
      <c r="GK155">
        <v>6.8779579211309249E-8</v>
      </c>
      <c r="GL155">
        <v>-1.3381725072044801E-10</v>
      </c>
      <c r="GM155">
        <v>-9.3789221326153124E-2</v>
      </c>
      <c r="GN155">
        <v>8.8717001971158594E-4</v>
      </c>
      <c r="GO155">
        <v>5.46455871630479E-4</v>
      </c>
      <c r="GP155">
        <v>-9.435533427115459E-6</v>
      </c>
      <c r="GQ155">
        <v>1</v>
      </c>
      <c r="GR155">
        <v>2082</v>
      </c>
      <c r="GS155">
        <v>3</v>
      </c>
      <c r="GT155">
        <v>35</v>
      </c>
      <c r="GU155">
        <v>40.200000000000003</v>
      </c>
      <c r="GV155">
        <v>40</v>
      </c>
      <c r="GW155">
        <v>2.6171899999999999</v>
      </c>
      <c r="GX155">
        <v>2.5671400000000002</v>
      </c>
      <c r="GY155">
        <v>2.04834</v>
      </c>
      <c r="GZ155">
        <v>2.6196299999999999</v>
      </c>
      <c r="HA155">
        <v>2.1972700000000001</v>
      </c>
      <c r="HB155">
        <v>2.3706100000000001</v>
      </c>
      <c r="HC155">
        <v>43.127899999999997</v>
      </c>
      <c r="HD155">
        <v>12.827400000000001</v>
      </c>
      <c r="HE155">
        <v>18</v>
      </c>
      <c r="HF155">
        <v>575.70600000000002</v>
      </c>
      <c r="HG155">
        <v>723.99099999999999</v>
      </c>
      <c r="HH155">
        <v>31</v>
      </c>
      <c r="HI155">
        <v>35.575000000000003</v>
      </c>
      <c r="HJ155">
        <v>29.9999</v>
      </c>
      <c r="HK155">
        <v>35.461100000000002</v>
      </c>
      <c r="HL155">
        <v>35.436199999999999</v>
      </c>
      <c r="HM155">
        <v>52.345399999999998</v>
      </c>
      <c r="HN155">
        <v>26.090699999999998</v>
      </c>
      <c r="HO155">
        <v>84.199100000000001</v>
      </c>
      <c r="HP155">
        <v>31</v>
      </c>
      <c r="HQ155">
        <v>936.29399999999998</v>
      </c>
      <c r="HR155">
        <v>36.265500000000003</v>
      </c>
      <c r="HS155">
        <v>98.9268</v>
      </c>
      <c r="HT155">
        <v>98.561999999999998</v>
      </c>
    </row>
    <row r="156" spans="1:228" x14ac:dyDescent="0.2">
      <c r="A156">
        <v>141</v>
      </c>
      <c r="B156">
        <v>1665511609.5</v>
      </c>
      <c r="C156">
        <v>559</v>
      </c>
      <c r="D156" t="s">
        <v>640</v>
      </c>
      <c r="E156" t="s">
        <v>641</v>
      </c>
      <c r="F156">
        <v>4</v>
      </c>
      <c r="G156">
        <v>1665511607.1875</v>
      </c>
      <c r="H156">
        <f t="shared" si="68"/>
        <v>1.5135154096713405E-3</v>
      </c>
      <c r="I156">
        <f t="shared" si="69"/>
        <v>1.5135154096713406</v>
      </c>
      <c r="J156">
        <f t="shared" si="70"/>
        <v>26.049606649097928</v>
      </c>
      <c r="K156">
        <f t="shared" si="71"/>
        <v>906.23</v>
      </c>
      <c r="L156">
        <f t="shared" si="72"/>
        <v>411.30950868030953</v>
      </c>
      <c r="M156">
        <f t="shared" si="73"/>
        <v>41.663410744167187</v>
      </c>
      <c r="N156">
        <f t="shared" si="74"/>
        <v>91.796158177400613</v>
      </c>
      <c r="O156">
        <f t="shared" si="75"/>
        <v>8.8436498922708079E-2</v>
      </c>
      <c r="P156">
        <f t="shared" si="76"/>
        <v>3.6791356533689963</v>
      </c>
      <c r="Q156">
        <f t="shared" si="77"/>
        <v>8.7272291646850894E-2</v>
      </c>
      <c r="R156">
        <f t="shared" si="78"/>
        <v>5.4648504755982208E-2</v>
      </c>
      <c r="S156">
        <f t="shared" si="79"/>
        <v>226.12088949068777</v>
      </c>
      <c r="T156">
        <f t="shared" si="80"/>
        <v>34.680491191852752</v>
      </c>
      <c r="U156">
        <f t="shared" si="81"/>
        <v>34.226999999999997</v>
      </c>
      <c r="V156">
        <f t="shared" si="82"/>
        <v>5.4110374299441464</v>
      </c>
      <c r="W156">
        <f t="shared" si="83"/>
        <v>70.173999414425595</v>
      </c>
      <c r="X156">
        <f t="shared" si="84"/>
        <v>3.7336372675197502</v>
      </c>
      <c r="Y156">
        <f t="shared" si="85"/>
        <v>5.3205422217281102</v>
      </c>
      <c r="Z156">
        <f t="shared" si="86"/>
        <v>1.6774001624243962</v>
      </c>
      <c r="AA156">
        <f t="shared" si="87"/>
        <v>-66.74602956650611</v>
      </c>
      <c r="AB156">
        <f t="shared" si="88"/>
        <v>-60.005701045722631</v>
      </c>
      <c r="AC156">
        <f t="shared" si="89"/>
        <v>-3.7748051322533756</v>
      </c>
      <c r="AD156">
        <f t="shared" si="90"/>
        <v>95.59435374620567</v>
      </c>
      <c r="AE156">
        <f t="shared" si="91"/>
        <v>50.003664588136211</v>
      </c>
      <c r="AF156">
        <f t="shared" si="92"/>
        <v>1.537462821210571</v>
      </c>
      <c r="AG156">
        <f t="shared" si="93"/>
        <v>26.049606649097928</v>
      </c>
      <c r="AH156">
        <v>962.55218567863096</v>
      </c>
      <c r="AI156">
        <v>944.11493333333317</v>
      </c>
      <c r="AJ156">
        <v>1.7706978485358349</v>
      </c>
      <c r="AK156">
        <v>66.780331799911551</v>
      </c>
      <c r="AL156">
        <f t="shared" si="94"/>
        <v>1.5135154096713406</v>
      </c>
      <c r="AM156">
        <v>36.249624946151123</v>
      </c>
      <c r="AN156">
        <v>36.855181318681353</v>
      </c>
      <c r="AO156">
        <v>-1.352388913621955E-5</v>
      </c>
      <c r="AP156">
        <v>86.713876980670847</v>
      </c>
      <c r="AQ156">
        <v>99</v>
      </c>
      <c r="AR156">
        <v>15</v>
      </c>
      <c r="AS156">
        <f t="shared" si="95"/>
        <v>1</v>
      </c>
      <c r="AT156">
        <f t="shared" si="96"/>
        <v>0</v>
      </c>
      <c r="AU156">
        <f t="shared" si="97"/>
        <v>47171.804121348301</v>
      </c>
      <c r="AV156">
        <f t="shared" si="98"/>
        <v>1200.01</v>
      </c>
      <c r="AW156">
        <f t="shared" si="99"/>
        <v>1025.9354950728953</v>
      </c>
      <c r="AX156">
        <f t="shared" si="100"/>
        <v>0.85493912140140105</v>
      </c>
      <c r="AY156">
        <f t="shared" si="101"/>
        <v>0.18843250430470393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1665511607.1875</v>
      </c>
      <c r="BF156">
        <v>906.23</v>
      </c>
      <c r="BG156">
        <v>927.57825000000003</v>
      </c>
      <c r="BH156">
        <v>36.859212500000012</v>
      </c>
      <c r="BI156">
        <v>36.244149999999998</v>
      </c>
      <c r="BJ156">
        <v>905.78749999999991</v>
      </c>
      <c r="BK156">
        <v>36.650949999999987</v>
      </c>
      <c r="BL156">
        <v>650.03825000000006</v>
      </c>
      <c r="BM156">
        <v>101.194625</v>
      </c>
      <c r="BN156">
        <v>9.9922937500000003E-2</v>
      </c>
      <c r="BO156">
        <v>33.924475000000001</v>
      </c>
      <c r="BP156">
        <v>34.226999999999997</v>
      </c>
      <c r="BQ156">
        <v>999.9</v>
      </c>
      <c r="BR156">
        <v>0</v>
      </c>
      <c r="BS156">
        <v>0</v>
      </c>
      <c r="BT156">
        <v>8992.4225000000006</v>
      </c>
      <c r="BU156">
        <v>0</v>
      </c>
      <c r="BV156">
        <v>88.750024999999994</v>
      </c>
      <c r="BW156">
        <v>-21.348224999999999</v>
      </c>
      <c r="BX156">
        <v>940.91125</v>
      </c>
      <c r="BY156">
        <v>962.46187499999996</v>
      </c>
      <c r="BZ156">
        <v>0.615050875</v>
      </c>
      <c r="CA156">
        <v>927.57825000000003</v>
      </c>
      <c r="CB156">
        <v>36.244149999999998</v>
      </c>
      <c r="CC156">
        <v>3.72995375</v>
      </c>
      <c r="CD156">
        <v>3.66771125</v>
      </c>
      <c r="CE156">
        <v>27.704487499999999</v>
      </c>
      <c r="CF156">
        <v>27.416775000000001</v>
      </c>
      <c r="CG156">
        <v>1200.01</v>
      </c>
      <c r="CH156">
        <v>0.49994462499999998</v>
      </c>
      <c r="CI156">
        <v>0.50005575000000002</v>
      </c>
      <c r="CJ156">
        <v>0</v>
      </c>
      <c r="CK156">
        <v>866.12024999999994</v>
      </c>
      <c r="CL156">
        <v>4.9990899999999998</v>
      </c>
      <c r="CM156">
        <v>8986.6212500000001</v>
      </c>
      <c r="CN156">
        <v>9557.7374999999993</v>
      </c>
      <c r="CO156">
        <v>44.093499999999999</v>
      </c>
      <c r="CP156">
        <v>45.936999999999998</v>
      </c>
      <c r="CQ156">
        <v>44.91375</v>
      </c>
      <c r="CR156">
        <v>45.007750000000001</v>
      </c>
      <c r="CS156">
        <v>45.561999999999998</v>
      </c>
      <c r="CT156">
        <v>597.44250000000011</v>
      </c>
      <c r="CU156">
        <v>597.57124999999996</v>
      </c>
      <c r="CV156">
        <v>0</v>
      </c>
      <c r="CW156">
        <v>1665511614.3</v>
      </c>
      <c r="CX156">
        <v>0</v>
      </c>
      <c r="CY156">
        <v>1665509202.5999999</v>
      </c>
      <c r="CZ156" t="s">
        <v>356</v>
      </c>
      <c r="DA156">
        <v>1665509196.0999999</v>
      </c>
      <c r="DB156">
        <v>1665509202.5999999</v>
      </c>
      <c r="DC156">
        <v>7</v>
      </c>
      <c r="DD156">
        <v>0.13</v>
      </c>
      <c r="DE156">
        <v>-8.9999999999999993E-3</v>
      </c>
      <c r="DF156">
        <v>7.2999999999999995E-2</v>
      </c>
      <c r="DG156">
        <v>0.20300000000000001</v>
      </c>
      <c r="DH156">
        <v>415</v>
      </c>
      <c r="DI156">
        <v>36</v>
      </c>
      <c r="DJ156">
        <v>0.62</v>
      </c>
      <c r="DK156">
        <v>0.42</v>
      </c>
      <c r="DL156">
        <v>-21.291235</v>
      </c>
      <c r="DM156">
        <v>0.15102664165105911</v>
      </c>
      <c r="DN156">
        <v>6.1636951376589172E-2</v>
      </c>
      <c r="DO156">
        <v>0</v>
      </c>
      <c r="DP156">
        <v>0.60453967500000005</v>
      </c>
      <c r="DQ156">
        <v>-9.5383902439021145E-3</v>
      </c>
      <c r="DR156">
        <v>8.4579095833057366E-3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3.29427</v>
      </c>
      <c r="EB156">
        <v>2.6250900000000001</v>
      </c>
      <c r="EC156">
        <v>0.17469599999999999</v>
      </c>
      <c r="ED156">
        <v>0.17613200000000001</v>
      </c>
      <c r="EE156">
        <v>0.14637700000000001</v>
      </c>
      <c r="EF156">
        <v>0.14329500000000001</v>
      </c>
      <c r="EG156">
        <v>24919.200000000001</v>
      </c>
      <c r="EH156">
        <v>25418.3</v>
      </c>
      <c r="EI156">
        <v>28105.4</v>
      </c>
      <c r="EJ156">
        <v>29714.799999999999</v>
      </c>
      <c r="EK156">
        <v>32951.4</v>
      </c>
      <c r="EL156">
        <v>35385.699999999997</v>
      </c>
      <c r="EM156">
        <v>39597.9</v>
      </c>
      <c r="EN156">
        <v>42525.7</v>
      </c>
      <c r="EO156">
        <v>2.0281500000000001</v>
      </c>
      <c r="EP156">
        <v>2.1301299999999999</v>
      </c>
      <c r="EQ156">
        <v>9.15937E-2</v>
      </c>
      <c r="ER156">
        <v>0</v>
      </c>
      <c r="ES156">
        <v>32.750799999999998</v>
      </c>
      <c r="ET156">
        <v>999.9</v>
      </c>
      <c r="EU156">
        <v>70.8</v>
      </c>
      <c r="EV156">
        <v>37.700000000000003</v>
      </c>
      <c r="EW156">
        <v>45.826700000000002</v>
      </c>
      <c r="EX156">
        <v>57.019199999999998</v>
      </c>
      <c r="EY156">
        <v>-1.6907000000000001</v>
      </c>
      <c r="EZ156">
        <v>2</v>
      </c>
      <c r="FA156">
        <v>0.66892300000000005</v>
      </c>
      <c r="FB156">
        <v>1.32334</v>
      </c>
      <c r="FC156">
        <v>20.264800000000001</v>
      </c>
      <c r="FD156">
        <v>5.21774</v>
      </c>
      <c r="FE156">
        <v>12.0055</v>
      </c>
      <c r="FF156">
        <v>4.9856499999999997</v>
      </c>
      <c r="FG156">
        <v>3.2845</v>
      </c>
      <c r="FH156">
        <v>6551.2</v>
      </c>
      <c r="FI156">
        <v>9999</v>
      </c>
      <c r="FJ156">
        <v>9999</v>
      </c>
      <c r="FK156">
        <v>492</v>
      </c>
      <c r="FL156">
        <v>1.8658399999999999</v>
      </c>
      <c r="FM156">
        <v>1.8621799999999999</v>
      </c>
      <c r="FN156">
        <v>1.8643099999999999</v>
      </c>
      <c r="FO156">
        <v>1.8603499999999999</v>
      </c>
      <c r="FP156">
        <v>1.86111</v>
      </c>
      <c r="FQ156">
        <v>1.86019</v>
      </c>
      <c r="FR156">
        <v>1.86188</v>
      </c>
      <c r="FS156">
        <v>1.8584400000000001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0.44500000000000001</v>
      </c>
      <c r="GH156">
        <v>0.2082</v>
      </c>
      <c r="GI156">
        <v>-0.28020601178602</v>
      </c>
      <c r="GJ156">
        <v>8.4540356221501391E-4</v>
      </c>
      <c r="GK156">
        <v>6.8779579211309249E-8</v>
      </c>
      <c r="GL156">
        <v>-1.3381725072044801E-10</v>
      </c>
      <c r="GM156">
        <v>-9.3789221326153124E-2</v>
      </c>
      <c r="GN156">
        <v>8.8717001971158594E-4</v>
      </c>
      <c r="GO156">
        <v>5.46455871630479E-4</v>
      </c>
      <c r="GP156">
        <v>-9.435533427115459E-6</v>
      </c>
      <c r="GQ156">
        <v>1</v>
      </c>
      <c r="GR156">
        <v>2082</v>
      </c>
      <c r="GS156">
        <v>3</v>
      </c>
      <c r="GT156">
        <v>35</v>
      </c>
      <c r="GU156">
        <v>40.200000000000003</v>
      </c>
      <c r="GV156">
        <v>40.1</v>
      </c>
      <c r="GW156">
        <v>2.63184</v>
      </c>
      <c r="GX156">
        <v>2.5647000000000002</v>
      </c>
      <c r="GY156">
        <v>2.04834</v>
      </c>
      <c r="GZ156">
        <v>2.6196299999999999</v>
      </c>
      <c r="HA156">
        <v>2.1972700000000001</v>
      </c>
      <c r="HB156">
        <v>2.36938</v>
      </c>
      <c r="HC156">
        <v>43.155000000000001</v>
      </c>
      <c r="HD156">
        <v>12.8362</v>
      </c>
      <c r="HE156">
        <v>18</v>
      </c>
      <c r="HF156">
        <v>575.37199999999996</v>
      </c>
      <c r="HG156">
        <v>724.1</v>
      </c>
      <c r="HH156">
        <v>31.0002</v>
      </c>
      <c r="HI156">
        <v>35.572800000000001</v>
      </c>
      <c r="HJ156">
        <v>29.9999</v>
      </c>
      <c r="HK156">
        <v>35.458100000000002</v>
      </c>
      <c r="HL156">
        <v>35.435400000000001</v>
      </c>
      <c r="HM156">
        <v>52.649500000000003</v>
      </c>
      <c r="HN156">
        <v>26.090699999999998</v>
      </c>
      <c r="HO156">
        <v>84.199100000000001</v>
      </c>
      <c r="HP156">
        <v>31</v>
      </c>
      <c r="HQ156">
        <v>942.97199999999998</v>
      </c>
      <c r="HR156">
        <v>36.270800000000001</v>
      </c>
      <c r="HS156">
        <v>98.927300000000002</v>
      </c>
      <c r="HT156">
        <v>98.563000000000002</v>
      </c>
    </row>
    <row r="157" spans="1:228" x14ac:dyDescent="0.2">
      <c r="A157">
        <v>142</v>
      </c>
      <c r="B157">
        <v>1665511613.5</v>
      </c>
      <c r="C157">
        <v>563</v>
      </c>
      <c r="D157" t="s">
        <v>642</v>
      </c>
      <c r="E157" t="s">
        <v>643</v>
      </c>
      <c r="F157">
        <v>4</v>
      </c>
      <c r="G157">
        <v>1665511611.5</v>
      </c>
      <c r="H157">
        <f t="shared" si="68"/>
        <v>1.4813360051401023E-3</v>
      </c>
      <c r="I157">
        <f t="shared" si="69"/>
        <v>1.4813360051401023</v>
      </c>
      <c r="J157">
        <f t="shared" si="70"/>
        <v>26.630971062614361</v>
      </c>
      <c r="K157">
        <f t="shared" si="71"/>
        <v>913.52728571428577</v>
      </c>
      <c r="L157">
        <f t="shared" si="72"/>
        <v>396.68871538181702</v>
      </c>
      <c r="M157">
        <f t="shared" si="73"/>
        <v>40.182286644772233</v>
      </c>
      <c r="N157">
        <f t="shared" si="74"/>
        <v>92.535062957514967</v>
      </c>
      <c r="O157">
        <f t="shared" si="75"/>
        <v>8.6404251821830647E-2</v>
      </c>
      <c r="P157">
        <f t="shared" si="76"/>
        <v>3.6652045358230629</v>
      </c>
      <c r="Q157">
        <f t="shared" si="77"/>
        <v>8.5288406873626585E-2</v>
      </c>
      <c r="R157">
        <f t="shared" si="78"/>
        <v>5.3404307873784002E-2</v>
      </c>
      <c r="S157">
        <f t="shared" si="79"/>
        <v>226.118461916651</v>
      </c>
      <c r="T157">
        <f t="shared" si="80"/>
        <v>34.694461555129458</v>
      </c>
      <c r="U157">
        <f t="shared" si="81"/>
        <v>34.230057142857142</v>
      </c>
      <c r="V157">
        <f t="shared" si="82"/>
        <v>5.4119587100272559</v>
      </c>
      <c r="W157">
        <f t="shared" si="83"/>
        <v>70.126141233033891</v>
      </c>
      <c r="X157">
        <f t="shared" si="84"/>
        <v>3.732033321237902</v>
      </c>
      <c r="Y157">
        <f t="shared" si="85"/>
        <v>5.3218860408076694</v>
      </c>
      <c r="Z157">
        <f t="shared" si="86"/>
        <v>1.6799253887893539</v>
      </c>
      <c r="AA157">
        <f t="shared" si="87"/>
        <v>-65.32691782667851</v>
      </c>
      <c r="AB157">
        <f t="shared" si="88"/>
        <v>-59.488441930775984</v>
      </c>
      <c r="AC157">
        <f t="shared" si="89"/>
        <v>-3.7566288274425212</v>
      </c>
      <c r="AD157">
        <f t="shared" si="90"/>
        <v>97.546473331753987</v>
      </c>
      <c r="AE157">
        <f t="shared" si="91"/>
        <v>50.000182399444981</v>
      </c>
      <c r="AF157">
        <f t="shared" si="92"/>
        <v>1.4981537950979134</v>
      </c>
      <c r="AG157">
        <f t="shared" si="93"/>
        <v>26.630971062614361</v>
      </c>
      <c r="AH157">
        <v>969.56486687633537</v>
      </c>
      <c r="AI157">
        <v>951.05974545454546</v>
      </c>
      <c r="AJ157">
        <v>1.725682726763363</v>
      </c>
      <c r="AK157">
        <v>66.780331799911551</v>
      </c>
      <c r="AL157">
        <f t="shared" si="94"/>
        <v>1.4813360051401023</v>
      </c>
      <c r="AM157">
        <v>36.243006903982071</v>
      </c>
      <c r="AN157">
        <v>36.836631868131889</v>
      </c>
      <c r="AO157">
        <v>-1.848967240338091E-4</v>
      </c>
      <c r="AP157">
        <v>86.713876980670847</v>
      </c>
      <c r="AQ157">
        <v>98</v>
      </c>
      <c r="AR157">
        <v>15</v>
      </c>
      <c r="AS157">
        <f t="shared" si="95"/>
        <v>1</v>
      </c>
      <c r="AT157">
        <f t="shared" si="96"/>
        <v>0</v>
      </c>
      <c r="AU157">
        <f t="shared" si="97"/>
        <v>46922.83388073567</v>
      </c>
      <c r="AV157">
        <f t="shared" si="98"/>
        <v>1200</v>
      </c>
      <c r="AW157">
        <f t="shared" si="99"/>
        <v>1025.9266642055186</v>
      </c>
      <c r="AX157">
        <f t="shared" si="100"/>
        <v>0.85493888683793218</v>
      </c>
      <c r="AY157">
        <f t="shared" si="101"/>
        <v>0.18843205159720916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1665511611.5</v>
      </c>
      <c r="BF157">
        <v>913.52728571428577</v>
      </c>
      <c r="BG157">
        <v>934.8647142857144</v>
      </c>
      <c r="BH157">
        <v>36.843485714285713</v>
      </c>
      <c r="BI157">
        <v>36.244114285714282</v>
      </c>
      <c r="BJ157">
        <v>913.07999999999993</v>
      </c>
      <c r="BK157">
        <v>36.635299999999987</v>
      </c>
      <c r="BL157">
        <v>650.01142857142861</v>
      </c>
      <c r="BM157">
        <v>101.194</v>
      </c>
      <c r="BN157">
        <v>0.1002518571428571</v>
      </c>
      <c r="BO157">
        <v>33.929000000000002</v>
      </c>
      <c r="BP157">
        <v>34.230057142857142</v>
      </c>
      <c r="BQ157">
        <v>999.89999999999986</v>
      </c>
      <c r="BR157">
        <v>0</v>
      </c>
      <c r="BS157">
        <v>0</v>
      </c>
      <c r="BT157">
        <v>8944.4642857142862</v>
      </c>
      <c r="BU157">
        <v>0</v>
      </c>
      <c r="BV157">
        <v>88.54915714285714</v>
      </c>
      <c r="BW157">
        <v>-21.337428571428571</v>
      </c>
      <c r="BX157">
        <v>948.47242857142862</v>
      </c>
      <c r="BY157">
        <v>970.02214285714274</v>
      </c>
      <c r="BZ157">
        <v>0.59938871428571439</v>
      </c>
      <c r="CA157">
        <v>934.8647142857144</v>
      </c>
      <c r="CB157">
        <v>36.244114285714282</v>
      </c>
      <c r="CC157">
        <v>3.728344285714285</v>
      </c>
      <c r="CD157">
        <v>3.6676899999999999</v>
      </c>
      <c r="CE157">
        <v>27.697099999999999</v>
      </c>
      <c r="CF157">
        <v>27.41667142857143</v>
      </c>
      <c r="CG157">
        <v>1200</v>
      </c>
      <c r="CH157">
        <v>0.4999539999999999</v>
      </c>
      <c r="CI157">
        <v>0.50004700000000002</v>
      </c>
      <c r="CJ157">
        <v>0</v>
      </c>
      <c r="CK157">
        <v>865.86585714285718</v>
      </c>
      <c r="CL157">
        <v>4.9990899999999998</v>
      </c>
      <c r="CM157">
        <v>8984.130000000001</v>
      </c>
      <c r="CN157">
        <v>9557.6828571428596</v>
      </c>
      <c r="CO157">
        <v>44.089000000000013</v>
      </c>
      <c r="CP157">
        <v>45.936999999999998</v>
      </c>
      <c r="CQ157">
        <v>44.936999999999998</v>
      </c>
      <c r="CR157">
        <v>45</v>
      </c>
      <c r="CS157">
        <v>45.561999999999998</v>
      </c>
      <c r="CT157">
        <v>597.44999999999993</v>
      </c>
      <c r="CU157">
        <v>597.56000000000006</v>
      </c>
      <c r="CV157">
        <v>0</v>
      </c>
      <c r="CW157">
        <v>1665511618.5</v>
      </c>
      <c r="CX157">
        <v>0</v>
      </c>
      <c r="CY157">
        <v>1665509202.5999999</v>
      </c>
      <c r="CZ157" t="s">
        <v>356</v>
      </c>
      <c r="DA157">
        <v>1665509196.0999999</v>
      </c>
      <c r="DB157">
        <v>1665509202.5999999</v>
      </c>
      <c r="DC157">
        <v>7</v>
      </c>
      <c r="DD157">
        <v>0.13</v>
      </c>
      <c r="DE157">
        <v>-8.9999999999999993E-3</v>
      </c>
      <c r="DF157">
        <v>7.2999999999999995E-2</v>
      </c>
      <c r="DG157">
        <v>0.20300000000000001</v>
      </c>
      <c r="DH157">
        <v>415</v>
      </c>
      <c r="DI157">
        <v>36</v>
      </c>
      <c r="DJ157">
        <v>0.62</v>
      </c>
      <c r="DK157">
        <v>0.42</v>
      </c>
      <c r="DL157">
        <v>-21.2941675</v>
      </c>
      <c r="DM157">
        <v>-5.7272420262598572E-2</v>
      </c>
      <c r="DN157">
        <v>6.2803444919447129E-2</v>
      </c>
      <c r="DO157">
        <v>1</v>
      </c>
      <c r="DP157">
        <v>0.60316294999999998</v>
      </c>
      <c r="DQ157">
        <v>2.6543594746715238E-2</v>
      </c>
      <c r="DR157">
        <v>8.0427016541396081E-3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644</v>
      </c>
      <c r="EA157">
        <v>3.2944599999999999</v>
      </c>
      <c r="EB157">
        <v>2.6250900000000001</v>
      </c>
      <c r="EC157">
        <v>0.17553099999999999</v>
      </c>
      <c r="ED157">
        <v>0.17695900000000001</v>
      </c>
      <c r="EE157">
        <v>0.146338</v>
      </c>
      <c r="EF157">
        <v>0.14330599999999999</v>
      </c>
      <c r="EG157">
        <v>24893.200000000001</v>
      </c>
      <c r="EH157">
        <v>25392.6</v>
      </c>
      <c r="EI157">
        <v>28104.7</v>
      </c>
      <c r="EJ157">
        <v>29714.7</v>
      </c>
      <c r="EK157">
        <v>32952.400000000001</v>
      </c>
      <c r="EL157">
        <v>35384.800000000003</v>
      </c>
      <c r="EM157">
        <v>39597.1</v>
      </c>
      <c r="EN157">
        <v>42525.2</v>
      </c>
      <c r="EO157">
        <v>2.0286499999999998</v>
      </c>
      <c r="EP157">
        <v>2.1300300000000001</v>
      </c>
      <c r="EQ157">
        <v>9.1228600000000007E-2</v>
      </c>
      <c r="ER157">
        <v>0</v>
      </c>
      <c r="ES157">
        <v>32.750799999999998</v>
      </c>
      <c r="ET157">
        <v>999.9</v>
      </c>
      <c r="EU157">
        <v>70.8</v>
      </c>
      <c r="EV157">
        <v>37.700000000000003</v>
      </c>
      <c r="EW157">
        <v>45.825299999999999</v>
      </c>
      <c r="EX157">
        <v>57.4392</v>
      </c>
      <c r="EY157">
        <v>-1.85897</v>
      </c>
      <c r="EZ157">
        <v>2</v>
      </c>
      <c r="FA157">
        <v>0.66847299999999998</v>
      </c>
      <c r="FB157">
        <v>1.32446</v>
      </c>
      <c r="FC157">
        <v>20.264700000000001</v>
      </c>
      <c r="FD157">
        <v>5.2172900000000002</v>
      </c>
      <c r="FE157">
        <v>12.0052</v>
      </c>
      <c r="FF157">
        <v>4.9852499999999997</v>
      </c>
      <c r="FG157">
        <v>3.2845</v>
      </c>
      <c r="FH157">
        <v>6551.2</v>
      </c>
      <c r="FI157">
        <v>9999</v>
      </c>
      <c r="FJ157">
        <v>9999</v>
      </c>
      <c r="FK157">
        <v>492</v>
      </c>
      <c r="FL157">
        <v>1.8658399999999999</v>
      </c>
      <c r="FM157">
        <v>1.8621799999999999</v>
      </c>
      <c r="FN157">
        <v>1.86432</v>
      </c>
      <c r="FO157">
        <v>1.86036</v>
      </c>
      <c r="FP157">
        <v>1.86111</v>
      </c>
      <c r="FQ157">
        <v>1.8601799999999999</v>
      </c>
      <c r="FR157">
        <v>1.86188</v>
      </c>
      <c r="FS157">
        <v>1.8584499999999999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0.44900000000000001</v>
      </c>
      <c r="GH157">
        <v>0.20810000000000001</v>
      </c>
      <c r="GI157">
        <v>-0.28020601178602</v>
      </c>
      <c r="GJ157">
        <v>8.4540356221501391E-4</v>
      </c>
      <c r="GK157">
        <v>6.8779579211309249E-8</v>
      </c>
      <c r="GL157">
        <v>-1.3381725072044801E-10</v>
      </c>
      <c r="GM157">
        <v>-9.3789221326153124E-2</v>
      </c>
      <c r="GN157">
        <v>8.8717001971158594E-4</v>
      </c>
      <c r="GO157">
        <v>5.46455871630479E-4</v>
      </c>
      <c r="GP157">
        <v>-9.435533427115459E-6</v>
      </c>
      <c r="GQ157">
        <v>1</v>
      </c>
      <c r="GR157">
        <v>2082</v>
      </c>
      <c r="GS157">
        <v>3</v>
      </c>
      <c r="GT157">
        <v>35</v>
      </c>
      <c r="GU157">
        <v>40.299999999999997</v>
      </c>
      <c r="GV157">
        <v>40.200000000000003</v>
      </c>
      <c r="GW157">
        <v>2.64771</v>
      </c>
      <c r="GX157">
        <v>2.5866699999999998</v>
      </c>
      <c r="GY157">
        <v>2.04834</v>
      </c>
      <c r="GZ157">
        <v>2.6184099999999999</v>
      </c>
      <c r="HA157">
        <v>2.1972700000000001</v>
      </c>
      <c r="HB157">
        <v>2.32178</v>
      </c>
      <c r="HC157">
        <v>43.155000000000001</v>
      </c>
      <c r="HD157">
        <v>12.827400000000001</v>
      </c>
      <c r="HE157">
        <v>18</v>
      </c>
      <c r="HF157">
        <v>575.73400000000004</v>
      </c>
      <c r="HG157">
        <v>723.98699999999997</v>
      </c>
      <c r="HH157">
        <v>31.0002</v>
      </c>
      <c r="HI157">
        <v>35.572800000000001</v>
      </c>
      <c r="HJ157">
        <v>29.9999</v>
      </c>
      <c r="HK157">
        <v>35.458100000000002</v>
      </c>
      <c r="HL157">
        <v>35.433700000000002</v>
      </c>
      <c r="HM157">
        <v>52.953299999999999</v>
      </c>
      <c r="HN157">
        <v>26.090699999999998</v>
      </c>
      <c r="HO157">
        <v>84.199100000000001</v>
      </c>
      <c r="HP157">
        <v>31</v>
      </c>
      <c r="HQ157">
        <v>949.65</v>
      </c>
      <c r="HR157">
        <v>36.278700000000001</v>
      </c>
      <c r="HS157">
        <v>98.9251</v>
      </c>
      <c r="HT157">
        <v>98.562100000000001</v>
      </c>
    </row>
    <row r="158" spans="1:228" x14ac:dyDescent="0.2">
      <c r="A158">
        <v>143</v>
      </c>
      <c r="B158">
        <v>1665511617.5</v>
      </c>
      <c r="C158">
        <v>567</v>
      </c>
      <c r="D158" t="s">
        <v>645</v>
      </c>
      <c r="E158" t="s">
        <v>646</v>
      </c>
      <c r="F158">
        <v>4</v>
      </c>
      <c r="G158">
        <v>1665511615.1875</v>
      </c>
      <c r="H158">
        <f t="shared" si="68"/>
        <v>1.4580400026739794E-3</v>
      </c>
      <c r="I158">
        <f t="shared" si="69"/>
        <v>1.4580400026739795</v>
      </c>
      <c r="J158">
        <f t="shared" si="70"/>
        <v>26.263565128285897</v>
      </c>
      <c r="K158">
        <f t="shared" si="71"/>
        <v>919.67799999999988</v>
      </c>
      <c r="L158">
        <f t="shared" si="72"/>
        <v>401.37820958258686</v>
      </c>
      <c r="M158">
        <f t="shared" si="73"/>
        <v>40.657739082526589</v>
      </c>
      <c r="N158">
        <f t="shared" si="74"/>
        <v>93.159088538527556</v>
      </c>
      <c r="O158">
        <f t="shared" si="75"/>
        <v>8.4973608704522682E-2</v>
      </c>
      <c r="P158">
        <f t="shared" si="76"/>
        <v>3.6715612612275139</v>
      </c>
      <c r="Q158">
        <f t="shared" si="77"/>
        <v>8.3896003562186822E-2</v>
      </c>
      <c r="R158">
        <f t="shared" si="78"/>
        <v>5.2530682109740087E-2</v>
      </c>
      <c r="S158">
        <f t="shared" si="79"/>
        <v>226.11922190665516</v>
      </c>
      <c r="T158">
        <f t="shared" si="80"/>
        <v>34.700974930755088</v>
      </c>
      <c r="U158">
        <f t="shared" si="81"/>
        <v>34.231375</v>
      </c>
      <c r="V158">
        <f t="shared" si="82"/>
        <v>5.4123558926901811</v>
      </c>
      <c r="W158">
        <f t="shared" si="83"/>
        <v>70.102724589561589</v>
      </c>
      <c r="X158">
        <f t="shared" si="84"/>
        <v>3.7313857641121997</v>
      </c>
      <c r="Y158">
        <f t="shared" si="85"/>
        <v>5.3227400018455331</v>
      </c>
      <c r="Z158">
        <f t="shared" si="86"/>
        <v>1.6809701285779814</v>
      </c>
      <c r="AA158">
        <f t="shared" si="87"/>
        <v>-64.299564117922486</v>
      </c>
      <c r="AB158">
        <f t="shared" si="88"/>
        <v>-59.283392609229232</v>
      </c>
      <c r="AC158">
        <f t="shared" si="89"/>
        <v>-3.7372751360518244</v>
      </c>
      <c r="AD158">
        <f t="shared" si="90"/>
        <v>98.798990043451624</v>
      </c>
      <c r="AE158">
        <f t="shared" si="91"/>
        <v>49.949113858890684</v>
      </c>
      <c r="AF158">
        <f t="shared" si="92"/>
        <v>1.4732691879187296</v>
      </c>
      <c r="AG158">
        <f t="shared" si="93"/>
        <v>26.263565128285897</v>
      </c>
      <c r="AH158">
        <v>976.44439926403811</v>
      </c>
      <c r="AI158">
        <v>958.01310909090864</v>
      </c>
      <c r="AJ158">
        <v>1.746193161377827</v>
      </c>
      <c r="AK158">
        <v>66.780331799911551</v>
      </c>
      <c r="AL158">
        <f t="shared" si="94"/>
        <v>1.4580400026739795</v>
      </c>
      <c r="AM158">
        <v>36.245109336181763</v>
      </c>
      <c r="AN158">
        <v>36.834889010989031</v>
      </c>
      <c r="AO158">
        <v>-1.214411531500892E-3</v>
      </c>
      <c r="AP158">
        <v>86.713876980670847</v>
      </c>
      <c r="AQ158">
        <v>98</v>
      </c>
      <c r="AR158">
        <v>15</v>
      </c>
      <c r="AS158">
        <f t="shared" si="95"/>
        <v>1</v>
      </c>
      <c r="AT158">
        <f t="shared" si="96"/>
        <v>0</v>
      </c>
      <c r="AU158">
        <f t="shared" si="97"/>
        <v>47035.668078010051</v>
      </c>
      <c r="AV158">
        <f t="shared" si="98"/>
        <v>1200.0025000000001</v>
      </c>
      <c r="AW158">
        <f t="shared" si="99"/>
        <v>1025.9289512469716</v>
      </c>
      <c r="AX158">
        <f t="shared" si="100"/>
        <v>0.85493901158286878</v>
      </c>
      <c r="AY158">
        <f t="shared" si="101"/>
        <v>0.18843229235493689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1665511615.1875</v>
      </c>
      <c r="BF158">
        <v>919.67799999999988</v>
      </c>
      <c r="BG158">
        <v>940.98962500000005</v>
      </c>
      <c r="BH158">
        <v>36.836700000000008</v>
      </c>
      <c r="BI158">
        <v>36.247249999999987</v>
      </c>
      <c r="BJ158">
        <v>919.22675000000004</v>
      </c>
      <c r="BK158">
        <v>36.628525000000003</v>
      </c>
      <c r="BL158">
        <v>649.97825</v>
      </c>
      <c r="BM158">
        <v>101.19525</v>
      </c>
      <c r="BN158">
        <v>0.1000822125</v>
      </c>
      <c r="BO158">
        <v>33.931875000000012</v>
      </c>
      <c r="BP158">
        <v>34.231375</v>
      </c>
      <c r="BQ158">
        <v>999.9</v>
      </c>
      <c r="BR158">
        <v>0</v>
      </c>
      <c r="BS158">
        <v>0</v>
      </c>
      <c r="BT158">
        <v>8966.25</v>
      </c>
      <c r="BU158">
        <v>0</v>
      </c>
      <c r="BV158">
        <v>88.337175000000002</v>
      </c>
      <c r="BW158">
        <v>-21.311824999999999</v>
      </c>
      <c r="BX158">
        <v>954.85162500000001</v>
      </c>
      <c r="BY158">
        <v>976.38075000000003</v>
      </c>
      <c r="BZ158">
        <v>0.5894697499999999</v>
      </c>
      <c r="CA158">
        <v>940.98962500000005</v>
      </c>
      <c r="CB158">
        <v>36.247249999999987</v>
      </c>
      <c r="CC158">
        <v>3.7276950000000002</v>
      </c>
      <c r="CD158">
        <v>3.6680475000000001</v>
      </c>
      <c r="CE158">
        <v>27.694112499999999</v>
      </c>
      <c r="CF158">
        <v>27.41835</v>
      </c>
      <c r="CG158">
        <v>1200.0025000000001</v>
      </c>
      <c r="CH158">
        <v>0.49995024999999998</v>
      </c>
      <c r="CI158">
        <v>0.50005049999999995</v>
      </c>
      <c r="CJ158">
        <v>0</v>
      </c>
      <c r="CK158">
        <v>865.6545000000001</v>
      </c>
      <c r="CL158">
        <v>4.9990899999999998</v>
      </c>
      <c r="CM158">
        <v>8981.6362500000014</v>
      </c>
      <c r="CN158">
        <v>9557.6987499999996</v>
      </c>
      <c r="CO158">
        <v>44.077749999999988</v>
      </c>
      <c r="CP158">
        <v>45.936999999999998</v>
      </c>
      <c r="CQ158">
        <v>44.921499999999988</v>
      </c>
      <c r="CR158">
        <v>45.015500000000003</v>
      </c>
      <c r="CS158">
        <v>45.561999999999998</v>
      </c>
      <c r="CT158">
        <v>597.44250000000011</v>
      </c>
      <c r="CU158">
        <v>597.5625</v>
      </c>
      <c r="CV158">
        <v>0</v>
      </c>
      <c r="CW158">
        <v>1665511622.0999999</v>
      </c>
      <c r="CX158">
        <v>0</v>
      </c>
      <c r="CY158">
        <v>1665509202.5999999</v>
      </c>
      <c r="CZ158" t="s">
        <v>356</v>
      </c>
      <c r="DA158">
        <v>1665509196.0999999</v>
      </c>
      <c r="DB158">
        <v>1665509202.5999999</v>
      </c>
      <c r="DC158">
        <v>7</v>
      </c>
      <c r="DD158">
        <v>0.13</v>
      </c>
      <c r="DE158">
        <v>-8.9999999999999993E-3</v>
      </c>
      <c r="DF158">
        <v>7.2999999999999995E-2</v>
      </c>
      <c r="DG158">
        <v>0.20300000000000001</v>
      </c>
      <c r="DH158">
        <v>415</v>
      </c>
      <c r="DI158">
        <v>36</v>
      </c>
      <c r="DJ158">
        <v>0.62</v>
      </c>
      <c r="DK158">
        <v>0.42</v>
      </c>
      <c r="DL158">
        <v>-21.288795121951221</v>
      </c>
      <c r="DM158">
        <v>-0.36602090592342301</v>
      </c>
      <c r="DN158">
        <v>5.8441531971120432E-2</v>
      </c>
      <c r="DO158">
        <v>0</v>
      </c>
      <c r="DP158">
        <v>0.60031024390243903</v>
      </c>
      <c r="DQ158">
        <v>-7.312682926829509E-3</v>
      </c>
      <c r="DR158">
        <v>9.3189023633464905E-3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3.2943099999999998</v>
      </c>
      <c r="EB158">
        <v>2.62507</v>
      </c>
      <c r="EC158">
        <v>0.176369</v>
      </c>
      <c r="ED158">
        <v>0.17777999999999999</v>
      </c>
      <c r="EE158">
        <v>0.146315</v>
      </c>
      <c r="EF158">
        <v>0.143318</v>
      </c>
      <c r="EG158">
        <v>24867.4</v>
      </c>
      <c r="EH158">
        <v>25367.200000000001</v>
      </c>
      <c r="EI158">
        <v>28104.2</v>
      </c>
      <c r="EJ158">
        <v>29714.7</v>
      </c>
      <c r="EK158">
        <v>32953.699999999997</v>
      </c>
      <c r="EL158">
        <v>35384.199999999997</v>
      </c>
      <c r="EM158">
        <v>39597.5</v>
      </c>
      <c r="EN158">
        <v>42525</v>
      </c>
      <c r="EO158">
        <v>2.0291800000000002</v>
      </c>
      <c r="EP158">
        <v>2.1301299999999999</v>
      </c>
      <c r="EQ158">
        <v>9.1426099999999996E-2</v>
      </c>
      <c r="ER158">
        <v>0</v>
      </c>
      <c r="ES158">
        <v>32.750799999999998</v>
      </c>
      <c r="ET158">
        <v>999.9</v>
      </c>
      <c r="EU158">
        <v>70.8</v>
      </c>
      <c r="EV158">
        <v>37.700000000000003</v>
      </c>
      <c r="EW158">
        <v>45.829900000000002</v>
      </c>
      <c r="EX158">
        <v>57.229199999999999</v>
      </c>
      <c r="EY158">
        <v>-1.89103</v>
      </c>
      <c r="EZ158">
        <v>2</v>
      </c>
      <c r="FA158">
        <v>0.668628</v>
      </c>
      <c r="FB158">
        <v>1.32551</v>
      </c>
      <c r="FC158">
        <v>20.264600000000002</v>
      </c>
      <c r="FD158">
        <v>5.2178899999999997</v>
      </c>
      <c r="FE158">
        <v>12.005800000000001</v>
      </c>
      <c r="FF158">
        <v>4.9856999999999996</v>
      </c>
      <c r="FG158">
        <v>3.2845499999999999</v>
      </c>
      <c r="FH158">
        <v>6551.5</v>
      </c>
      <c r="FI158">
        <v>9999</v>
      </c>
      <c r="FJ158">
        <v>9999</v>
      </c>
      <c r="FK158">
        <v>492</v>
      </c>
      <c r="FL158">
        <v>1.8658399999999999</v>
      </c>
      <c r="FM158">
        <v>1.8621799999999999</v>
      </c>
      <c r="FN158">
        <v>1.8643099999999999</v>
      </c>
      <c r="FO158">
        <v>1.8603700000000001</v>
      </c>
      <c r="FP158">
        <v>1.86111</v>
      </c>
      <c r="FQ158">
        <v>1.86016</v>
      </c>
      <c r="FR158">
        <v>1.86188</v>
      </c>
      <c r="FS158">
        <v>1.85843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0.45400000000000001</v>
      </c>
      <c r="GH158">
        <v>0.2082</v>
      </c>
      <c r="GI158">
        <v>-0.28020601178602</v>
      </c>
      <c r="GJ158">
        <v>8.4540356221501391E-4</v>
      </c>
      <c r="GK158">
        <v>6.8779579211309249E-8</v>
      </c>
      <c r="GL158">
        <v>-1.3381725072044801E-10</v>
      </c>
      <c r="GM158">
        <v>-9.3789221326153124E-2</v>
      </c>
      <c r="GN158">
        <v>8.8717001971158594E-4</v>
      </c>
      <c r="GO158">
        <v>5.46455871630479E-4</v>
      </c>
      <c r="GP158">
        <v>-9.435533427115459E-6</v>
      </c>
      <c r="GQ158">
        <v>1</v>
      </c>
      <c r="GR158">
        <v>2082</v>
      </c>
      <c r="GS158">
        <v>3</v>
      </c>
      <c r="GT158">
        <v>35</v>
      </c>
      <c r="GU158">
        <v>40.4</v>
      </c>
      <c r="GV158">
        <v>40.200000000000003</v>
      </c>
      <c r="GW158">
        <v>2.66235</v>
      </c>
      <c r="GX158">
        <v>2.5708000000000002</v>
      </c>
      <c r="GY158">
        <v>2.04834</v>
      </c>
      <c r="GZ158">
        <v>2.6184099999999999</v>
      </c>
      <c r="HA158">
        <v>2.1972700000000001</v>
      </c>
      <c r="HB158">
        <v>2.35229</v>
      </c>
      <c r="HC158">
        <v>43.155000000000001</v>
      </c>
      <c r="HD158">
        <v>12.8186</v>
      </c>
      <c r="HE158">
        <v>18</v>
      </c>
      <c r="HF158">
        <v>576.09100000000001</v>
      </c>
      <c r="HG158">
        <v>724.06299999999999</v>
      </c>
      <c r="HH158">
        <v>31.000299999999999</v>
      </c>
      <c r="HI158">
        <v>35.570099999999996</v>
      </c>
      <c r="HJ158">
        <v>30.0002</v>
      </c>
      <c r="HK158">
        <v>35.455399999999997</v>
      </c>
      <c r="HL158">
        <v>35.432200000000002</v>
      </c>
      <c r="HM158">
        <v>53.254199999999997</v>
      </c>
      <c r="HN158">
        <v>26.090699999999998</v>
      </c>
      <c r="HO158">
        <v>84.199100000000001</v>
      </c>
      <c r="HP158">
        <v>31</v>
      </c>
      <c r="HQ158">
        <v>956.33799999999997</v>
      </c>
      <c r="HR158">
        <v>36.308799999999998</v>
      </c>
      <c r="HS158">
        <v>98.924999999999997</v>
      </c>
      <c r="HT158">
        <v>98.561899999999994</v>
      </c>
    </row>
    <row r="159" spans="1:228" x14ac:dyDescent="0.2">
      <c r="A159">
        <v>144</v>
      </c>
      <c r="B159">
        <v>1665511621.5</v>
      </c>
      <c r="C159">
        <v>571</v>
      </c>
      <c r="D159" t="s">
        <v>647</v>
      </c>
      <c r="E159" t="s">
        <v>648</v>
      </c>
      <c r="F159">
        <v>4</v>
      </c>
      <c r="G159">
        <v>1665511619.5</v>
      </c>
      <c r="H159">
        <f t="shared" si="68"/>
        <v>1.4406676269486406E-3</v>
      </c>
      <c r="I159">
        <f t="shared" si="69"/>
        <v>1.4406676269486407</v>
      </c>
      <c r="J159">
        <f t="shared" si="70"/>
        <v>25.71653800350251</v>
      </c>
      <c r="K159">
        <f t="shared" si="71"/>
        <v>926.9734285714286</v>
      </c>
      <c r="L159">
        <f t="shared" si="72"/>
        <v>412.67776470526184</v>
      </c>
      <c r="M159">
        <f t="shared" si="73"/>
        <v>41.801207203886641</v>
      </c>
      <c r="N159">
        <f t="shared" si="74"/>
        <v>93.895556471006145</v>
      </c>
      <c r="O159">
        <f t="shared" si="75"/>
        <v>8.3906534541867223E-2</v>
      </c>
      <c r="P159">
        <f t="shared" si="76"/>
        <v>3.6825241677710552</v>
      </c>
      <c r="Q159">
        <f t="shared" si="77"/>
        <v>8.2858729848881305E-2</v>
      </c>
      <c r="R159">
        <f t="shared" si="78"/>
        <v>5.1879756978126426E-2</v>
      </c>
      <c r="S159">
        <f t="shared" si="79"/>
        <v>226.11796405385277</v>
      </c>
      <c r="T159">
        <f t="shared" si="80"/>
        <v>34.70408416171842</v>
      </c>
      <c r="U159">
        <f t="shared" si="81"/>
        <v>34.231400000000001</v>
      </c>
      <c r="V159">
        <f t="shared" si="82"/>
        <v>5.412363427565599</v>
      </c>
      <c r="W159">
        <f t="shared" si="83"/>
        <v>70.082873706320257</v>
      </c>
      <c r="X159">
        <f t="shared" si="84"/>
        <v>3.7306704359592637</v>
      </c>
      <c r="Y159">
        <f t="shared" si="85"/>
        <v>5.3232269721023471</v>
      </c>
      <c r="Z159">
        <f t="shared" si="86"/>
        <v>1.6816929916063352</v>
      </c>
      <c r="AA159">
        <f t="shared" si="87"/>
        <v>-63.533442348435052</v>
      </c>
      <c r="AB159">
        <f t="shared" si="88"/>
        <v>-59.13991899480348</v>
      </c>
      <c r="AC159">
        <f t="shared" si="89"/>
        <v>-3.7171616728197123</v>
      </c>
      <c r="AD159">
        <f t="shared" si="90"/>
        <v>99.727441037794534</v>
      </c>
      <c r="AE159">
        <f t="shared" si="91"/>
        <v>49.809777133067307</v>
      </c>
      <c r="AF159">
        <f t="shared" si="92"/>
        <v>1.4451316524337645</v>
      </c>
      <c r="AG159">
        <f t="shared" si="93"/>
        <v>25.71653800350251</v>
      </c>
      <c r="AH159">
        <v>983.4238791960546</v>
      </c>
      <c r="AI159">
        <v>965.09255151515151</v>
      </c>
      <c r="AJ159">
        <v>1.7796632403312429</v>
      </c>
      <c r="AK159">
        <v>66.780331799911551</v>
      </c>
      <c r="AL159">
        <f t="shared" si="94"/>
        <v>1.4406676269486407</v>
      </c>
      <c r="AM159">
        <v>36.250335351636707</v>
      </c>
      <c r="AN159">
        <v>36.829561538461597</v>
      </c>
      <c r="AO159">
        <v>-5.3442289915593406E-4</v>
      </c>
      <c r="AP159">
        <v>86.713876980670847</v>
      </c>
      <c r="AQ159">
        <v>98</v>
      </c>
      <c r="AR159">
        <v>15</v>
      </c>
      <c r="AS159">
        <f t="shared" si="95"/>
        <v>1</v>
      </c>
      <c r="AT159">
        <f t="shared" si="96"/>
        <v>0</v>
      </c>
      <c r="AU159">
        <f t="shared" si="97"/>
        <v>47230.810801250052</v>
      </c>
      <c r="AV159">
        <f t="shared" si="98"/>
        <v>1199.997142857143</v>
      </c>
      <c r="AW159">
        <f t="shared" si="99"/>
        <v>1025.9242425149498</v>
      </c>
      <c r="AX159">
        <f t="shared" si="100"/>
        <v>0.85493890433127784</v>
      </c>
      <c r="AY159">
        <f t="shared" si="101"/>
        <v>0.18843208535936623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1665511619.5</v>
      </c>
      <c r="BF159">
        <v>926.9734285714286</v>
      </c>
      <c r="BG159">
        <v>948.22042857142856</v>
      </c>
      <c r="BH159">
        <v>36.830628571428583</v>
      </c>
      <c r="BI159">
        <v>36.252442857142853</v>
      </c>
      <c r="BJ159">
        <v>926.5175714285715</v>
      </c>
      <c r="BK159">
        <v>36.622500000000002</v>
      </c>
      <c r="BL159">
        <v>649.98971428571429</v>
      </c>
      <c r="BM159">
        <v>101.1927142857143</v>
      </c>
      <c r="BN159">
        <v>9.9894085714285721E-2</v>
      </c>
      <c r="BO159">
        <v>33.933514285714288</v>
      </c>
      <c r="BP159">
        <v>34.231400000000001</v>
      </c>
      <c r="BQ159">
        <v>999.89999999999986</v>
      </c>
      <c r="BR159">
        <v>0</v>
      </c>
      <c r="BS159">
        <v>0</v>
      </c>
      <c r="BT159">
        <v>9004.2857142857138</v>
      </c>
      <c r="BU159">
        <v>0</v>
      </c>
      <c r="BV159">
        <v>87.904128571428586</v>
      </c>
      <c r="BW159">
        <v>-21.247128571428568</v>
      </c>
      <c r="BX159">
        <v>962.42000000000007</v>
      </c>
      <c r="BY159">
        <v>983.8889999999999</v>
      </c>
      <c r="BZ159">
        <v>0.5782045714285714</v>
      </c>
      <c r="CA159">
        <v>948.22042857142856</v>
      </c>
      <c r="CB159">
        <v>36.252442857142853</v>
      </c>
      <c r="CC159">
        <v>3.7269942857142859</v>
      </c>
      <c r="CD159">
        <v>3.6684842857142859</v>
      </c>
      <c r="CE159">
        <v>27.690914285714289</v>
      </c>
      <c r="CF159">
        <v>27.420371428571421</v>
      </c>
      <c r="CG159">
        <v>1199.997142857143</v>
      </c>
      <c r="CH159">
        <v>0.49995385714285723</v>
      </c>
      <c r="CI159">
        <v>0.50004700000000002</v>
      </c>
      <c r="CJ159">
        <v>0</v>
      </c>
      <c r="CK159">
        <v>865.6741428571429</v>
      </c>
      <c r="CL159">
        <v>4.9990899999999998</v>
      </c>
      <c r="CM159">
        <v>8979.1985714285711</v>
      </c>
      <c r="CN159">
        <v>9557.6799999999985</v>
      </c>
      <c r="CO159">
        <v>44.098000000000013</v>
      </c>
      <c r="CP159">
        <v>45.936999999999998</v>
      </c>
      <c r="CQ159">
        <v>44.901571428571437</v>
      </c>
      <c r="CR159">
        <v>45</v>
      </c>
      <c r="CS159">
        <v>45.544285714285706</v>
      </c>
      <c r="CT159">
        <v>597.4457142857143</v>
      </c>
      <c r="CU159">
        <v>597.55714285714282</v>
      </c>
      <c r="CV159">
        <v>0</v>
      </c>
      <c r="CW159">
        <v>1665511626.3</v>
      </c>
      <c r="CX159">
        <v>0</v>
      </c>
      <c r="CY159">
        <v>1665509202.5999999</v>
      </c>
      <c r="CZ159" t="s">
        <v>356</v>
      </c>
      <c r="DA159">
        <v>1665509196.0999999</v>
      </c>
      <c r="DB159">
        <v>1665509202.5999999</v>
      </c>
      <c r="DC159">
        <v>7</v>
      </c>
      <c r="DD159">
        <v>0.13</v>
      </c>
      <c r="DE159">
        <v>-8.9999999999999993E-3</v>
      </c>
      <c r="DF159">
        <v>7.2999999999999995E-2</v>
      </c>
      <c r="DG159">
        <v>0.20300000000000001</v>
      </c>
      <c r="DH159">
        <v>415</v>
      </c>
      <c r="DI159">
        <v>36</v>
      </c>
      <c r="DJ159">
        <v>0.62</v>
      </c>
      <c r="DK159">
        <v>0.42</v>
      </c>
      <c r="DL159">
        <v>-21.29317804878049</v>
      </c>
      <c r="DM159">
        <v>-0.1506919860627334</v>
      </c>
      <c r="DN159">
        <v>5.8566445534403447E-2</v>
      </c>
      <c r="DO159">
        <v>0</v>
      </c>
      <c r="DP159">
        <v>0.59687109756097556</v>
      </c>
      <c r="DQ159">
        <v>-7.7485317073169996E-2</v>
      </c>
      <c r="DR159">
        <v>1.252323135033034E-2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3.2943199999999999</v>
      </c>
      <c r="EB159">
        <v>2.62527</v>
      </c>
      <c r="EC159">
        <v>0.177204</v>
      </c>
      <c r="ED159">
        <v>0.178588</v>
      </c>
      <c r="EE159">
        <v>0.14630299999999999</v>
      </c>
      <c r="EF159">
        <v>0.14332500000000001</v>
      </c>
      <c r="EG159">
        <v>24842.2</v>
      </c>
      <c r="EH159">
        <v>25341.9</v>
      </c>
      <c r="EI159">
        <v>28104.2</v>
      </c>
      <c r="EJ159">
        <v>29714.5</v>
      </c>
      <c r="EK159">
        <v>32954</v>
      </c>
      <c r="EL159">
        <v>35384</v>
      </c>
      <c r="EM159">
        <v>39597.4</v>
      </c>
      <c r="EN159">
        <v>42525</v>
      </c>
      <c r="EO159">
        <v>2.0286</v>
      </c>
      <c r="EP159">
        <v>2.1301000000000001</v>
      </c>
      <c r="EQ159">
        <v>9.2126399999999997E-2</v>
      </c>
      <c r="ER159">
        <v>0</v>
      </c>
      <c r="ES159">
        <v>32.750799999999998</v>
      </c>
      <c r="ET159">
        <v>999.9</v>
      </c>
      <c r="EU159">
        <v>70.8</v>
      </c>
      <c r="EV159">
        <v>37.700000000000003</v>
      </c>
      <c r="EW159">
        <v>45.825600000000001</v>
      </c>
      <c r="EX159">
        <v>57.529200000000003</v>
      </c>
      <c r="EY159">
        <v>-1.71875</v>
      </c>
      <c r="EZ159">
        <v>2</v>
      </c>
      <c r="FA159">
        <v>0.66878599999999999</v>
      </c>
      <c r="FB159">
        <v>1.32497</v>
      </c>
      <c r="FC159">
        <v>20.264800000000001</v>
      </c>
      <c r="FD159">
        <v>5.2180400000000002</v>
      </c>
      <c r="FE159">
        <v>12.0046</v>
      </c>
      <c r="FF159">
        <v>4.9858500000000001</v>
      </c>
      <c r="FG159">
        <v>3.2846500000000001</v>
      </c>
      <c r="FH159">
        <v>6551.5</v>
      </c>
      <c r="FI159">
        <v>9999</v>
      </c>
      <c r="FJ159">
        <v>9999</v>
      </c>
      <c r="FK159">
        <v>492</v>
      </c>
      <c r="FL159">
        <v>1.8658399999999999</v>
      </c>
      <c r="FM159">
        <v>1.8621799999999999</v>
      </c>
      <c r="FN159">
        <v>1.86432</v>
      </c>
      <c r="FO159">
        <v>1.86036</v>
      </c>
      <c r="FP159">
        <v>1.86111</v>
      </c>
      <c r="FQ159">
        <v>1.86015</v>
      </c>
      <c r="FR159">
        <v>1.86188</v>
      </c>
      <c r="FS159">
        <v>1.85843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0.45800000000000002</v>
      </c>
      <c r="GH159">
        <v>0.2082</v>
      </c>
      <c r="GI159">
        <v>-0.28020601178602</v>
      </c>
      <c r="GJ159">
        <v>8.4540356221501391E-4</v>
      </c>
      <c r="GK159">
        <v>6.8779579211309249E-8</v>
      </c>
      <c r="GL159">
        <v>-1.3381725072044801E-10</v>
      </c>
      <c r="GM159">
        <v>-9.3789221326153124E-2</v>
      </c>
      <c r="GN159">
        <v>8.8717001971158594E-4</v>
      </c>
      <c r="GO159">
        <v>5.46455871630479E-4</v>
      </c>
      <c r="GP159">
        <v>-9.435533427115459E-6</v>
      </c>
      <c r="GQ159">
        <v>1</v>
      </c>
      <c r="GR159">
        <v>2082</v>
      </c>
      <c r="GS159">
        <v>3</v>
      </c>
      <c r="GT159">
        <v>35</v>
      </c>
      <c r="GU159">
        <v>40.4</v>
      </c>
      <c r="GV159">
        <v>40.299999999999997</v>
      </c>
      <c r="GW159">
        <v>2.677</v>
      </c>
      <c r="GX159">
        <v>2.5634800000000002</v>
      </c>
      <c r="GY159">
        <v>2.04834</v>
      </c>
      <c r="GZ159">
        <v>2.6184099999999999</v>
      </c>
      <c r="HA159">
        <v>2.1972700000000001</v>
      </c>
      <c r="HB159">
        <v>2.3791500000000001</v>
      </c>
      <c r="HC159">
        <v>43.155000000000001</v>
      </c>
      <c r="HD159">
        <v>12.8362</v>
      </c>
      <c r="HE159">
        <v>18</v>
      </c>
      <c r="HF159">
        <v>575.66899999999998</v>
      </c>
      <c r="HG159">
        <v>724.02099999999996</v>
      </c>
      <c r="HH159">
        <v>31</v>
      </c>
      <c r="HI159">
        <v>35.569499999999998</v>
      </c>
      <c r="HJ159">
        <v>30</v>
      </c>
      <c r="HK159">
        <v>35.454799999999999</v>
      </c>
      <c r="HL159">
        <v>35.430500000000002</v>
      </c>
      <c r="HM159">
        <v>53.554000000000002</v>
      </c>
      <c r="HN159">
        <v>26.090699999999998</v>
      </c>
      <c r="HO159">
        <v>84.199100000000001</v>
      </c>
      <c r="HP159">
        <v>31</v>
      </c>
      <c r="HQ159">
        <v>963.01700000000005</v>
      </c>
      <c r="HR159">
        <v>36.326999999999998</v>
      </c>
      <c r="HS159">
        <v>98.924899999999994</v>
      </c>
      <c r="HT159">
        <v>98.561499999999995</v>
      </c>
    </row>
    <row r="160" spans="1:228" x14ac:dyDescent="0.2">
      <c r="A160">
        <v>145</v>
      </c>
      <c r="B160">
        <v>1665511625.5</v>
      </c>
      <c r="C160">
        <v>575</v>
      </c>
      <c r="D160" t="s">
        <v>649</v>
      </c>
      <c r="E160" t="s">
        <v>650</v>
      </c>
      <c r="F160">
        <v>4</v>
      </c>
      <c r="G160">
        <v>1665511623.1875</v>
      </c>
      <c r="H160">
        <f t="shared" si="68"/>
        <v>1.4021377097875828E-3</v>
      </c>
      <c r="I160">
        <f t="shared" si="69"/>
        <v>1.4021377097875829</v>
      </c>
      <c r="J160">
        <f t="shared" si="70"/>
        <v>26.358661284941672</v>
      </c>
      <c r="K160">
        <f t="shared" si="71"/>
        <v>933.22275000000002</v>
      </c>
      <c r="L160">
        <f t="shared" si="72"/>
        <v>390.86158785145676</v>
      </c>
      <c r="M160">
        <f t="shared" si="73"/>
        <v>39.591134367878304</v>
      </c>
      <c r="N160">
        <f t="shared" si="74"/>
        <v>94.527956797976231</v>
      </c>
      <c r="O160">
        <f t="shared" si="75"/>
        <v>8.1343756994107591E-2</v>
      </c>
      <c r="P160">
        <f t="shared" si="76"/>
        <v>3.680720721461098</v>
      </c>
      <c r="Q160">
        <f t="shared" si="77"/>
        <v>8.0358099824332493E-2</v>
      </c>
      <c r="R160">
        <f t="shared" si="78"/>
        <v>5.0311374559649208E-2</v>
      </c>
      <c r="S160">
        <f t="shared" si="79"/>
        <v>226.12034653203756</v>
      </c>
      <c r="T160">
        <f t="shared" si="80"/>
        <v>34.715791875964115</v>
      </c>
      <c r="U160">
        <f t="shared" si="81"/>
        <v>34.248262500000003</v>
      </c>
      <c r="V160">
        <f t="shared" si="82"/>
        <v>5.4174477793356894</v>
      </c>
      <c r="W160">
        <f t="shared" si="83"/>
        <v>70.054559601529931</v>
      </c>
      <c r="X160">
        <f t="shared" si="84"/>
        <v>3.7298470698268122</v>
      </c>
      <c r="Y160">
        <f t="shared" si="85"/>
        <v>5.3242031511470032</v>
      </c>
      <c r="Z160">
        <f t="shared" si="86"/>
        <v>1.6876007095088772</v>
      </c>
      <c r="AA160">
        <f t="shared" si="87"/>
        <v>-61.834273001632404</v>
      </c>
      <c r="AB160">
        <f t="shared" si="88"/>
        <v>-61.80506602619878</v>
      </c>
      <c r="AC160">
        <f t="shared" si="89"/>
        <v>-3.8869619613513668</v>
      </c>
      <c r="AD160">
        <f t="shared" si="90"/>
        <v>98.594045542855014</v>
      </c>
      <c r="AE160">
        <f t="shared" si="91"/>
        <v>49.642163946016744</v>
      </c>
      <c r="AF160">
        <f t="shared" si="92"/>
        <v>1.4157600266832007</v>
      </c>
      <c r="AG160">
        <f t="shared" si="93"/>
        <v>26.358661284941672</v>
      </c>
      <c r="AH160">
        <v>990.3793765082545</v>
      </c>
      <c r="AI160">
        <v>972.01761818181819</v>
      </c>
      <c r="AJ160">
        <v>1.7194009957994769</v>
      </c>
      <c r="AK160">
        <v>66.780331799911551</v>
      </c>
      <c r="AL160">
        <f t="shared" si="94"/>
        <v>1.4021377097875829</v>
      </c>
      <c r="AM160">
        <v>36.254889834285287</v>
      </c>
      <c r="AN160">
        <v>36.817661538461557</v>
      </c>
      <c r="AO160">
        <v>-3.4161228546587472E-4</v>
      </c>
      <c r="AP160">
        <v>86.713876980670847</v>
      </c>
      <c r="AQ160">
        <v>98</v>
      </c>
      <c r="AR160">
        <v>15</v>
      </c>
      <c r="AS160">
        <f t="shared" si="95"/>
        <v>1</v>
      </c>
      <c r="AT160">
        <f t="shared" si="96"/>
        <v>0</v>
      </c>
      <c r="AU160">
        <f t="shared" si="97"/>
        <v>47198.148204395438</v>
      </c>
      <c r="AV160">
        <f t="shared" si="98"/>
        <v>1200.01</v>
      </c>
      <c r="AW160">
        <f t="shared" si="99"/>
        <v>1025.9352137471697</v>
      </c>
      <c r="AX160">
        <f t="shared" si="100"/>
        <v>0.85493888696525</v>
      </c>
      <c r="AY160">
        <f t="shared" si="101"/>
        <v>0.1884320518429326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1665511623.1875</v>
      </c>
      <c r="BF160">
        <v>933.22275000000002</v>
      </c>
      <c r="BG160">
        <v>954.39149999999995</v>
      </c>
      <c r="BH160">
        <v>36.822737500000002</v>
      </c>
      <c r="BI160">
        <v>36.256324999999997</v>
      </c>
      <c r="BJ160">
        <v>932.76312500000006</v>
      </c>
      <c r="BK160">
        <v>36.614600000000003</v>
      </c>
      <c r="BL160">
        <v>650.02012500000001</v>
      </c>
      <c r="BM160">
        <v>101.19199999999999</v>
      </c>
      <c r="BN160">
        <v>9.9954999999999988E-2</v>
      </c>
      <c r="BO160">
        <v>33.936799999999998</v>
      </c>
      <c r="BP160">
        <v>34.248262500000003</v>
      </c>
      <c r="BQ160">
        <v>999.9</v>
      </c>
      <c r="BR160">
        <v>0</v>
      </c>
      <c r="BS160">
        <v>0</v>
      </c>
      <c r="BT160">
        <v>8998.125</v>
      </c>
      <c r="BU160">
        <v>0</v>
      </c>
      <c r="BV160">
        <v>87.671162500000008</v>
      </c>
      <c r="BW160">
        <v>-21.168775</v>
      </c>
      <c r="BX160">
        <v>968.90000000000009</v>
      </c>
      <c r="BY160">
        <v>990.29587500000002</v>
      </c>
      <c r="BZ160">
        <v>0.56642862500000002</v>
      </c>
      <c r="CA160">
        <v>954.39149999999995</v>
      </c>
      <c r="CB160">
        <v>36.256324999999997</v>
      </c>
      <c r="CC160">
        <v>3.7261662499999999</v>
      </c>
      <c r="CD160">
        <v>3.6688499999999999</v>
      </c>
      <c r="CE160">
        <v>27.687125000000002</v>
      </c>
      <c r="CF160">
        <v>27.422062499999999</v>
      </c>
      <c r="CG160">
        <v>1200.01</v>
      </c>
      <c r="CH160">
        <v>0.49995400000000001</v>
      </c>
      <c r="CI160">
        <v>0.50004700000000002</v>
      </c>
      <c r="CJ160">
        <v>0</v>
      </c>
      <c r="CK160">
        <v>865.28562499999998</v>
      </c>
      <c r="CL160">
        <v>4.9990899999999998</v>
      </c>
      <c r="CM160">
        <v>8977.458749999998</v>
      </c>
      <c r="CN160">
        <v>9557.7662500000006</v>
      </c>
      <c r="CO160">
        <v>44.077749999999988</v>
      </c>
      <c r="CP160">
        <v>45.936999999999998</v>
      </c>
      <c r="CQ160">
        <v>44.905999999999999</v>
      </c>
      <c r="CR160">
        <v>45</v>
      </c>
      <c r="CS160">
        <v>45.523249999999997</v>
      </c>
      <c r="CT160">
        <v>597.45125000000007</v>
      </c>
      <c r="CU160">
        <v>597.56124999999997</v>
      </c>
      <c r="CV160">
        <v>0</v>
      </c>
      <c r="CW160">
        <v>1665511630.5</v>
      </c>
      <c r="CX160">
        <v>0</v>
      </c>
      <c r="CY160">
        <v>1665509202.5999999</v>
      </c>
      <c r="CZ160" t="s">
        <v>356</v>
      </c>
      <c r="DA160">
        <v>1665509196.0999999</v>
      </c>
      <c r="DB160">
        <v>1665509202.5999999</v>
      </c>
      <c r="DC160">
        <v>7</v>
      </c>
      <c r="DD160">
        <v>0.13</v>
      </c>
      <c r="DE160">
        <v>-8.9999999999999993E-3</v>
      </c>
      <c r="DF160">
        <v>7.2999999999999995E-2</v>
      </c>
      <c r="DG160">
        <v>0.20300000000000001</v>
      </c>
      <c r="DH160">
        <v>415</v>
      </c>
      <c r="DI160">
        <v>36</v>
      </c>
      <c r="DJ160">
        <v>0.62</v>
      </c>
      <c r="DK160">
        <v>0.42</v>
      </c>
      <c r="DL160">
        <v>-21.289504999999998</v>
      </c>
      <c r="DM160">
        <v>0.51895384615389373</v>
      </c>
      <c r="DN160">
        <v>6.7478707567647275E-2</v>
      </c>
      <c r="DO160">
        <v>0</v>
      </c>
      <c r="DP160">
        <v>0.59239889999999995</v>
      </c>
      <c r="DQ160">
        <v>-0.16853585741088281</v>
      </c>
      <c r="DR160">
        <v>1.6642806330063448E-2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3.2944</v>
      </c>
      <c r="EB160">
        <v>2.6251600000000002</v>
      </c>
      <c r="EC160">
        <v>0.178038</v>
      </c>
      <c r="ED160">
        <v>0.1794</v>
      </c>
      <c r="EE160">
        <v>0.14627999999999999</v>
      </c>
      <c r="EF160">
        <v>0.14333599999999999</v>
      </c>
      <c r="EG160">
        <v>24816.5</v>
      </c>
      <c r="EH160">
        <v>25317</v>
      </c>
      <c r="EI160">
        <v>28103.8</v>
      </c>
      <c r="EJ160">
        <v>29714.7</v>
      </c>
      <c r="EK160">
        <v>32954.9</v>
      </c>
      <c r="EL160">
        <v>35383.4</v>
      </c>
      <c r="EM160">
        <v>39597.199999999997</v>
      </c>
      <c r="EN160">
        <v>42524.800000000003</v>
      </c>
      <c r="EO160">
        <v>2.0286</v>
      </c>
      <c r="EP160">
        <v>2.1301299999999999</v>
      </c>
      <c r="EQ160">
        <v>9.28678E-2</v>
      </c>
      <c r="ER160">
        <v>0</v>
      </c>
      <c r="ES160">
        <v>32.750799999999998</v>
      </c>
      <c r="ET160">
        <v>999.9</v>
      </c>
      <c r="EU160">
        <v>70.8</v>
      </c>
      <c r="EV160">
        <v>37.700000000000003</v>
      </c>
      <c r="EW160">
        <v>45.825899999999997</v>
      </c>
      <c r="EX160">
        <v>56.569200000000002</v>
      </c>
      <c r="EY160">
        <v>-1.7507999999999999</v>
      </c>
      <c r="EZ160">
        <v>2</v>
      </c>
      <c r="FA160">
        <v>0.66839199999999999</v>
      </c>
      <c r="FB160">
        <v>1.3243799999999999</v>
      </c>
      <c r="FC160">
        <v>20.264800000000001</v>
      </c>
      <c r="FD160">
        <v>5.2181899999999999</v>
      </c>
      <c r="FE160">
        <v>12.0046</v>
      </c>
      <c r="FF160">
        <v>4.9859999999999998</v>
      </c>
      <c r="FG160">
        <v>3.2846500000000001</v>
      </c>
      <c r="FH160">
        <v>6551.5</v>
      </c>
      <c r="FI160">
        <v>9999</v>
      </c>
      <c r="FJ160">
        <v>9999</v>
      </c>
      <c r="FK160">
        <v>492</v>
      </c>
      <c r="FL160">
        <v>1.8658399999999999</v>
      </c>
      <c r="FM160">
        <v>1.8621799999999999</v>
      </c>
      <c r="FN160">
        <v>1.86432</v>
      </c>
      <c r="FO160">
        <v>1.8603499999999999</v>
      </c>
      <c r="FP160">
        <v>1.86111</v>
      </c>
      <c r="FQ160">
        <v>1.86019</v>
      </c>
      <c r="FR160">
        <v>1.86189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0.46200000000000002</v>
      </c>
      <c r="GH160">
        <v>0.20810000000000001</v>
      </c>
      <c r="GI160">
        <v>-0.28020601178602</v>
      </c>
      <c r="GJ160">
        <v>8.4540356221501391E-4</v>
      </c>
      <c r="GK160">
        <v>6.8779579211309249E-8</v>
      </c>
      <c r="GL160">
        <v>-1.3381725072044801E-10</v>
      </c>
      <c r="GM160">
        <v>-9.3789221326153124E-2</v>
      </c>
      <c r="GN160">
        <v>8.8717001971158594E-4</v>
      </c>
      <c r="GO160">
        <v>5.46455871630479E-4</v>
      </c>
      <c r="GP160">
        <v>-9.435533427115459E-6</v>
      </c>
      <c r="GQ160">
        <v>1</v>
      </c>
      <c r="GR160">
        <v>2082</v>
      </c>
      <c r="GS160">
        <v>3</v>
      </c>
      <c r="GT160">
        <v>35</v>
      </c>
      <c r="GU160">
        <v>40.5</v>
      </c>
      <c r="GV160">
        <v>40.4</v>
      </c>
      <c r="GW160">
        <v>2.6928700000000001</v>
      </c>
      <c r="GX160">
        <v>2.5842299999999998</v>
      </c>
      <c r="GY160">
        <v>2.04834</v>
      </c>
      <c r="GZ160">
        <v>2.6184099999999999</v>
      </c>
      <c r="HA160">
        <v>2.1972700000000001</v>
      </c>
      <c r="HB160">
        <v>2.34741</v>
      </c>
      <c r="HC160">
        <v>43.155000000000001</v>
      </c>
      <c r="HD160">
        <v>12.827400000000001</v>
      </c>
      <c r="HE160">
        <v>18</v>
      </c>
      <c r="HF160">
        <v>575.64599999999996</v>
      </c>
      <c r="HG160">
        <v>724.02599999999995</v>
      </c>
      <c r="HH160">
        <v>31</v>
      </c>
      <c r="HI160">
        <v>35.569200000000002</v>
      </c>
      <c r="HJ160">
        <v>30</v>
      </c>
      <c r="HK160">
        <v>35.452199999999998</v>
      </c>
      <c r="HL160">
        <v>35.429000000000002</v>
      </c>
      <c r="HM160">
        <v>53.857199999999999</v>
      </c>
      <c r="HN160">
        <v>26.090699999999998</v>
      </c>
      <c r="HO160">
        <v>83.827799999999996</v>
      </c>
      <c r="HP160">
        <v>31</v>
      </c>
      <c r="HQ160">
        <v>969.69500000000005</v>
      </c>
      <c r="HR160">
        <v>36.3401</v>
      </c>
      <c r="HS160">
        <v>98.923900000000003</v>
      </c>
      <c r="HT160">
        <v>98.561599999999999</v>
      </c>
    </row>
    <row r="161" spans="1:228" x14ac:dyDescent="0.2">
      <c r="A161">
        <v>146</v>
      </c>
      <c r="B161">
        <v>1665511629.5</v>
      </c>
      <c r="C161">
        <v>579</v>
      </c>
      <c r="D161" t="s">
        <v>651</v>
      </c>
      <c r="E161" t="s">
        <v>652</v>
      </c>
      <c r="F161">
        <v>4</v>
      </c>
      <c r="G161">
        <v>1665511627.5</v>
      </c>
      <c r="H161">
        <f t="shared" si="68"/>
        <v>1.380290088756125E-3</v>
      </c>
      <c r="I161">
        <f t="shared" si="69"/>
        <v>1.3802900887561249</v>
      </c>
      <c r="J161">
        <f t="shared" si="70"/>
        <v>26.148805709591247</v>
      </c>
      <c r="K161">
        <f t="shared" si="71"/>
        <v>940.41114285714286</v>
      </c>
      <c r="L161">
        <f t="shared" si="72"/>
        <v>393.10433341880116</v>
      </c>
      <c r="M161">
        <f t="shared" si="73"/>
        <v>39.818924360432355</v>
      </c>
      <c r="N161">
        <f t="shared" si="74"/>
        <v>95.257561369190867</v>
      </c>
      <c r="O161">
        <f t="shared" si="75"/>
        <v>7.9948596782562373E-2</v>
      </c>
      <c r="P161">
        <f t="shared" si="76"/>
        <v>3.6917007360529461</v>
      </c>
      <c r="Q161">
        <f t="shared" si="77"/>
        <v>7.8999043232203733E-2</v>
      </c>
      <c r="R161">
        <f t="shared" si="78"/>
        <v>4.9458775846263403E-2</v>
      </c>
      <c r="S161">
        <f t="shared" si="79"/>
        <v>226.12061576280732</v>
      </c>
      <c r="T161">
        <f t="shared" si="80"/>
        <v>34.719853431077837</v>
      </c>
      <c r="U161">
        <f t="shared" si="81"/>
        <v>34.253071428571431</v>
      </c>
      <c r="V161">
        <f t="shared" si="82"/>
        <v>5.4188985199675859</v>
      </c>
      <c r="W161">
        <f t="shared" si="83"/>
        <v>70.031891604211211</v>
      </c>
      <c r="X161">
        <f t="shared" si="84"/>
        <v>3.7289909572370949</v>
      </c>
      <c r="Y161">
        <f t="shared" si="85"/>
        <v>5.3247040338588549</v>
      </c>
      <c r="Z161">
        <f t="shared" si="86"/>
        <v>1.6899075627304909</v>
      </c>
      <c r="AA161">
        <f t="shared" si="87"/>
        <v>-60.870792914145113</v>
      </c>
      <c r="AB161">
        <f t="shared" si="88"/>
        <v>-62.611041545394293</v>
      </c>
      <c r="AC161">
        <f t="shared" si="89"/>
        <v>-3.9260633378370482</v>
      </c>
      <c r="AD161">
        <f t="shared" si="90"/>
        <v>98.712717965430869</v>
      </c>
      <c r="AE161">
        <f t="shared" si="91"/>
        <v>49.622443636987363</v>
      </c>
      <c r="AF161">
        <f t="shared" si="92"/>
        <v>1.4099389637076727</v>
      </c>
      <c r="AG161">
        <f t="shared" si="93"/>
        <v>26.148805709591247</v>
      </c>
      <c r="AH161">
        <v>997.29811260334816</v>
      </c>
      <c r="AI161">
        <v>978.95954545454549</v>
      </c>
      <c r="AJ161">
        <v>1.7356010294334381</v>
      </c>
      <c r="AK161">
        <v>66.780331799911551</v>
      </c>
      <c r="AL161">
        <f t="shared" si="94"/>
        <v>1.3802900887561249</v>
      </c>
      <c r="AM161">
        <v>36.258100908653518</v>
      </c>
      <c r="AN161">
        <v>36.812326373626377</v>
      </c>
      <c r="AO161">
        <v>-3.7045217083932512E-4</v>
      </c>
      <c r="AP161">
        <v>86.713876980670847</v>
      </c>
      <c r="AQ161">
        <v>99</v>
      </c>
      <c r="AR161">
        <v>15</v>
      </c>
      <c r="AS161">
        <f t="shared" si="95"/>
        <v>1</v>
      </c>
      <c r="AT161">
        <f t="shared" si="96"/>
        <v>0</v>
      </c>
      <c r="AU161">
        <f t="shared" si="97"/>
        <v>47393.692108531344</v>
      </c>
      <c r="AV161">
        <f t="shared" si="98"/>
        <v>1200.011428571428</v>
      </c>
      <c r="AW161">
        <f t="shared" si="99"/>
        <v>1025.9364351102627</v>
      </c>
      <c r="AX161">
        <f t="shared" si="100"/>
        <v>0.85493888698343845</v>
      </c>
      <c r="AY161">
        <f t="shared" si="101"/>
        <v>0.18843205187803591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1665511627.5</v>
      </c>
      <c r="BF161">
        <v>940.41114285714286</v>
      </c>
      <c r="BG161">
        <v>961.57514285714296</v>
      </c>
      <c r="BH161">
        <v>36.81371428571429</v>
      </c>
      <c r="BI161">
        <v>36.249585714285708</v>
      </c>
      <c r="BJ161">
        <v>939.94728571428573</v>
      </c>
      <c r="BK161">
        <v>36.605585714285723</v>
      </c>
      <c r="BL161">
        <v>649.97442857142858</v>
      </c>
      <c r="BM161">
        <v>101.19371428571429</v>
      </c>
      <c r="BN161">
        <v>9.9812585714285723E-2</v>
      </c>
      <c r="BO161">
        <v>33.938485714285719</v>
      </c>
      <c r="BP161">
        <v>34.253071428571431</v>
      </c>
      <c r="BQ161">
        <v>999.89999999999986</v>
      </c>
      <c r="BR161">
        <v>0</v>
      </c>
      <c r="BS161">
        <v>0</v>
      </c>
      <c r="BT161">
        <v>9035.8928571428569</v>
      </c>
      <c r="BU161">
        <v>0</v>
      </c>
      <c r="BV161">
        <v>87.413814285714281</v>
      </c>
      <c r="BW161">
        <v>-21.163628571428571</v>
      </c>
      <c r="BX161">
        <v>976.35457142857138</v>
      </c>
      <c r="BY161">
        <v>997.74271428571421</v>
      </c>
      <c r="BZ161">
        <v>0.56412285714285726</v>
      </c>
      <c r="CA161">
        <v>961.57514285714296</v>
      </c>
      <c r="CB161">
        <v>36.249585714285708</v>
      </c>
      <c r="CC161">
        <v>3.7253128571428569</v>
      </c>
      <c r="CD161">
        <v>3.6682285714285721</v>
      </c>
      <c r="CE161">
        <v>27.683171428571431</v>
      </c>
      <c r="CF161">
        <v>27.419171428571421</v>
      </c>
      <c r="CG161">
        <v>1200.011428571428</v>
      </c>
      <c r="CH161">
        <v>0.4999539999999999</v>
      </c>
      <c r="CI161">
        <v>0.50004700000000002</v>
      </c>
      <c r="CJ161">
        <v>0</v>
      </c>
      <c r="CK161">
        <v>865.06857142857154</v>
      </c>
      <c r="CL161">
        <v>4.9990899999999998</v>
      </c>
      <c r="CM161">
        <v>8975.9228571428575</v>
      </c>
      <c r="CN161">
        <v>9557.7914285714269</v>
      </c>
      <c r="CO161">
        <v>44.061999999999998</v>
      </c>
      <c r="CP161">
        <v>45.936999999999998</v>
      </c>
      <c r="CQ161">
        <v>44.892714285714291</v>
      </c>
      <c r="CR161">
        <v>45</v>
      </c>
      <c r="CS161">
        <v>45.517714285714291</v>
      </c>
      <c r="CT161">
        <v>597.45142857142855</v>
      </c>
      <c r="CU161">
        <v>597.56142857142856</v>
      </c>
      <c r="CV161">
        <v>0</v>
      </c>
      <c r="CW161">
        <v>1665511634.0999999</v>
      </c>
      <c r="CX161">
        <v>0</v>
      </c>
      <c r="CY161">
        <v>1665509202.5999999</v>
      </c>
      <c r="CZ161" t="s">
        <v>356</v>
      </c>
      <c r="DA161">
        <v>1665509196.0999999</v>
      </c>
      <c r="DB161">
        <v>1665509202.5999999</v>
      </c>
      <c r="DC161">
        <v>7</v>
      </c>
      <c r="DD161">
        <v>0.13</v>
      </c>
      <c r="DE161">
        <v>-8.9999999999999993E-3</v>
      </c>
      <c r="DF161">
        <v>7.2999999999999995E-2</v>
      </c>
      <c r="DG161">
        <v>0.20300000000000001</v>
      </c>
      <c r="DH161">
        <v>415</v>
      </c>
      <c r="DI161">
        <v>36</v>
      </c>
      <c r="DJ161">
        <v>0.62</v>
      </c>
      <c r="DK161">
        <v>0.42</v>
      </c>
      <c r="DL161">
        <v>-21.254778048780491</v>
      </c>
      <c r="DM161">
        <v>0.68602787456442471</v>
      </c>
      <c r="DN161">
        <v>7.5351629409916299E-2</v>
      </c>
      <c r="DO161">
        <v>0</v>
      </c>
      <c r="DP161">
        <v>0.58148365853658535</v>
      </c>
      <c r="DQ161">
        <v>-0.1594083554006975</v>
      </c>
      <c r="DR161">
        <v>1.6231837604835261E-2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3.2944399999999998</v>
      </c>
      <c r="EB161">
        <v>2.62561</v>
      </c>
      <c r="EC161">
        <v>0.17885799999999999</v>
      </c>
      <c r="ED161">
        <v>0.180204</v>
      </c>
      <c r="EE161">
        <v>0.14626600000000001</v>
      </c>
      <c r="EF161">
        <v>0.14327799999999999</v>
      </c>
      <c r="EG161">
        <v>24792.3</v>
      </c>
      <c r="EH161">
        <v>25292</v>
      </c>
      <c r="EI161">
        <v>28104.5</v>
      </c>
      <c r="EJ161">
        <v>29714.6</v>
      </c>
      <c r="EK161">
        <v>32955.5</v>
      </c>
      <c r="EL161">
        <v>35386.1</v>
      </c>
      <c r="EM161">
        <v>39597.199999999997</v>
      </c>
      <c r="EN161">
        <v>42525.1</v>
      </c>
      <c r="EO161">
        <v>2.0278499999999999</v>
      </c>
      <c r="EP161">
        <v>2.1301000000000001</v>
      </c>
      <c r="EQ161">
        <v>9.2692700000000003E-2</v>
      </c>
      <c r="ER161">
        <v>0</v>
      </c>
      <c r="ES161">
        <v>32.750799999999998</v>
      </c>
      <c r="ET161">
        <v>999.9</v>
      </c>
      <c r="EU161">
        <v>70.8</v>
      </c>
      <c r="EV161">
        <v>37.700000000000003</v>
      </c>
      <c r="EW161">
        <v>45.823999999999998</v>
      </c>
      <c r="EX161">
        <v>56.989199999999997</v>
      </c>
      <c r="EY161">
        <v>-1.8429500000000001</v>
      </c>
      <c r="EZ161">
        <v>2</v>
      </c>
      <c r="FA161">
        <v>0.66843200000000003</v>
      </c>
      <c r="FB161">
        <v>1.32368</v>
      </c>
      <c r="FC161">
        <v>20.264800000000001</v>
      </c>
      <c r="FD161">
        <v>5.2187900000000003</v>
      </c>
      <c r="FE161">
        <v>12.0046</v>
      </c>
      <c r="FF161">
        <v>4.9863</v>
      </c>
      <c r="FG161">
        <v>3.2846500000000001</v>
      </c>
      <c r="FH161">
        <v>6551.8</v>
      </c>
      <c r="FI161">
        <v>9999</v>
      </c>
      <c r="FJ161">
        <v>9999</v>
      </c>
      <c r="FK161">
        <v>492</v>
      </c>
      <c r="FL161">
        <v>1.8658399999999999</v>
      </c>
      <c r="FM161">
        <v>1.8621799999999999</v>
      </c>
      <c r="FN161">
        <v>1.8643099999999999</v>
      </c>
      <c r="FO161">
        <v>1.8603499999999999</v>
      </c>
      <c r="FP161">
        <v>1.86111</v>
      </c>
      <c r="FQ161">
        <v>1.86016</v>
      </c>
      <c r="FR161">
        <v>1.86188</v>
      </c>
      <c r="FS161">
        <v>1.8584099999999999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0.46600000000000003</v>
      </c>
      <c r="GH161">
        <v>0.20810000000000001</v>
      </c>
      <c r="GI161">
        <v>-0.28020601178602</v>
      </c>
      <c r="GJ161">
        <v>8.4540356221501391E-4</v>
      </c>
      <c r="GK161">
        <v>6.8779579211309249E-8</v>
      </c>
      <c r="GL161">
        <v>-1.3381725072044801E-10</v>
      </c>
      <c r="GM161">
        <v>-9.3789221326153124E-2</v>
      </c>
      <c r="GN161">
        <v>8.8717001971158594E-4</v>
      </c>
      <c r="GO161">
        <v>5.46455871630479E-4</v>
      </c>
      <c r="GP161">
        <v>-9.435533427115459E-6</v>
      </c>
      <c r="GQ161">
        <v>1</v>
      </c>
      <c r="GR161">
        <v>2082</v>
      </c>
      <c r="GS161">
        <v>3</v>
      </c>
      <c r="GT161">
        <v>35</v>
      </c>
      <c r="GU161">
        <v>40.6</v>
      </c>
      <c r="GV161">
        <v>40.4</v>
      </c>
      <c r="GW161">
        <v>2.7087400000000001</v>
      </c>
      <c r="GX161">
        <v>2.5781200000000002</v>
      </c>
      <c r="GY161">
        <v>2.04834</v>
      </c>
      <c r="GZ161">
        <v>2.6184099999999999</v>
      </c>
      <c r="HA161">
        <v>2.1972700000000001</v>
      </c>
      <c r="HB161">
        <v>2.3315399999999999</v>
      </c>
      <c r="HC161">
        <v>43.155000000000001</v>
      </c>
      <c r="HD161">
        <v>12.809900000000001</v>
      </c>
      <c r="HE161">
        <v>18</v>
      </c>
      <c r="HF161">
        <v>575.096</v>
      </c>
      <c r="HG161">
        <v>723.97299999999996</v>
      </c>
      <c r="HH161">
        <v>30.9999</v>
      </c>
      <c r="HI161">
        <v>35.566200000000002</v>
      </c>
      <c r="HJ161">
        <v>30</v>
      </c>
      <c r="HK161">
        <v>35.451300000000003</v>
      </c>
      <c r="HL161">
        <v>35.426400000000001</v>
      </c>
      <c r="HM161">
        <v>54.1646</v>
      </c>
      <c r="HN161">
        <v>26.090699999999998</v>
      </c>
      <c r="HO161">
        <v>83.827799999999996</v>
      </c>
      <c r="HP161">
        <v>31</v>
      </c>
      <c r="HQ161">
        <v>976.37300000000005</v>
      </c>
      <c r="HR161">
        <v>36.357199999999999</v>
      </c>
      <c r="HS161">
        <v>98.924999999999997</v>
      </c>
      <c r="HT161">
        <v>98.561700000000002</v>
      </c>
    </row>
    <row r="162" spans="1:228" x14ac:dyDescent="0.2">
      <c r="A162">
        <v>147</v>
      </c>
      <c r="B162">
        <v>1665511633.5</v>
      </c>
      <c r="C162">
        <v>583</v>
      </c>
      <c r="D162" t="s">
        <v>653</v>
      </c>
      <c r="E162" t="s">
        <v>654</v>
      </c>
      <c r="F162">
        <v>4</v>
      </c>
      <c r="G162">
        <v>1665511631.1875</v>
      </c>
      <c r="H162">
        <f t="shared" si="68"/>
        <v>1.4184741756846412E-3</v>
      </c>
      <c r="I162">
        <f t="shared" si="69"/>
        <v>1.4184741756846411</v>
      </c>
      <c r="J162">
        <f t="shared" si="70"/>
        <v>25.962475091475913</v>
      </c>
      <c r="K162">
        <f t="shared" si="71"/>
        <v>946.5675</v>
      </c>
      <c r="L162">
        <f t="shared" si="72"/>
        <v>416.85579712771278</v>
      </c>
      <c r="M162">
        <f t="shared" si="73"/>
        <v>42.225654852897513</v>
      </c>
      <c r="N162">
        <f t="shared" si="74"/>
        <v>95.883115517101871</v>
      </c>
      <c r="O162">
        <f t="shared" si="75"/>
        <v>8.220384032172745E-2</v>
      </c>
      <c r="P162">
        <f t="shared" si="76"/>
        <v>3.6821691568045849</v>
      </c>
      <c r="Q162">
        <f t="shared" si="77"/>
        <v>8.1197759152775134E-2</v>
      </c>
      <c r="R162">
        <f t="shared" si="78"/>
        <v>5.0837965848603874E-2</v>
      </c>
      <c r="S162">
        <f t="shared" si="79"/>
        <v>226.11884270301951</v>
      </c>
      <c r="T162">
        <f t="shared" si="80"/>
        <v>34.712381462037328</v>
      </c>
      <c r="U162">
        <f t="shared" si="81"/>
        <v>34.2507375</v>
      </c>
      <c r="V162">
        <f t="shared" si="82"/>
        <v>5.4181943864356406</v>
      </c>
      <c r="W162">
        <f t="shared" si="83"/>
        <v>70.028410916108925</v>
      </c>
      <c r="X162">
        <f t="shared" si="84"/>
        <v>3.728517282020773</v>
      </c>
      <c r="Y162">
        <f t="shared" si="85"/>
        <v>5.3242922882933605</v>
      </c>
      <c r="Z162">
        <f t="shared" si="86"/>
        <v>1.6896771044148675</v>
      </c>
      <c r="AA162">
        <f t="shared" si="87"/>
        <v>-62.554711147692679</v>
      </c>
      <c r="AB162">
        <f t="shared" si="88"/>
        <v>-62.261153524589105</v>
      </c>
      <c r="AC162">
        <f t="shared" si="89"/>
        <v>-3.914158400855952</v>
      </c>
      <c r="AD162">
        <f t="shared" si="90"/>
        <v>97.388819629881795</v>
      </c>
      <c r="AE162">
        <f t="shared" si="91"/>
        <v>49.466974358469969</v>
      </c>
      <c r="AF162">
        <f t="shared" si="92"/>
        <v>1.441272247271139</v>
      </c>
      <c r="AG162">
        <f t="shared" si="93"/>
        <v>25.962475091475913</v>
      </c>
      <c r="AH162">
        <v>1004.128216333964</v>
      </c>
      <c r="AI162">
        <v>985.88122424242431</v>
      </c>
      <c r="AJ162">
        <v>1.7331865036944269</v>
      </c>
      <c r="AK162">
        <v>66.780331799911551</v>
      </c>
      <c r="AL162">
        <f t="shared" si="94"/>
        <v>1.4184741756846411</v>
      </c>
      <c r="AM162">
        <v>36.235007149564602</v>
      </c>
      <c r="AN162">
        <v>36.802379120879138</v>
      </c>
      <c r="AO162">
        <v>2.5616096143667399E-5</v>
      </c>
      <c r="AP162">
        <v>86.713876980670847</v>
      </c>
      <c r="AQ162">
        <v>99</v>
      </c>
      <c r="AR162">
        <v>15</v>
      </c>
      <c r="AS162">
        <f t="shared" si="95"/>
        <v>1</v>
      </c>
      <c r="AT162">
        <f t="shared" si="96"/>
        <v>0</v>
      </c>
      <c r="AU162">
        <f t="shared" si="97"/>
        <v>47223.949509597718</v>
      </c>
      <c r="AV162">
        <f t="shared" si="98"/>
        <v>1200.0037500000001</v>
      </c>
      <c r="AW162">
        <f t="shared" si="99"/>
        <v>1025.9297014005283</v>
      </c>
      <c r="AX162">
        <f t="shared" si="100"/>
        <v>0.85493874615019172</v>
      </c>
      <c r="AY162">
        <f t="shared" si="101"/>
        <v>0.18843178006987019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1665511631.1875</v>
      </c>
      <c r="BF162">
        <v>946.5675</v>
      </c>
      <c r="BG162">
        <v>967.68124999999998</v>
      </c>
      <c r="BH162">
        <v>36.808287500000013</v>
      </c>
      <c r="BI162">
        <v>36.231662499999999</v>
      </c>
      <c r="BJ162">
        <v>946.09962500000006</v>
      </c>
      <c r="BK162">
        <v>36.600187499999997</v>
      </c>
      <c r="BL162">
        <v>650.02350000000001</v>
      </c>
      <c r="BM162">
        <v>101.1955</v>
      </c>
      <c r="BN162">
        <v>0.10009224999999999</v>
      </c>
      <c r="BO162">
        <v>33.937100000000001</v>
      </c>
      <c r="BP162">
        <v>34.2507375</v>
      </c>
      <c r="BQ162">
        <v>999.9</v>
      </c>
      <c r="BR162">
        <v>0</v>
      </c>
      <c r="BS162">
        <v>0</v>
      </c>
      <c r="BT162">
        <v>9002.8125</v>
      </c>
      <c r="BU162">
        <v>0</v>
      </c>
      <c r="BV162">
        <v>87.177812499999987</v>
      </c>
      <c r="BW162">
        <v>-21.113637499999999</v>
      </c>
      <c r="BX162">
        <v>982.74062500000002</v>
      </c>
      <c r="BY162">
        <v>1004.05875</v>
      </c>
      <c r="BZ162">
        <v>0.57661800000000007</v>
      </c>
      <c r="CA162">
        <v>967.68124999999998</v>
      </c>
      <c r="CB162">
        <v>36.231662499999999</v>
      </c>
      <c r="CC162">
        <v>3.7248325000000002</v>
      </c>
      <c r="CD162">
        <v>3.6664812499999999</v>
      </c>
      <c r="CE162">
        <v>27.680949999999999</v>
      </c>
      <c r="CF162">
        <v>27.411049999999999</v>
      </c>
      <c r="CG162">
        <v>1200.0037500000001</v>
      </c>
      <c r="CH162">
        <v>0.49995925000000002</v>
      </c>
      <c r="CI162">
        <v>0.50004124999999999</v>
      </c>
      <c r="CJ162">
        <v>0</v>
      </c>
      <c r="CK162">
        <v>865.0145</v>
      </c>
      <c r="CL162">
        <v>4.9990899999999998</v>
      </c>
      <c r="CM162">
        <v>8974.8525000000009</v>
      </c>
      <c r="CN162">
        <v>9557.7462500000001</v>
      </c>
      <c r="CO162">
        <v>44.061999999999998</v>
      </c>
      <c r="CP162">
        <v>45.936999999999998</v>
      </c>
      <c r="CQ162">
        <v>44.875</v>
      </c>
      <c r="CR162">
        <v>45</v>
      </c>
      <c r="CS162">
        <v>45.5</v>
      </c>
      <c r="CT162">
        <v>597.45500000000004</v>
      </c>
      <c r="CU162">
        <v>597.55375000000004</v>
      </c>
      <c r="CV162">
        <v>0</v>
      </c>
      <c r="CW162">
        <v>1665511638.3</v>
      </c>
      <c r="CX162">
        <v>0</v>
      </c>
      <c r="CY162">
        <v>1665509202.5999999</v>
      </c>
      <c r="CZ162" t="s">
        <v>356</v>
      </c>
      <c r="DA162">
        <v>1665509196.0999999</v>
      </c>
      <c r="DB162">
        <v>1665509202.5999999</v>
      </c>
      <c r="DC162">
        <v>7</v>
      </c>
      <c r="DD162">
        <v>0.13</v>
      </c>
      <c r="DE162">
        <v>-8.9999999999999993E-3</v>
      </c>
      <c r="DF162">
        <v>7.2999999999999995E-2</v>
      </c>
      <c r="DG162">
        <v>0.20300000000000001</v>
      </c>
      <c r="DH162">
        <v>415</v>
      </c>
      <c r="DI162">
        <v>36</v>
      </c>
      <c r="DJ162">
        <v>0.62</v>
      </c>
      <c r="DK162">
        <v>0.42</v>
      </c>
      <c r="DL162">
        <v>-21.211995121951219</v>
      </c>
      <c r="DM162">
        <v>0.77985993031360001</v>
      </c>
      <c r="DN162">
        <v>8.2969062559837881E-2</v>
      </c>
      <c r="DO162">
        <v>0</v>
      </c>
      <c r="DP162">
        <v>0.57610995121951225</v>
      </c>
      <c r="DQ162">
        <v>-6.7206439024390496E-2</v>
      </c>
      <c r="DR162">
        <v>1.0836599182920761E-2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3.2943799999999999</v>
      </c>
      <c r="EB162">
        <v>2.62521</v>
      </c>
      <c r="EC162">
        <v>0.17968000000000001</v>
      </c>
      <c r="ED162">
        <v>0.18101800000000001</v>
      </c>
      <c r="EE162">
        <v>0.14624000000000001</v>
      </c>
      <c r="EF162">
        <v>0.14330399999999999</v>
      </c>
      <c r="EG162">
        <v>24767.5</v>
      </c>
      <c r="EH162">
        <v>25266.7</v>
      </c>
      <c r="EI162">
        <v>28104.5</v>
      </c>
      <c r="EJ162">
        <v>29714.400000000001</v>
      </c>
      <c r="EK162">
        <v>32956.699999999997</v>
      </c>
      <c r="EL162">
        <v>35385</v>
      </c>
      <c r="EM162">
        <v>39597.4</v>
      </c>
      <c r="EN162">
        <v>42524.9</v>
      </c>
      <c r="EO162">
        <v>2.0284499999999999</v>
      </c>
      <c r="EP162">
        <v>2.13015</v>
      </c>
      <c r="EQ162">
        <v>9.2718800000000004E-2</v>
      </c>
      <c r="ER162">
        <v>0</v>
      </c>
      <c r="ES162">
        <v>32.750799999999998</v>
      </c>
      <c r="ET162">
        <v>999.9</v>
      </c>
      <c r="EU162">
        <v>70.8</v>
      </c>
      <c r="EV162">
        <v>37.700000000000003</v>
      </c>
      <c r="EW162">
        <v>45.828000000000003</v>
      </c>
      <c r="EX162">
        <v>56.869199999999999</v>
      </c>
      <c r="EY162">
        <v>-1.7427900000000001</v>
      </c>
      <c r="EZ162">
        <v>2</v>
      </c>
      <c r="FA162">
        <v>0.66833799999999999</v>
      </c>
      <c r="FB162">
        <v>1.3228</v>
      </c>
      <c r="FC162">
        <v>20.264700000000001</v>
      </c>
      <c r="FD162">
        <v>5.2175900000000004</v>
      </c>
      <c r="FE162">
        <v>12.005800000000001</v>
      </c>
      <c r="FF162">
        <v>4.9855999999999998</v>
      </c>
      <c r="FG162">
        <v>3.2845</v>
      </c>
      <c r="FH162">
        <v>6551.8</v>
      </c>
      <c r="FI162">
        <v>9999</v>
      </c>
      <c r="FJ162">
        <v>9999</v>
      </c>
      <c r="FK162">
        <v>492</v>
      </c>
      <c r="FL162">
        <v>1.8658399999999999</v>
      </c>
      <c r="FM162">
        <v>1.8621799999999999</v>
      </c>
      <c r="FN162">
        <v>1.8643099999999999</v>
      </c>
      <c r="FO162">
        <v>1.86036</v>
      </c>
      <c r="FP162">
        <v>1.86111</v>
      </c>
      <c r="FQ162">
        <v>1.8601399999999999</v>
      </c>
      <c r="FR162">
        <v>1.86188</v>
      </c>
      <c r="FS162">
        <v>1.85842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0.47099999999999997</v>
      </c>
      <c r="GH162">
        <v>0.20810000000000001</v>
      </c>
      <c r="GI162">
        <v>-0.28020601178602</v>
      </c>
      <c r="GJ162">
        <v>8.4540356221501391E-4</v>
      </c>
      <c r="GK162">
        <v>6.8779579211309249E-8</v>
      </c>
      <c r="GL162">
        <v>-1.3381725072044801E-10</v>
      </c>
      <c r="GM162">
        <v>-9.3789221326153124E-2</v>
      </c>
      <c r="GN162">
        <v>8.8717001971158594E-4</v>
      </c>
      <c r="GO162">
        <v>5.46455871630479E-4</v>
      </c>
      <c r="GP162">
        <v>-9.435533427115459E-6</v>
      </c>
      <c r="GQ162">
        <v>1</v>
      </c>
      <c r="GR162">
        <v>2082</v>
      </c>
      <c r="GS162">
        <v>3</v>
      </c>
      <c r="GT162">
        <v>35</v>
      </c>
      <c r="GU162">
        <v>40.6</v>
      </c>
      <c r="GV162">
        <v>40.5</v>
      </c>
      <c r="GW162">
        <v>2.7233900000000002</v>
      </c>
      <c r="GX162">
        <v>2.5622600000000002</v>
      </c>
      <c r="GY162">
        <v>2.04834</v>
      </c>
      <c r="GZ162">
        <v>2.6184099999999999</v>
      </c>
      <c r="HA162">
        <v>2.1972700000000001</v>
      </c>
      <c r="HB162">
        <v>2.36938</v>
      </c>
      <c r="HC162">
        <v>43.155000000000001</v>
      </c>
      <c r="HD162">
        <v>12.827400000000001</v>
      </c>
      <c r="HE162">
        <v>18</v>
      </c>
      <c r="HF162">
        <v>575.50400000000002</v>
      </c>
      <c r="HG162">
        <v>724.01099999999997</v>
      </c>
      <c r="HH162">
        <v>30.9998</v>
      </c>
      <c r="HI162">
        <v>35.566200000000002</v>
      </c>
      <c r="HJ162">
        <v>29.9999</v>
      </c>
      <c r="HK162">
        <v>35.448300000000003</v>
      </c>
      <c r="HL162">
        <v>35.425699999999999</v>
      </c>
      <c r="HM162">
        <v>54.465200000000003</v>
      </c>
      <c r="HN162">
        <v>25.8047</v>
      </c>
      <c r="HO162">
        <v>83.827799999999996</v>
      </c>
      <c r="HP162">
        <v>31</v>
      </c>
      <c r="HQ162">
        <v>983.05399999999997</v>
      </c>
      <c r="HR162">
        <v>36.387900000000002</v>
      </c>
      <c r="HS162">
        <v>98.925299999999993</v>
      </c>
      <c r="HT162">
        <v>98.561300000000003</v>
      </c>
    </row>
    <row r="163" spans="1:228" x14ac:dyDescent="0.2">
      <c r="A163">
        <v>148</v>
      </c>
      <c r="B163">
        <v>1665511637.5</v>
      </c>
      <c r="C163">
        <v>587</v>
      </c>
      <c r="D163" t="s">
        <v>655</v>
      </c>
      <c r="E163" t="s">
        <v>656</v>
      </c>
      <c r="F163">
        <v>4</v>
      </c>
      <c r="G163">
        <v>1665511635.5</v>
      </c>
      <c r="H163">
        <f t="shared" si="68"/>
        <v>1.3878011909966702E-3</v>
      </c>
      <c r="I163">
        <f t="shared" si="69"/>
        <v>1.3878011909966703</v>
      </c>
      <c r="J163">
        <f t="shared" si="70"/>
        <v>25.47184036143241</v>
      </c>
      <c r="K163">
        <f t="shared" si="71"/>
        <v>953.87057142857157</v>
      </c>
      <c r="L163">
        <f t="shared" si="72"/>
        <v>422.16596161026587</v>
      </c>
      <c r="M163">
        <f t="shared" si="73"/>
        <v>42.76251856654735</v>
      </c>
      <c r="N163">
        <f t="shared" si="74"/>
        <v>96.620551465619442</v>
      </c>
      <c r="O163">
        <f t="shared" si="75"/>
        <v>8.0347777551811897E-2</v>
      </c>
      <c r="P163">
        <f t="shared" si="76"/>
        <v>3.6815522047011009</v>
      </c>
      <c r="Q163">
        <f t="shared" si="77"/>
        <v>7.9386170051654215E-2</v>
      </c>
      <c r="R163">
        <f t="shared" si="78"/>
        <v>4.9701793896739122E-2</v>
      </c>
      <c r="S163">
        <f t="shared" si="79"/>
        <v>226.11560224313206</v>
      </c>
      <c r="T163">
        <f t="shared" si="80"/>
        <v>34.719614913887746</v>
      </c>
      <c r="U163">
        <f t="shared" si="81"/>
        <v>34.251357142857152</v>
      </c>
      <c r="V163">
        <f t="shared" si="82"/>
        <v>5.4183813215518741</v>
      </c>
      <c r="W163">
        <f t="shared" si="83"/>
        <v>70.007510409999782</v>
      </c>
      <c r="X163">
        <f t="shared" si="84"/>
        <v>3.7275530594926551</v>
      </c>
      <c r="Y163">
        <f t="shared" si="85"/>
        <v>5.3245045248176917</v>
      </c>
      <c r="Z163">
        <f t="shared" si="86"/>
        <v>1.690828262059219</v>
      </c>
      <c r="AA163">
        <f t="shared" si="87"/>
        <v>-61.202032522953154</v>
      </c>
      <c r="AB163">
        <f t="shared" si="88"/>
        <v>-62.231936890126853</v>
      </c>
      <c r="AC163">
        <f t="shared" si="89"/>
        <v>-3.9130027640688256</v>
      </c>
      <c r="AD163">
        <f t="shared" si="90"/>
        <v>98.768630065983217</v>
      </c>
      <c r="AE163">
        <f t="shared" si="91"/>
        <v>49.620801790240137</v>
      </c>
      <c r="AF163">
        <f t="shared" si="92"/>
        <v>1.3188986236885047</v>
      </c>
      <c r="AG163">
        <f t="shared" si="93"/>
        <v>25.47184036143241</v>
      </c>
      <c r="AH163">
        <v>1011.2459119462141</v>
      </c>
      <c r="AI163">
        <v>992.9936666666672</v>
      </c>
      <c r="AJ163">
        <v>1.7864514452727771</v>
      </c>
      <c r="AK163">
        <v>66.780331799911551</v>
      </c>
      <c r="AL163">
        <f t="shared" si="94"/>
        <v>1.3878011909966703</v>
      </c>
      <c r="AM163">
        <v>36.243718689171061</v>
      </c>
      <c r="AN163">
        <v>36.801013186813208</v>
      </c>
      <c r="AO163">
        <v>-3.9188971465513978E-4</v>
      </c>
      <c r="AP163">
        <v>86.713876980670847</v>
      </c>
      <c r="AQ163">
        <v>99</v>
      </c>
      <c r="AR163">
        <v>15</v>
      </c>
      <c r="AS163">
        <f t="shared" si="95"/>
        <v>1</v>
      </c>
      <c r="AT163">
        <f t="shared" si="96"/>
        <v>0</v>
      </c>
      <c r="AU163">
        <f t="shared" si="97"/>
        <v>47212.823687082571</v>
      </c>
      <c r="AV163">
        <f t="shared" si="98"/>
        <v>1199.985714285714</v>
      </c>
      <c r="AW163">
        <f t="shared" si="99"/>
        <v>1025.9143638565449</v>
      </c>
      <c r="AX163">
        <f t="shared" si="100"/>
        <v>0.8549388143901494</v>
      </c>
      <c r="AY163">
        <f t="shared" si="101"/>
        <v>0.18843191177298835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1665511635.5</v>
      </c>
      <c r="BF163">
        <v>953.87057142857157</v>
      </c>
      <c r="BG163">
        <v>975.00357142857149</v>
      </c>
      <c r="BH163">
        <v>36.799657142857143</v>
      </c>
      <c r="BI163">
        <v>36.272000000000013</v>
      </c>
      <c r="BJ163">
        <v>953.39814285714294</v>
      </c>
      <c r="BK163">
        <v>36.591585714285713</v>
      </c>
      <c r="BL163">
        <v>650.03985714285716</v>
      </c>
      <c r="BM163">
        <v>101.1931428571429</v>
      </c>
      <c r="BN163">
        <v>0.1000035714285714</v>
      </c>
      <c r="BO163">
        <v>33.937814285714282</v>
      </c>
      <c r="BP163">
        <v>34.251357142857152</v>
      </c>
      <c r="BQ163">
        <v>999.89999999999986</v>
      </c>
      <c r="BR163">
        <v>0</v>
      </c>
      <c r="BS163">
        <v>0</v>
      </c>
      <c r="BT163">
        <v>9000.8928571428569</v>
      </c>
      <c r="BU163">
        <v>0</v>
      </c>
      <c r="BV163">
        <v>86.980914285714292</v>
      </c>
      <c r="BW163">
        <v>-21.13308571428572</v>
      </c>
      <c r="BX163">
        <v>990.31371428571424</v>
      </c>
      <c r="BY163">
        <v>1011.701428571429</v>
      </c>
      <c r="BZ163">
        <v>0.52765985714285712</v>
      </c>
      <c r="CA163">
        <v>975.00357142857149</v>
      </c>
      <c r="CB163">
        <v>36.272000000000013</v>
      </c>
      <c r="CC163">
        <v>3.7238728571428572</v>
      </c>
      <c r="CD163">
        <v>3.670477142857143</v>
      </c>
      <c r="CE163">
        <v>27.676557142857138</v>
      </c>
      <c r="CF163">
        <v>27.429628571428569</v>
      </c>
      <c r="CG163">
        <v>1199.985714285714</v>
      </c>
      <c r="CH163">
        <v>0.49995600000000001</v>
      </c>
      <c r="CI163">
        <v>0.50004457142857139</v>
      </c>
      <c r="CJ163">
        <v>0</v>
      </c>
      <c r="CK163">
        <v>865.05814285714291</v>
      </c>
      <c r="CL163">
        <v>4.9990899999999998</v>
      </c>
      <c r="CM163">
        <v>8973.35</v>
      </c>
      <c r="CN163">
        <v>9557.5971428571411</v>
      </c>
      <c r="CO163">
        <v>44.061999999999998</v>
      </c>
      <c r="CP163">
        <v>45.936999999999998</v>
      </c>
      <c r="CQ163">
        <v>44.901571428571437</v>
      </c>
      <c r="CR163">
        <v>45</v>
      </c>
      <c r="CS163">
        <v>45.517714285714291</v>
      </c>
      <c r="CT163">
        <v>597.44285714285718</v>
      </c>
      <c r="CU163">
        <v>597.54714285714283</v>
      </c>
      <c r="CV163">
        <v>0</v>
      </c>
      <c r="CW163">
        <v>1665511642.5</v>
      </c>
      <c r="CX163">
        <v>0</v>
      </c>
      <c r="CY163">
        <v>1665509202.5999999</v>
      </c>
      <c r="CZ163" t="s">
        <v>356</v>
      </c>
      <c r="DA163">
        <v>1665509196.0999999</v>
      </c>
      <c r="DB163">
        <v>1665509202.5999999</v>
      </c>
      <c r="DC163">
        <v>7</v>
      </c>
      <c r="DD163">
        <v>0.13</v>
      </c>
      <c r="DE163">
        <v>-8.9999999999999993E-3</v>
      </c>
      <c r="DF163">
        <v>7.2999999999999995E-2</v>
      </c>
      <c r="DG163">
        <v>0.20300000000000001</v>
      </c>
      <c r="DH163">
        <v>415</v>
      </c>
      <c r="DI163">
        <v>36</v>
      </c>
      <c r="DJ163">
        <v>0.62</v>
      </c>
      <c r="DK163">
        <v>0.42</v>
      </c>
      <c r="DL163">
        <v>-21.177275609756101</v>
      </c>
      <c r="DM163">
        <v>0.49039860627174969</v>
      </c>
      <c r="DN163">
        <v>6.2667242699475822E-2</v>
      </c>
      <c r="DO163">
        <v>0</v>
      </c>
      <c r="DP163">
        <v>0.56554873170731701</v>
      </c>
      <c r="DQ163">
        <v>-0.1154097073170731</v>
      </c>
      <c r="DR163">
        <v>1.7440193262277231E-2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3.2945000000000002</v>
      </c>
      <c r="EB163">
        <v>2.6253299999999999</v>
      </c>
      <c r="EC163">
        <v>0.18051200000000001</v>
      </c>
      <c r="ED163">
        <v>0.18182200000000001</v>
      </c>
      <c r="EE163">
        <v>0.14624000000000001</v>
      </c>
      <c r="EF163">
        <v>0.14341799999999999</v>
      </c>
      <c r="EG163">
        <v>24742.5</v>
      </c>
      <c r="EH163">
        <v>25241.9</v>
      </c>
      <c r="EI163">
        <v>28104.9</v>
      </c>
      <c r="EJ163">
        <v>29714.6</v>
      </c>
      <c r="EK163">
        <v>32956.9</v>
      </c>
      <c r="EL163">
        <v>35380.300000000003</v>
      </c>
      <c r="EM163">
        <v>39597.599999999999</v>
      </c>
      <c r="EN163">
        <v>42524.9</v>
      </c>
      <c r="EO163">
        <v>2.0284200000000001</v>
      </c>
      <c r="EP163">
        <v>2.1300500000000002</v>
      </c>
      <c r="EQ163">
        <v>9.3012999999999998E-2</v>
      </c>
      <c r="ER163">
        <v>0</v>
      </c>
      <c r="ES163">
        <v>32.750100000000003</v>
      </c>
      <c r="ET163">
        <v>999.9</v>
      </c>
      <c r="EU163">
        <v>70.8</v>
      </c>
      <c r="EV163">
        <v>37.700000000000003</v>
      </c>
      <c r="EW163">
        <v>45.8232</v>
      </c>
      <c r="EX163">
        <v>56.809199999999997</v>
      </c>
      <c r="EY163">
        <v>-1.78285</v>
      </c>
      <c r="EZ163">
        <v>2</v>
      </c>
      <c r="FA163">
        <v>0.66824700000000004</v>
      </c>
      <c r="FB163">
        <v>1.32321</v>
      </c>
      <c r="FC163">
        <v>20.264800000000001</v>
      </c>
      <c r="FD163">
        <v>5.2172900000000002</v>
      </c>
      <c r="FE163">
        <v>12.0055</v>
      </c>
      <c r="FF163">
        <v>4.9852999999999996</v>
      </c>
      <c r="FG163">
        <v>3.2845499999999999</v>
      </c>
      <c r="FH163">
        <v>6551.8</v>
      </c>
      <c r="FI163">
        <v>9999</v>
      </c>
      <c r="FJ163">
        <v>9999</v>
      </c>
      <c r="FK163">
        <v>492</v>
      </c>
      <c r="FL163">
        <v>1.8658399999999999</v>
      </c>
      <c r="FM163">
        <v>1.8621799999999999</v>
      </c>
      <c r="FN163">
        <v>1.86432</v>
      </c>
      <c r="FO163">
        <v>1.8603700000000001</v>
      </c>
      <c r="FP163">
        <v>1.86111</v>
      </c>
      <c r="FQ163">
        <v>1.86016</v>
      </c>
      <c r="FR163">
        <v>1.86188</v>
      </c>
      <c r="FS163">
        <v>1.85843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0.47499999999999998</v>
      </c>
      <c r="GH163">
        <v>0.20810000000000001</v>
      </c>
      <c r="GI163">
        <v>-0.28020601178602</v>
      </c>
      <c r="GJ163">
        <v>8.4540356221501391E-4</v>
      </c>
      <c r="GK163">
        <v>6.8779579211309249E-8</v>
      </c>
      <c r="GL163">
        <v>-1.3381725072044801E-10</v>
      </c>
      <c r="GM163">
        <v>-9.3789221326153124E-2</v>
      </c>
      <c r="GN163">
        <v>8.8717001971158594E-4</v>
      </c>
      <c r="GO163">
        <v>5.46455871630479E-4</v>
      </c>
      <c r="GP163">
        <v>-9.435533427115459E-6</v>
      </c>
      <c r="GQ163">
        <v>1</v>
      </c>
      <c r="GR163">
        <v>2082</v>
      </c>
      <c r="GS163">
        <v>3</v>
      </c>
      <c r="GT163">
        <v>35</v>
      </c>
      <c r="GU163">
        <v>40.700000000000003</v>
      </c>
      <c r="GV163">
        <v>40.6</v>
      </c>
      <c r="GW163">
        <v>2.7380399999999998</v>
      </c>
      <c r="GX163">
        <v>2.5793499999999998</v>
      </c>
      <c r="GY163">
        <v>2.04834</v>
      </c>
      <c r="GZ163">
        <v>2.6184099999999999</v>
      </c>
      <c r="HA163">
        <v>2.1972700000000001</v>
      </c>
      <c r="HB163">
        <v>2.3071299999999999</v>
      </c>
      <c r="HC163">
        <v>43.155000000000001</v>
      </c>
      <c r="HD163">
        <v>12.809900000000001</v>
      </c>
      <c r="HE163">
        <v>18</v>
      </c>
      <c r="HF163">
        <v>575.48599999999999</v>
      </c>
      <c r="HG163">
        <v>723.89800000000002</v>
      </c>
      <c r="HH163">
        <v>31.0001</v>
      </c>
      <c r="HI163">
        <v>35.564300000000003</v>
      </c>
      <c r="HJ163">
        <v>29.9999</v>
      </c>
      <c r="HK163">
        <v>35.448300000000003</v>
      </c>
      <c r="HL163">
        <v>35.423999999999999</v>
      </c>
      <c r="HM163">
        <v>54.766599999999997</v>
      </c>
      <c r="HN163">
        <v>25.8047</v>
      </c>
      <c r="HO163">
        <v>83.827799999999996</v>
      </c>
      <c r="HP163">
        <v>31</v>
      </c>
      <c r="HQ163">
        <v>989.73299999999995</v>
      </c>
      <c r="HR163">
        <v>36.405700000000003</v>
      </c>
      <c r="HS163">
        <v>98.926100000000005</v>
      </c>
      <c r="HT163">
        <v>98.561499999999995</v>
      </c>
    </row>
    <row r="164" spans="1:228" x14ac:dyDescent="0.2">
      <c r="A164">
        <v>149</v>
      </c>
      <c r="B164">
        <v>1665511641.5</v>
      </c>
      <c r="C164">
        <v>591</v>
      </c>
      <c r="D164" t="s">
        <v>657</v>
      </c>
      <c r="E164" t="s">
        <v>658</v>
      </c>
      <c r="F164">
        <v>4</v>
      </c>
      <c r="G164">
        <v>1665511639.1875</v>
      </c>
      <c r="H164">
        <f t="shared" si="68"/>
        <v>1.3218123976785488E-3</v>
      </c>
      <c r="I164">
        <f t="shared" si="69"/>
        <v>1.3218123976785487</v>
      </c>
      <c r="J164">
        <f t="shared" si="70"/>
        <v>25.170832953664501</v>
      </c>
      <c r="K164">
        <f t="shared" si="71"/>
        <v>960.14975000000004</v>
      </c>
      <c r="L164">
        <f t="shared" si="72"/>
        <v>408.75240550231774</v>
      </c>
      <c r="M164">
        <f t="shared" si="73"/>
        <v>41.403631857135522</v>
      </c>
      <c r="N164">
        <f t="shared" si="74"/>
        <v>97.256153704752435</v>
      </c>
      <c r="O164">
        <f t="shared" si="75"/>
        <v>7.6411550291310956E-2</v>
      </c>
      <c r="P164">
        <f t="shared" si="76"/>
        <v>3.6757101453425709</v>
      </c>
      <c r="Q164">
        <f t="shared" si="77"/>
        <v>7.5539936483959902E-2</v>
      </c>
      <c r="R164">
        <f t="shared" si="78"/>
        <v>4.7289942786349473E-2</v>
      </c>
      <c r="S164">
        <f t="shared" si="79"/>
        <v>226.12123779231035</v>
      </c>
      <c r="T164">
        <f t="shared" si="80"/>
        <v>34.739960461150879</v>
      </c>
      <c r="U164">
        <f t="shared" si="81"/>
        <v>34.259500000000003</v>
      </c>
      <c r="V164">
        <f t="shared" si="82"/>
        <v>5.4208383963434263</v>
      </c>
      <c r="W164">
        <f t="shared" si="83"/>
        <v>70.003457754474411</v>
      </c>
      <c r="X164">
        <f t="shared" si="84"/>
        <v>3.7284472782130447</v>
      </c>
      <c r="Y164">
        <f t="shared" si="85"/>
        <v>5.3260901644172476</v>
      </c>
      <c r="Z164">
        <f t="shared" si="86"/>
        <v>1.6923911181303817</v>
      </c>
      <c r="AA164">
        <f t="shared" si="87"/>
        <v>-58.291926737624003</v>
      </c>
      <c r="AB164">
        <f t="shared" si="88"/>
        <v>-62.689461482278425</v>
      </c>
      <c r="AC164">
        <f t="shared" si="89"/>
        <v>-3.9482957454237382</v>
      </c>
      <c r="AD164">
        <f t="shared" si="90"/>
        <v>101.19155382698418</v>
      </c>
      <c r="AE164">
        <f t="shared" si="91"/>
        <v>49.132078462205392</v>
      </c>
      <c r="AF164">
        <f t="shared" si="92"/>
        <v>1.2943205015925223</v>
      </c>
      <c r="AG164">
        <f t="shared" si="93"/>
        <v>25.170832953664501</v>
      </c>
      <c r="AH164">
        <v>1018.084308876445</v>
      </c>
      <c r="AI164">
        <v>1000.042206060606</v>
      </c>
      <c r="AJ164">
        <v>1.7666416852397391</v>
      </c>
      <c r="AK164">
        <v>66.780331799911551</v>
      </c>
      <c r="AL164">
        <f t="shared" si="94"/>
        <v>1.3218123976785487</v>
      </c>
      <c r="AM164">
        <v>36.287958584279281</v>
      </c>
      <c r="AN164">
        <v>36.816201098901118</v>
      </c>
      <c r="AO164">
        <v>1.091615262320071E-4</v>
      </c>
      <c r="AP164">
        <v>86.713876980670847</v>
      </c>
      <c r="AQ164">
        <v>98</v>
      </c>
      <c r="AR164">
        <v>15</v>
      </c>
      <c r="AS164">
        <f t="shared" si="95"/>
        <v>1</v>
      </c>
      <c r="AT164">
        <f t="shared" si="96"/>
        <v>0</v>
      </c>
      <c r="AU164">
        <f t="shared" si="97"/>
        <v>47107.86237265302</v>
      </c>
      <c r="AV164">
        <f t="shared" si="98"/>
        <v>1200.02125</v>
      </c>
      <c r="AW164">
        <f t="shared" si="99"/>
        <v>1025.9441952291763</v>
      </c>
      <c r="AX164">
        <f t="shared" si="100"/>
        <v>0.85493835649091743</v>
      </c>
      <c r="AY164">
        <f t="shared" si="101"/>
        <v>0.18843102802747064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1665511639.1875</v>
      </c>
      <c r="BF164">
        <v>960.14975000000004</v>
      </c>
      <c r="BG164">
        <v>981.07362499999999</v>
      </c>
      <c r="BH164">
        <v>36.80865</v>
      </c>
      <c r="BI164">
        <v>36.290824999999998</v>
      </c>
      <c r="BJ164">
        <v>959.67374999999993</v>
      </c>
      <c r="BK164">
        <v>36.600574999999999</v>
      </c>
      <c r="BL164">
        <v>650.03262500000005</v>
      </c>
      <c r="BM164">
        <v>101.19262500000001</v>
      </c>
      <c r="BN164">
        <v>0.10006783750000001</v>
      </c>
      <c r="BO164">
        <v>33.943150000000003</v>
      </c>
      <c r="BP164">
        <v>34.259500000000003</v>
      </c>
      <c r="BQ164">
        <v>999.9</v>
      </c>
      <c r="BR164">
        <v>0</v>
      </c>
      <c r="BS164">
        <v>0</v>
      </c>
      <c r="BT164">
        <v>8980.7849999999999</v>
      </c>
      <c r="BU164">
        <v>0</v>
      </c>
      <c r="BV164">
        <v>86.820337499999994</v>
      </c>
      <c r="BW164">
        <v>-20.923774999999999</v>
      </c>
      <c r="BX164">
        <v>996.84275000000002</v>
      </c>
      <c r="BY164">
        <v>1018.01875</v>
      </c>
      <c r="BZ164">
        <v>0.5178275</v>
      </c>
      <c r="CA164">
        <v>981.07362499999999</v>
      </c>
      <c r="CB164">
        <v>36.290824999999998</v>
      </c>
      <c r="CC164">
        <v>3.7247675</v>
      </c>
      <c r="CD164">
        <v>3.6723662500000001</v>
      </c>
      <c r="CE164">
        <v>27.680700000000002</v>
      </c>
      <c r="CF164">
        <v>27.438412499999998</v>
      </c>
      <c r="CG164">
        <v>1200.02125</v>
      </c>
      <c r="CH164">
        <v>0.49997150000000001</v>
      </c>
      <c r="CI164">
        <v>0.50002900000000006</v>
      </c>
      <c r="CJ164">
        <v>0</v>
      </c>
      <c r="CK164">
        <v>864.94200000000001</v>
      </c>
      <c r="CL164">
        <v>4.9990899999999998</v>
      </c>
      <c r="CM164">
        <v>8972.2325000000001</v>
      </c>
      <c r="CN164">
        <v>9557.9225000000006</v>
      </c>
      <c r="CO164">
        <v>44.093499999999999</v>
      </c>
      <c r="CP164">
        <v>45.936999999999998</v>
      </c>
      <c r="CQ164">
        <v>44.936999999999998</v>
      </c>
      <c r="CR164">
        <v>45</v>
      </c>
      <c r="CS164">
        <v>45.546499999999988</v>
      </c>
      <c r="CT164">
        <v>597.4799999999999</v>
      </c>
      <c r="CU164">
        <v>597.54750000000001</v>
      </c>
      <c r="CV164">
        <v>0</v>
      </c>
      <c r="CW164">
        <v>1665511646.0999999</v>
      </c>
      <c r="CX164">
        <v>0</v>
      </c>
      <c r="CY164">
        <v>1665509202.5999999</v>
      </c>
      <c r="CZ164" t="s">
        <v>356</v>
      </c>
      <c r="DA164">
        <v>1665509196.0999999</v>
      </c>
      <c r="DB164">
        <v>1665509202.5999999</v>
      </c>
      <c r="DC164">
        <v>7</v>
      </c>
      <c r="DD164">
        <v>0.13</v>
      </c>
      <c r="DE164">
        <v>-8.9999999999999993E-3</v>
      </c>
      <c r="DF164">
        <v>7.2999999999999995E-2</v>
      </c>
      <c r="DG164">
        <v>0.20300000000000001</v>
      </c>
      <c r="DH164">
        <v>415</v>
      </c>
      <c r="DI164">
        <v>36</v>
      </c>
      <c r="DJ164">
        <v>0.62</v>
      </c>
      <c r="DK164">
        <v>0.42</v>
      </c>
      <c r="DL164">
        <v>-21.11212926829268</v>
      </c>
      <c r="DM164">
        <v>0.7045735191637672</v>
      </c>
      <c r="DN164">
        <v>9.1056825580680484E-2</v>
      </c>
      <c r="DO164">
        <v>0</v>
      </c>
      <c r="DP164">
        <v>0.55307126829268294</v>
      </c>
      <c r="DQ164">
        <v>-0.18459240418118411</v>
      </c>
      <c r="DR164">
        <v>2.3713400890763601E-2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3.29447</v>
      </c>
      <c r="EB164">
        <v>2.6251899999999999</v>
      </c>
      <c r="EC164">
        <v>0.181341</v>
      </c>
      <c r="ED164">
        <v>0.182611</v>
      </c>
      <c r="EE164">
        <v>0.14627599999999999</v>
      </c>
      <c r="EF164">
        <v>0.14343500000000001</v>
      </c>
      <c r="EG164">
        <v>24717.7</v>
      </c>
      <c r="EH164">
        <v>25217.3</v>
      </c>
      <c r="EI164">
        <v>28105.200000000001</v>
      </c>
      <c r="EJ164">
        <v>29714.3</v>
      </c>
      <c r="EK164">
        <v>32955.9</v>
      </c>
      <c r="EL164">
        <v>35379.4</v>
      </c>
      <c r="EM164">
        <v>39598.1</v>
      </c>
      <c r="EN164">
        <v>42524.5</v>
      </c>
      <c r="EO164">
        <v>2.02887</v>
      </c>
      <c r="EP164">
        <v>2.13028</v>
      </c>
      <c r="EQ164">
        <v>9.3564400000000006E-2</v>
      </c>
      <c r="ER164">
        <v>0</v>
      </c>
      <c r="ES164">
        <v>32.750900000000001</v>
      </c>
      <c r="ET164">
        <v>999.9</v>
      </c>
      <c r="EU164">
        <v>70.7</v>
      </c>
      <c r="EV164">
        <v>37.700000000000003</v>
      </c>
      <c r="EW164">
        <v>45.762799999999999</v>
      </c>
      <c r="EX164">
        <v>56.419199999999996</v>
      </c>
      <c r="EY164">
        <v>-1.89503</v>
      </c>
      <c r="EZ164">
        <v>2</v>
      </c>
      <c r="FA164">
        <v>0.66794200000000004</v>
      </c>
      <c r="FB164">
        <v>1.3274699999999999</v>
      </c>
      <c r="FC164">
        <v>20.265000000000001</v>
      </c>
      <c r="FD164">
        <v>5.2168400000000004</v>
      </c>
      <c r="FE164">
        <v>12.005599999999999</v>
      </c>
      <c r="FF164">
        <v>4.9855999999999998</v>
      </c>
      <c r="FG164">
        <v>3.2844799999999998</v>
      </c>
      <c r="FH164">
        <v>6552.1</v>
      </c>
      <c r="FI164">
        <v>9999</v>
      </c>
      <c r="FJ164">
        <v>9999</v>
      </c>
      <c r="FK164">
        <v>492</v>
      </c>
      <c r="FL164">
        <v>1.8658399999999999</v>
      </c>
      <c r="FM164">
        <v>1.8621799999999999</v>
      </c>
      <c r="FN164">
        <v>1.8643099999999999</v>
      </c>
      <c r="FO164">
        <v>1.86036</v>
      </c>
      <c r="FP164">
        <v>1.86111</v>
      </c>
      <c r="FQ164">
        <v>1.8601700000000001</v>
      </c>
      <c r="FR164">
        <v>1.86188</v>
      </c>
      <c r="FS164">
        <v>1.85846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0.47899999999999998</v>
      </c>
      <c r="GH164">
        <v>0.2082</v>
      </c>
      <c r="GI164">
        <v>-0.28020601178602</v>
      </c>
      <c r="GJ164">
        <v>8.4540356221501391E-4</v>
      </c>
      <c r="GK164">
        <v>6.8779579211309249E-8</v>
      </c>
      <c r="GL164">
        <v>-1.3381725072044801E-10</v>
      </c>
      <c r="GM164">
        <v>-9.3789221326153124E-2</v>
      </c>
      <c r="GN164">
        <v>8.8717001971158594E-4</v>
      </c>
      <c r="GO164">
        <v>5.46455871630479E-4</v>
      </c>
      <c r="GP164">
        <v>-9.435533427115459E-6</v>
      </c>
      <c r="GQ164">
        <v>1</v>
      </c>
      <c r="GR164">
        <v>2082</v>
      </c>
      <c r="GS164">
        <v>3</v>
      </c>
      <c r="GT164">
        <v>35</v>
      </c>
      <c r="GU164">
        <v>40.799999999999997</v>
      </c>
      <c r="GV164">
        <v>40.6</v>
      </c>
      <c r="GW164">
        <v>2.7539099999999999</v>
      </c>
      <c r="GX164">
        <v>2.5659200000000002</v>
      </c>
      <c r="GY164">
        <v>2.04834</v>
      </c>
      <c r="GZ164">
        <v>2.6171899999999999</v>
      </c>
      <c r="HA164">
        <v>2.1972700000000001</v>
      </c>
      <c r="HB164">
        <v>2.33765</v>
      </c>
      <c r="HC164">
        <v>43.155000000000001</v>
      </c>
      <c r="HD164">
        <v>12.809900000000001</v>
      </c>
      <c r="HE164">
        <v>18</v>
      </c>
      <c r="HF164">
        <v>575.78899999999999</v>
      </c>
      <c r="HG164">
        <v>724.09199999999998</v>
      </c>
      <c r="HH164">
        <v>31.000699999999998</v>
      </c>
      <c r="HI164">
        <v>35.562899999999999</v>
      </c>
      <c r="HJ164">
        <v>29.9999</v>
      </c>
      <c r="HK164">
        <v>35.445700000000002</v>
      </c>
      <c r="HL164">
        <v>35.422499999999999</v>
      </c>
      <c r="HM164">
        <v>55.070599999999999</v>
      </c>
      <c r="HN164">
        <v>25.5138</v>
      </c>
      <c r="HO164">
        <v>83.827799999999996</v>
      </c>
      <c r="HP164">
        <v>31</v>
      </c>
      <c r="HQ164">
        <v>996.44100000000003</v>
      </c>
      <c r="HR164">
        <v>36.416400000000003</v>
      </c>
      <c r="HS164">
        <v>98.927199999999999</v>
      </c>
      <c r="HT164">
        <v>98.560699999999997</v>
      </c>
    </row>
    <row r="165" spans="1:228" x14ac:dyDescent="0.2">
      <c r="A165">
        <v>150</v>
      </c>
      <c r="B165">
        <v>1665511645.5</v>
      </c>
      <c r="C165">
        <v>595</v>
      </c>
      <c r="D165" t="s">
        <v>659</v>
      </c>
      <c r="E165" t="s">
        <v>660</v>
      </c>
      <c r="F165">
        <v>4</v>
      </c>
      <c r="G165">
        <v>1665511643.5</v>
      </c>
      <c r="H165">
        <f t="shared" si="68"/>
        <v>1.3187003493161226E-3</v>
      </c>
      <c r="I165">
        <f t="shared" si="69"/>
        <v>1.3187003493161227</v>
      </c>
      <c r="J165">
        <f t="shared" si="70"/>
        <v>25.458499374142981</v>
      </c>
      <c r="K165">
        <f t="shared" si="71"/>
        <v>967.44657142857136</v>
      </c>
      <c r="L165">
        <f t="shared" si="72"/>
        <v>407.98485871241456</v>
      </c>
      <c r="M165">
        <f t="shared" si="73"/>
        <v>41.32573486880684</v>
      </c>
      <c r="N165">
        <f t="shared" si="74"/>
        <v>97.994912450354562</v>
      </c>
      <c r="O165">
        <f t="shared" si="75"/>
        <v>7.6144277952176348E-2</v>
      </c>
      <c r="P165">
        <f t="shared" si="76"/>
        <v>3.6773895969094097</v>
      </c>
      <c r="Q165">
        <f t="shared" si="77"/>
        <v>7.5279104145804618E-2</v>
      </c>
      <c r="R165">
        <f t="shared" si="78"/>
        <v>4.7126353293836798E-2</v>
      </c>
      <c r="S165">
        <f t="shared" si="79"/>
        <v>226.11446100180024</v>
      </c>
      <c r="T165">
        <f t="shared" si="80"/>
        <v>34.743500008798328</v>
      </c>
      <c r="U165">
        <f t="shared" si="81"/>
        <v>34.269171428571433</v>
      </c>
      <c r="V165">
        <f t="shared" si="82"/>
        <v>5.4237579700852709</v>
      </c>
      <c r="W165">
        <f t="shared" si="83"/>
        <v>70.011274234583325</v>
      </c>
      <c r="X165">
        <f t="shared" si="84"/>
        <v>3.7295428864140341</v>
      </c>
      <c r="Y165">
        <f t="shared" si="85"/>
        <v>5.327060430178201</v>
      </c>
      <c r="Z165">
        <f t="shared" si="86"/>
        <v>1.6942150836712369</v>
      </c>
      <c r="AA165">
        <f t="shared" si="87"/>
        <v>-58.154685404841004</v>
      </c>
      <c r="AB165">
        <f t="shared" si="88"/>
        <v>-63.988355480605165</v>
      </c>
      <c r="AC165">
        <f t="shared" si="89"/>
        <v>-4.028516472513755</v>
      </c>
      <c r="AD165">
        <f t="shared" si="90"/>
        <v>99.942903643840324</v>
      </c>
      <c r="AE165">
        <f t="shared" si="91"/>
        <v>48.938773019108154</v>
      </c>
      <c r="AF165">
        <f t="shared" si="92"/>
        <v>1.2236593238706706</v>
      </c>
      <c r="AG165">
        <f t="shared" si="93"/>
        <v>25.458499374142981</v>
      </c>
      <c r="AH165">
        <v>1025.045183235444</v>
      </c>
      <c r="AI165">
        <v>1007.024727272727</v>
      </c>
      <c r="AJ165">
        <v>1.7307222339294119</v>
      </c>
      <c r="AK165">
        <v>66.780331799911551</v>
      </c>
      <c r="AL165">
        <f t="shared" si="94"/>
        <v>1.3187003493161227</v>
      </c>
      <c r="AM165">
        <v>36.294899084724477</v>
      </c>
      <c r="AN165">
        <v>36.821240659340688</v>
      </c>
      <c r="AO165">
        <v>2.3421541637097149E-4</v>
      </c>
      <c r="AP165">
        <v>86.713876980670847</v>
      </c>
      <c r="AQ165">
        <v>98</v>
      </c>
      <c r="AR165">
        <v>15</v>
      </c>
      <c r="AS165">
        <f t="shared" si="95"/>
        <v>1</v>
      </c>
      <c r="AT165">
        <f t="shared" si="96"/>
        <v>0</v>
      </c>
      <c r="AU165">
        <f t="shared" si="97"/>
        <v>47137.292896652929</v>
      </c>
      <c r="AV165">
        <f t="shared" si="98"/>
        <v>1199.975714285714</v>
      </c>
      <c r="AW165">
        <f t="shared" si="99"/>
        <v>1025.9061994827978</v>
      </c>
      <c r="AX165">
        <f t="shared" si="100"/>
        <v>0.85493913524197351</v>
      </c>
      <c r="AY165">
        <f t="shared" si="101"/>
        <v>0.18843253101700891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1665511643.5</v>
      </c>
      <c r="BF165">
        <v>967.44657142857136</v>
      </c>
      <c r="BG165">
        <v>988.26599999999985</v>
      </c>
      <c r="BH165">
        <v>36.819600000000001</v>
      </c>
      <c r="BI165">
        <v>36.330042857142857</v>
      </c>
      <c r="BJ165">
        <v>966.9658571428572</v>
      </c>
      <c r="BK165">
        <v>36.611471428571427</v>
      </c>
      <c r="BL165">
        <v>650.02271428571419</v>
      </c>
      <c r="BM165">
        <v>101.1922857142857</v>
      </c>
      <c r="BN165">
        <v>0.10003919999999999</v>
      </c>
      <c r="BO165">
        <v>33.946414285714283</v>
      </c>
      <c r="BP165">
        <v>34.269171428571433</v>
      </c>
      <c r="BQ165">
        <v>999.89999999999986</v>
      </c>
      <c r="BR165">
        <v>0</v>
      </c>
      <c r="BS165">
        <v>0</v>
      </c>
      <c r="BT165">
        <v>8986.6071428571431</v>
      </c>
      <c r="BU165">
        <v>0</v>
      </c>
      <c r="BV165">
        <v>86.543657142857128</v>
      </c>
      <c r="BW165">
        <v>-20.819428571428571</v>
      </c>
      <c r="BX165">
        <v>1004.428571428571</v>
      </c>
      <c r="BY165">
        <v>1025.522857142857</v>
      </c>
      <c r="BZ165">
        <v>0.48957557142857139</v>
      </c>
      <c r="CA165">
        <v>988.26599999999985</v>
      </c>
      <c r="CB165">
        <v>36.330042857142857</v>
      </c>
      <c r="CC165">
        <v>3.7258628571428569</v>
      </c>
      <c r="CD165">
        <v>3.67632</v>
      </c>
      <c r="CE165">
        <v>27.685700000000001</v>
      </c>
      <c r="CF165">
        <v>27.456800000000001</v>
      </c>
      <c r="CG165">
        <v>1199.975714285714</v>
      </c>
      <c r="CH165">
        <v>0.49994542857142849</v>
      </c>
      <c r="CI165">
        <v>0.50005500000000003</v>
      </c>
      <c r="CJ165">
        <v>0</v>
      </c>
      <c r="CK165">
        <v>864.40314285714271</v>
      </c>
      <c r="CL165">
        <v>4.9990899999999998</v>
      </c>
      <c r="CM165">
        <v>8968.2757142857135</v>
      </c>
      <c r="CN165">
        <v>9557.4685714285715</v>
      </c>
      <c r="CO165">
        <v>44.116</v>
      </c>
      <c r="CP165">
        <v>45.936999999999998</v>
      </c>
      <c r="CQ165">
        <v>44.936999999999998</v>
      </c>
      <c r="CR165">
        <v>45</v>
      </c>
      <c r="CS165">
        <v>45.553142857142859</v>
      </c>
      <c r="CT165">
        <v>597.4242857142857</v>
      </c>
      <c r="CU165">
        <v>597.5542857142857</v>
      </c>
      <c r="CV165">
        <v>0</v>
      </c>
      <c r="CW165">
        <v>1665511650.3</v>
      </c>
      <c r="CX165">
        <v>0</v>
      </c>
      <c r="CY165">
        <v>1665509202.5999999</v>
      </c>
      <c r="CZ165" t="s">
        <v>356</v>
      </c>
      <c r="DA165">
        <v>1665509196.0999999</v>
      </c>
      <c r="DB165">
        <v>1665509202.5999999</v>
      </c>
      <c r="DC165">
        <v>7</v>
      </c>
      <c r="DD165">
        <v>0.13</v>
      </c>
      <c r="DE165">
        <v>-8.9999999999999993E-3</v>
      </c>
      <c r="DF165">
        <v>7.2999999999999995E-2</v>
      </c>
      <c r="DG165">
        <v>0.20300000000000001</v>
      </c>
      <c r="DH165">
        <v>415</v>
      </c>
      <c r="DI165">
        <v>36</v>
      </c>
      <c r="DJ165">
        <v>0.62</v>
      </c>
      <c r="DK165">
        <v>0.42</v>
      </c>
      <c r="DL165">
        <v>-21.040743902439019</v>
      </c>
      <c r="DM165">
        <v>1.26010243902439</v>
      </c>
      <c r="DN165">
        <v>0.14104634949803629</v>
      </c>
      <c r="DO165">
        <v>0</v>
      </c>
      <c r="DP165">
        <v>0.53977582926829271</v>
      </c>
      <c r="DQ165">
        <v>-0.26468241114982588</v>
      </c>
      <c r="DR165">
        <v>3.0312036651245669E-2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3.2943600000000002</v>
      </c>
      <c r="EB165">
        <v>2.6251699999999998</v>
      </c>
      <c r="EC165">
        <v>0.18215200000000001</v>
      </c>
      <c r="ED165">
        <v>0.183416</v>
      </c>
      <c r="EE165">
        <v>0.14630399999999999</v>
      </c>
      <c r="EF165">
        <v>0.14365900000000001</v>
      </c>
      <c r="EG165">
        <v>24693.1</v>
      </c>
      <c r="EH165">
        <v>25192.7</v>
      </c>
      <c r="EI165">
        <v>28105.200000000001</v>
      </c>
      <c r="EJ165">
        <v>29714.799999999999</v>
      </c>
      <c r="EK165">
        <v>32954.800000000003</v>
      </c>
      <c r="EL165">
        <v>35370.6</v>
      </c>
      <c r="EM165">
        <v>39598</v>
      </c>
      <c r="EN165">
        <v>42525</v>
      </c>
      <c r="EO165">
        <v>2.0287999999999999</v>
      </c>
      <c r="EP165">
        <v>2.1303800000000002</v>
      </c>
      <c r="EQ165">
        <v>9.3646300000000002E-2</v>
      </c>
      <c r="ER165">
        <v>0</v>
      </c>
      <c r="ES165">
        <v>32.7545</v>
      </c>
      <c r="ET165">
        <v>999.9</v>
      </c>
      <c r="EU165">
        <v>70.7</v>
      </c>
      <c r="EV165">
        <v>37.700000000000003</v>
      </c>
      <c r="EW165">
        <v>45.758800000000001</v>
      </c>
      <c r="EX165">
        <v>57.109200000000001</v>
      </c>
      <c r="EY165">
        <v>-1.7628200000000001</v>
      </c>
      <c r="EZ165">
        <v>2</v>
      </c>
      <c r="FA165">
        <v>0.66782799999999998</v>
      </c>
      <c r="FB165">
        <v>1.33097</v>
      </c>
      <c r="FC165">
        <v>20.264299999999999</v>
      </c>
      <c r="FD165">
        <v>5.2174399999999999</v>
      </c>
      <c r="FE165">
        <v>12.0055</v>
      </c>
      <c r="FF165">
        <v>4.9859</v>
      </c>
      <c r="FG165">
        <v>3.2845800000000001</v>
      </c>
      <c r="FH165">
        <v>6552.1</v>
      </c>
      <c r="FI165">
        <v>9999</v>
      </c>
      <c r="FJ165">
        <v>9999</v>
      </c>
      <c r="FK165">
        <v>492</v>
      </c>
      <c r="FL165">
        <v>1.8658399999999999</v>
      </c>
      <c r="FM165">
        <v>1.8621799999999999</v>
      </c>
      <c r="FN165">
        <v>1.86432</v>
      </c>
      <c r="FO165">
        <v>1.8603499999999999</v>
      </c>
      <c r="FP165">
        <v>1.86111</v>
      </c>
      <c r="FQ165">
        <v>1.8601700000000001</v>
      </c>
      <c r="FR165">
        <v>1.86188</v>
      </c>
      <c r="FS165">
        <v>1.85843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0.48299999999999998</v>
      </c>
      <c r="GH165">
        <v>0.20810000000000001</v>
      </c>
      <c r="GI165">
        <v>-0.28020601178602</v>
      </c>
      <c r="GJ165">
        <v>8.4540356221501391E-4</v>
      </c>
      <c r="GK165">
        <v>6.8779579211309249E-8</v>
      </c>
      <c r="GL165">
        <v>-1.3381725072044801E-10</v>
      </c>
      <c r="GM165">
        <v>-9.3789221326153124E-2</v>
      </c>
      <c r="GN165">
        <v>8.8717001971158594E-4</v>
      </c>
      <c r="GO165">
        <v>5.46455871630479E-4</v>
      </c>
      <c r="GP165">
        <v>-9.435533427115459E-6</v>
      </c>
      <c r="GQ165">
        <v>1</v>
      </c>
      <c r="GR165">
        <v>2082</v>
      </c>
      <c r="GS165">
        <v>3</v>
      </c>
      <c r="GT165">
        <v>35</v>
      </c>
      <c r="GU165">
        <v>40.799999999999997</v>
      </c>
      <c r="GV165">
        <v>40.700000000000003</v>
      </c>
      <c r="GW165">
        <v>2.7685499999999998</v>
      </c>
      <c r="GX165">
        <v>2.5647000000000002</v>
      </c>
      <c r="GY165">
        <v>2.04834</v>
      </c>
      <c r="GZ165">
        <v>2.6171899999999999</v>
      </c>
      <c r="HA165">
        <v>2.1972700000000001</v>
      </c>
      <c r="HB165">
        <v>2.34375</v>
      </c>
      <c r="HC165">
        <v>43.155000000000001</v>
      </c>
      <c r="HD165">
        <v>12.8186</v>
      </c>
      <c r="HE165">
        <v>18</v>
      </c>
      <c r="HF165">
        <v>575.72900000000004</v>
      </c>
      <c r="HG165">
        <v>724.18700000000001</v>
      </c>
      <c r="HH165">
        <v>31.000900000000001</v>
      </c>
      <c r="HI165">
        <v>35.562899999999999</v>
      </c>
      <c r="HJ165">
        <v>30</v>
      </c>
      <c r="HK165">
        <v>35.445099999999996</v>
      </c>
      <c r="HL165">
        <v>35.422499999999999</v>
      </c>
      <c r="HM165">
        <v>55.375900000000001</v>
      </c>
      <c r="HN165">
        <v>25.5138</v>
      </c>
      <c r="HO165">
        <v>83.827799999999996</v>
      </c>
      <c r="HP165">
        <v>31</v>
      </c>
      <c r="HQ165">
        <v>1003.14</v>
      </c>
      <c r="HR165">
        <v>36.416899999999998</v>
      </c>
      <c r="HS165">
        <v>98.927099999999996</v>
      </c>
      <c r="HT165">
        <v>98.561899999999994</v>
      </c>
    </row>
    <row r="166" spans="1:228" x14ac:dyDescent="0.2">
      <c r="A166">
        <v>151</v>
      </c>
      <c r="B166">
        <v>1665511649.5</v>
      </c>
      <c r="C166">
        <v>599</v>
      </c>
      <c r="D166" t="s">
        <v>661</v>
      </c>
      <c r="E166" t="s">
        <v>662</v>
      </c>
      <c r="F166">
        <v>4</v>
      </c>
      <c r="G166">
        <v>1665511647.1875</v>
      </c>
      <c r="H166">
        <f t="shared" si="68"/>
        <v>1.2017124773372587E-3</v>
      </c>
      <c r="I166">
        <f t="shared" si="69"/>
        <v>1.2017124773372587</v>
      </c>
      <c r="J166">
        <f t="shared" si="70"/>
        <v>24.755965477090861</v>
      </c>
      <c r="K166">
        <f t="shared" si="71"/>
        <v>973.69312500000001</v>
      </c>
      <c r="L166">
        <f t="shared" si="72"/>
        <v>378.8024647046297</v>
      </c>
      <c r="M166">
        <f t="shared" si="73"/>
        <v>38.370043450526154</v>
      </c>
      <c r="N166">
        <f t="shared" si="74"/>
        <v>98.628311573580874</v>
      </c>
      <c r="O166">
        <f t="shared" si="75"/>
        <v>6.9384975235053631E-2</v>
      </c>
      <c r="P166">
        <f t="shared" si="76"/>
        <v>3.6797955698282587</v>
      </c>
      <c r="Q166">
        <f t="shared" si="77"/>
        <v>6.8666268670202993E-2</v>
      </c>
      <c r="R166">
        <f t="shared" si="78"/>
        <v>4.2980370337704694E-2</v>
      </c>
      <c r="S166">
        <f t="shared" si="79"/>
        <v>226.11248057246246</v>
      </c>
      <c r="T166">
        <f t="shared" si="80"/>
        <v>34.771177969546656</v>
      </c>
      <c r="U166">
        <f t="shared" si="81"/>
        <v>34.270612499999999</v>
      </c>
      <c r="V166">
        <f t="shared" si="82"/>
        <v>5.4241931122116922</v>
      </c>
      <c r="W166">
        <f t="shared" si="83"/>
        <v>70.035467234681633</v>
      </c>
      <c r="X166">
        <f t="shared" si="84"/>
        <v>3.7316042566052285</v>
      </c>
      <c r="Y166">
        <f t="shared" si="85"/>
        <v>5.3281635776070528</v>
      </c>
      <c r="Z166">
        <f t="shared" si="86"/>
        <v>1.6925888556064637</v>
      </c>
      <c r="AA166">
        <f t="shared" si="87"/>
        <v>-52.995520250573108</v>
      </c>
      <c r="AB166">
        <f t="shared" si="88"/>
        <v>-63.579957158531478</v>
      </c>
      <c r="AC166">
        <f t="shared" si="89"/>
        <v>-4.0002884031868007</v>
      </c>
      <c r="AD166">
        <f t="shared" si="90"/>
        <v>105.53671476017107</v>
      </c>
      <c r="AE166">
        <f t="shared" si="91"/>
        <v>48.99017714155665</v>
      </c>
      <c r="AF166">
        <f t="shared" si="92"/>
        <v>1.1162643766067224</v>
      </c>
      <c r="AG166">
        <f t="shared" si="93"/>
        <v>24.755965477090861</v>
      </c>
      <c r="AH166">
        <v>1032.1350965539541</v>
      </c>
      <c r="AI166">
        <v>1014.178181818182</v>
      </c>
      <c r="AJ166">
        <v>1.7891420877740289</v>
      </c>
      <c r="AK166">
        <v>66.780331799911551</v>
      </c>
      <c r="AL166">
        <f t="shared" si="94"/>
        <v>1.2017124773372587</v>
      </c>
      <c r="AM166">
        <v>36.375383734572637</v>
      </c>
      <c r="AN166">
        <v>36.855381318681353</v>
      </c>
      <c r="AO166">
        <v>1.4771908405679699E-4</v>
      </c>
      <c r="AP166">
        <v>86.713876980670847</v>
      </c>
      <c r="AQ166">
        <v>98</v>
      </c>
      <c r="AR166">
        <v>15</v>
      </c>
      <c r="AS166">
        <f t="shared" si="95"/>
        <v>1</v>
      </c>
      <c r="AT166">
        <f t="shared" si="96"/>
        <v>0</v>
      </c>
      <c r="AU166">
        <f t="shared" si="97"/>
        <v>47179.614352693847</v>
      </c>
      <c r="AV166">
        <f t="shared" si="98"/>
        <v>1199.9749999999999</v>
      </c>
      <c r="AW166">
        <f t="shared" si="99"/>
        <v>1025.9046324209648</v>
      </c>
      <c r="AX166">
        <f t="shared" si="100"/>
        <v>0.8549383382328507</v>
      </c>
      <c r="AY166">
        <f t="shared" si="101"/>
        <v>0.18843099278940184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1665511647.1875</v>
      </c>
      <c r="BF166">
        <v>973.69312500000001</v>
      </c>
      <c r="BG166">
        <v>994.49450000000002</v>
      </c>
      <c r="BH166">
        <v>36.839699999999993</v>
      </c>
      <c r="BI166">
        <v>36.393099999999997</v>
      </c>
      <c r="BJ166">
        <v>973.20887500000003</v>
      </c>
      <c r="BK166">
        <v>36.631512499999999</v>
      </c>
      <c r="BL166">
        <v>649.99600000000009</v>
      </c>
      <c r="BM166">
        <v>101.193</v>
      </c>
      <c r="BN166">
        <v>0.10001423750000001</v>
      </c>
      <c r="BO166">
        <v>33.950125</v>
      </c>
      <c r="BP166">
        <v>34.270612499999999</v>
      </c>
      <c r="BQ166">
        <v>999.9</v>
      </c>
      <c r="BR166">
        <v>0</v>
      </c>
      <c r="BS166">
        <v>0</v>
      </c>
      <c r="BT166">
        <v>8994.84375</v>
      </c>
      <c r="BU166">
        <v>0</v>
      </c>
      <c r="BV166">
        <v>86.254950000000008</v>
      </c>
      <c r="BW166">
        <v>-20.801137499999999</v>
      </c>
      <c r="BX166">
        <v>1010.93625</v>
      </c>
      <c r="BY166">
        <v>1032.0550000000001</v>
      </c>
      <c r="BZ166">
        <v>0.44660124999999989</v>
      </c>
      <c r="CA166">
        <v>994.49450000000002</v>
      </c>
      <c r="CB166">
        <v>36.393099999999997</v>
      </c>
      <c r="CC166">
        <v>3.7279175000000002</v>
      </c>
      <c r="CD166">
        <v>3.68272625</v>
      </c>
      <c r="CE166">
        <v>27.695137500000001</v>
      </c>
      <c r="CF166">
        <v>27.486550000000001</v>
      </c>
      <c r="CG166">
        <v>1199.9749999999999</v>
      </c>
      <c r="CH166">
        <v>0.49997275000000002</v>
      </c>
      <c r="CI166">
        <v>0.50002750000000007</v>
      </c>
      <c r="CJ166">
        <v>0</v>
      </c>
      <c r="CK166">
        <v>864.22025000000008</v>
      </c>
      <c r="CL166">
        <v>4.9990899999999998</v>
      </c>
      <c r="CM166">
        <v>8963.6012499999997</v>
      </c>
      <c r="CN166">
        <v>9557.5612500000007</v>
      </c>
      <c r="CO166">
        <v>44.125</v>
      </c>
      <c r="CP166">
        <v>45.936999999999998</v>
      </c>
      <c r="CQ166">
        <v>44.936999999999998</v>
      </c>
      <c r="CR166">
        <v>45</v>
      </c>
      <c r="CS166">
        <v>45.561999999999998</v>
      </c>
      <c r="CT166">
        <v>597.45499999999993</v>
      </c>
      <c r="CU166">
        <v>597.52125000000001</v>
      </c>
      <c r="CV166">
        <v>0</v>
      </c>
      <c r="CW166">
        <v>1665511654.5</v>
      </c>
      <c r="CX166">
        <v>0</v>
      </c>
      <c r="CY166">
        <v>1665509202.5999999</v>
      </c>
      <c r="CZ166" t="s">
        <v>356</v>
      </c>
      <c r="DA166">
        <v>1665509196.0999999</v>
      </c>
      <c r="DB166">
        <v>1665509202.5999999</v>
      </c>
      <c r="DC166">
        <v>7</v>
      </c>
      <c r="DD166">
        <v>0.13</v>
      </c>
      <c r="DE166">
        <v>-8.9999999999999993E-3</v>
      </c>
      <c r="DF166">
        <v>7.2999999999999995E-2</v>
      </c>
      <c r="DG166">
        <v>0.20300000000000001</v>
      </c>
      <c r="DH166">
        <v>415</v>
      </c>
      <c r="DI166">
        <v>36</v>
      </c>
      <c r="DJ166">
        <v>0.62</v>
      </c>
      <c r="DK166">
        <v>0.42</v>
      </c>
      <c r="DL166">
        <v>-20.975000000000001</v>
      </c>
      <c r="DM166">
        <v>1.379804127579775</v>
      </c>
      <c r="DN166">
        <v>0.1468369129340443</v>
      </c>
      <c r="DO166">
        <v>0</v>
      </c>
      <c r="DP166">
        <v>0.5191443</v>
      </c>
      <c r="DQ166">
        <v>-0.43936261913696112</v>
      </c>
      <c r="DR166">
        <v>4.4393690181826519E-2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3.2944</v>
      </c>
      <c r="EB166">
        <v>2.62534</v>
      </c>
      <c r="EC166">
        <v>0.18298400000000001</v>
      </c>
      <c r="ED166">
        <v>0.184229</v>
      </c>
      <c r="EE166">
        <v>0.14638799999999999</v>
      </c>
      <c r="EF166">
        <v>0.14372599999999999</v>
      </c>
      <c r="EG166">
        <v>24667.599999999999</v>
      </c>
      <c r="EH166">
        <v>25167.7</v>
      </c>
      <c r="EI166">
        <v>28104.9</v>
      </c>
      <c r="EJ166">
        <v>29715</v>
      </c>
      <c r="EK166">
        <v>32950.800000000003</v>
      </c>
      <c r="EL166">
        <v>35368.5</v>
      </c>
      <c r="EM166">
        <v>39596.9</v>
      </c>
      <c r="EN166">
        <v>42525.7</v>
      </c>
      <c r="EO166">
        <v>2.0291999999999999</v>
      </c>
      <c r="EP166">
        <v>2.1301800000000002</v>
      </c>
      <c r="EQ166">
        <v>9.3583E-2</v>
      </c>
      <c r="ER166">
        <v>0</v>
      </c>
      <c r="ES166">
        <v>32.759700000000002</v>
      </c>
      <c r="ET166">
        <v>999.9</v>
      </c>
      <c r="EU166">
        <v>70.7</v>
      </c>
      <c r="EV166">
        <v>37.700000000000003</v>
      </c>
      <c r="EW166">
        <v>45.760599999999997</v>
      </c>
      <c r="EX166">
        <v>57.199199999999998</v>
      </c>
      <c r="EY166">
        <v>-1.89503</v>
      </c>
      <c r="EZ166">
        <v>2</v>
      </c>
      <c r="FA166">
        <v>0.66785799999999995</v>
      </c>
      <c r="FB166">
        <v>1.33464</v>
      </c>
      <c r="FC166">
        <v>20.264800000000001</v>
      </c>
      <c r="FD166">
        <v>5.2178899999999997</v>
      </c>
      <c r="FE166">
        <v>12.005599999999999</v>
      </c>
      <c r="FF166">
        <v>4.9859</v>
      </c>
      <c r="FG166">
        <v>3.2846500000000001</v>
      </c>
      <c r="FH166">
        <v>6552.4</v>
      </c>
      <c r="FI166">
        <v>9999</v>
      </c>
      <c r="FJ166">
        <v>9999</v>
      </c>
      <c r="FK166">
        <v>492</v>
      </c>
      <c r="FL166">
        <v>1.8658399999999999</v>
      </c>
      <c r="FM166">
        <v>1.8621799999999999</v>
      </c>
      <c r="FN166">
        <v>1.86432</v>
      </c>
      <c r="FO166">
        <v>1.8603700000000001</v>
      </c>
      <c r="FP166">
        <v>1.86111</v>
      </c>
      <c r="FQ166">
        <v>1.8601799999999999</v>
      </c>
      <c r="FR166">
        <v>1.86188</v>
      </c>
      <c r="FS166">
        <v>1.85846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0.48699999999999999</v>
      </c>
      <c r="GH166">
        <v>0.20830000000000001</v>
      </c>
      <c r="GI166">
        <v>-0.28020601178602</v>
      </c>
      <c r="GJ166">
        <v>8.4540356221501391E-4</v>
      </c>
      <c r="GK166">
        <v>6.8779579211309249E-8</v>
      </c>
      <c r="GL166">
        <v>-1.3381725072044801E-10</v>
      </c>
      <c r="GM166">
        <v>-9.3789221326153124E-2</v>
      </c>
      <c r="GN166">
        <v>8.8717001971158594E-4</v>
      </c>
      <c r="GO166">
        <v>5.46455871630479E-4</v>
      </c>
      <c r="GP166">
        <v>-9.435533427115459E-6</v>
      </c>
      <c r="GQ166">
        <v>1</v>
      </c>
      <c r="GR166">
        <v>2082</v>
      </c>
      <c r="GS166">
        <v>3</v>
      </c>
      <c r="GT166">
        <v>35</v>
      </c>
      <c r="GU166">
        <v>40.9</v>
      </c>
      <c r="GV166">
        <v>40.799999999999997</v>
      </c>
      <c r="GW166">
        <v>2.7844199999999999</v>
      </c>
      <c r="GX166">
        <v>2.5805699999999998</v>
      </c>
      <c r="GY166">
        <v>2.04834</v>
      </c>
      <c r="GZ166">
        <v>2.6184099999999999</v>
      </c>
      <c r="HA166">
        <v>2.1972700000000001</v>
      </c>
      <c r="HB166">
        <v>2.2949199999999998</v>
      </c>
      <c r="HC166">
        <v>43.182000000000002</v>
      </c>
      <c r="HD166">
        <v>12.8011</v>
      </c>
      <c r="HE166">
        <v>18</v>
      </c>
      <c r="HF166">
        <v>576.01900000000001</v>
      </c>
      <c r="HG166">
        <v>723.99800000000005</v>
      </c>
      <c r="HH166">
        <v>31.001000000000001</v>
      </c>
      <c r="HI166">
        <v>35.562899999999999</v>
      </c>
      <c r="HJ166">
        <v>30</v>
      </c>
      <c r="HK166">
        <v>35.445099999999996</v>
      </c>
      <c r="HL166">
        <v>35.422499999999999</v>
      </c>
      <c r="HM166">
        <v>55.677399999999999</v>
      </c>
      <c r="HN166">
        <v>25.5138</v>
      </c>
      <c r="HO166">
        <v>83.827799999999996</v>
      </c>
      <c r="HP166">
        <v>31</v>
      </c>
      <c r="HQ166">
        <v>1009.92</v>
      </c>
      <c r="HR166">
        <v>36.400599999999997</v>
      </c>
      <c r="HS166">
        <v>98.9251</v>
      </c>
      <c r="HT166">
        <v>98.563199999999995</v>
      </c>
    </row>
    <row r="167" spans="1:228" x14ac:dyDescent="0.2">
      <c r="A167">
        <v>152</v>
      </c>
      <c r="B167">
        <v>1665511653.5</v>
      </c>
      <c r="C167">
        <v>603</v>
      </c>
      <c r="D167" t="s">
        <v>663</v>
      </c>
      <c r="E167" t="s">
        <v>664</v>
      </c>
      <c r="F167">
        <v>4</v>
      </c>
      <c r="G167">
        <v>1665511651.5</v>
      </c>
      <c r="H167">
        <f t="shared" si="68"/>
        <v>1.2838741275237899E-3</v>
      </c>
      <c r="I167">
        <f t="shared" si="69"/>
        <v>1.2838741275237899</v>
      </c>
      <c r="J167">
        <f t="shared" si="70"/>
        <v>25.598926143182712</v>
      </c>
      <c r="K167">
        <f t="shared" si="71"/>
        <v>980.93985714285714</v>
      </c>
      <c r="L167">
        <f t="shared" si="72"/>
        <v>403.95395546967995</v>
      </c>
      <c r="M167">
        <f t="shared" si="73"/>
        <v>40.91771996842737</v>
      </c>
      <c r="N167">
        <f t="shared" si="74"/>
        <v>99.362369985391197</v>
      </c>
      <c r="O167">
        <f t="shared" si="75"/>
        <v>7.4155133123855313E-2</v>
      </c>
      <c r="P167">
        <f t="shared" si="76"/>
        <v>3.6816002637882805</v>
      </c>
      <c r="Q167">
        <f t="shared" si="77"/>
        <v>7.3335236170665744E-2</v>
      </c>
      <c r="R167">
        <f t="shared" si="78"/>
        <v>4.5907431592456506E-2</v>
      </c>
      <c r="S167">
        <f t="shared" si="79"/>
        <v>226.11579052187608</v>
      </c>
      <c r="T167">
        <f t="shared" si="80"/>
        <v>34.755141168977637</v>
      </c>
      <c r="U167">
        <f t="shared" si="81"/>
        <v>34.282157142857137</v>
      </c>
      <c r="V167">
        <f t="shared" si="82"/>
        <v>5.4276801978794698</v>
      </c>
      <c r="W167">
        <f t="shared" si="83"/>
        <v>70.08491915557947</v>
      </c>
      <c r="X167">
        <f t="shared" si="84"/>
        <v>3.7345524497164799</v>
      </c>
      <c r="Y167">
        <f t="shared" si="85"/>
        <v>5.3286106265261655</v>
      </c>
      <c r="Z167">
        <f t="shared" si="86"/>
        <v>1.6931277481629898</v>
      </c>
      <c r="AA167">
        <f t="shared" si="87"/>
        <v>-56.618849023799136</v>
      </c>
      <c r="AB167">
        <f t="shared" si="88"/>
        <v>-65.604115172425523</v>
      </c>
      <c r="AC167">
        <f t="shared" si="89"/>
        <v>-4.1258829161085577</v>
      </c>
      <c r="AD167">
        <f t="shared" si="90"/>
        <v>99.766943409542861</v>
      </c>
      <c r="AE167">
        <f t="shared" si="91"/>
        <v>49.153328697577201</v>
      </c>
      <c r="AF167">
        <f t="shared" si="92"/>
        <v>1.1630272019597108</v>
      </c>
      <c r="AG167">
        <f t="shared" si="93"/>
        <v>25.598926143182712</v>
      </c>
      <c r="AH167">
        <v>1039.2230299160201</v>
      </c>
      <c r="AI167">
        <v>1021.102848484848</v>
      </c>
      <c r="AJ167">
        <v>1.7400656231843441</v>
      </c>
      <c r="AK167">
        <v>66.780331799911551</v>
      </c>
      <c r="AL167">
        <f t="shared" si="94"/>
        <v>1.2838741275237899</v>
      </c>
      <c r="AM167">
        <v>36.403033870394097</v>
      </c>
      <c r="AN167">
        <v>36.876992307692348</v>
      </c>
      <c r="AO167">
        <v>7.5028913558886582E-3</v>
      </c>
      <c r="AP167">
        <v>86.713876980670847</v>
      </c>
      <c r="AQ167">
        <v>98</v>
      </c>
      <c r="AR167">
        <v>15</v>
      </c>
      <c r="AS167">
        <f t="shared" si="95"/>
        <v>1</v>
      </c>
      <c r="AT167">
        <f t="shared" si="96"/>
        <v>0</v>
      </c>
      <c r="AU167">
        <f t="shared" si="97"/>
        <v>47211.554630703977</v>
      </c>
      <c r="AV167">
        <f t="shared" si="98"/>
        <v>1199.992857142857</v>
      </c>
      <c r="AW167">
        <f t="shared" si="99"/>
        <v>1025.9198707367232</v>
      </c>
      <c r="AX167">
        <f t="shared" si="100"/>
        <v>0.85493831453247493</v>
      </c>
      <c r="AY167">
        <f t="shared" si="101"/>
        <v>0.18843094704767679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1665511651.5</v>
      </c>
      <c r="BF167">
        <v>980.93985714285714</v>
      </c>
      <c r="BG167">
        <v>1001.831</v>
      </c>
      <c r="BH167">
        <v>36.8688</v>
      </c>
      <c r="BI167">
        <v>36.40351428571428</v>
      </c>
      <c r="BJ167">
        <v>980.45100000000002</v>
      </c>
      <c r="BK167">
        <v>36.660514285714292</v>
      </c>
      <c r="BL167">
        <v>650.00900000000001</v>
      </c>
      <c r="BM167">
        <v>101.193</v>
      </c>
      <c r="BN167">
        <v>0.1000296</v>
      </c>
      <c r="BO167">
        <v>33.951628571428571</v>
      </c>
      <c r="BP167">
        <v>34.282157142857137</v>
      </c>
      <c r="BQ167">
        <v>999.89999999999986</v>
      </c>
      <c r="BR167">
        <v>0</v>
      </c>
      <c r="BS167">
        <v>0</v>
      </c>
      <c r="BT167">
        <v>9001.0714285714294</v>
      </c>
      <c r="BU167">
        <v>0</v>
      </c>
      <c r="BV167">
        <v>85.834242857142854</v>
      </c>
      <c r="BW167">
        <v>-20.893142857142859</v>
      </c>
      <c r="BX167">
        <v>1018.488571428571</v>
      </c>
      <c r="BY167">
        <v>1039.6785714285711</v>
      </c>
      <c r="BZ167">
        <v>0.46530914285714292</v>
      </c>
      <c r="CA167">
        <v>1001.831</v>
      </c>
      <c r="CB167">
        <v>36.40351428571428</v>
      </c>
      <c r="CC167">
        <v>3.730864285714286</v>
      </c>
      <c r="CD167">
        <v>3.6837785714285718</v>
      </c>
      <c r="CE167">
        <v>27.708671428571432</v>
      </c>
      <c r="CF167">
        <v>27.491457142857151</v>
      </c>
      <c r="CG167">
        <v>1199.992857142857</v>
      </c>
      <c r="CH167">
        <v>0.49997171428571419</v>
      </c>
      <c r="CI167">
        <v>0.50002857142857138</v>
      </c>
      <c r="CJ167">
        <v>0</v>
      </c>
      <c r="CK167">
        <v>863.63857142857137</v>
      </c>
      <c r="CL167">
        <v>4.9990899999999998</v>
      </c>
      <c r="CM167">
        <v>8958.057142857142</v>
      </c>
      <c r="CN167">
        <v>9557.7157142857141</v>
      </c>
      <c r="CO167">
        <v>44.125</v>
      </c>
      <c r="CP167">
        <v>45.936999999999998</v>
      </c>
      <c r="CQ167">
        <v>44.936999999999998</v>
      </c>
      <c r="CR167">
        <v>45</v>
      </c>
      <c r="CS167">
        <v>45.561999999999998</v>
      </c>
      <c r="CT167">
        <v>597.46428571428567</v>
      </c>
      <c r="CU167">
        <v>597.52857142857135</v>
      </c>
      <c r="CV167">
        <v>0</v>
      </c>
      <c r="CW167">
        <v>1665511658.0999999</v>
      </c>
      <c r="CX167">
        <v>0</v>
      </c>
      <c r="CY167">
        <v>1665509202.5999999</v>
      </c>
      <c r="CZ167" t="s">
        <v>356</v>
      </c>
      <c r="DA167">
        <v>1665509196.0999999</v>
      </c>
      <c r="DB167">
        <v>1665509202.5999999</v>
      </c>
      <c r="DC167">
        <v>7</v>
      </c>
      <c r="DD167">
        <v>0.13</v>
      </c>
      <c r="DE167">
        <v>-8.9999999999999993E-3</v>
      </c>
      <c r="DF167">
        <v>7.2999999999999995E-2</v>
      </c>
      <c r="DG167">
        <v>0.20300000000000001</v>
      </c>
      <c r="DH167">
        <v>415</v>
      </c>
      <c r="DI167">
        <v>36</v>
      </c>
      <c r="DJ167">
        <v>0.62</v>
      </c>
      <c r="DK167">
        <v>0.42</v>
      </c>
      <c r="DL167">
        <v>-20.921826829268291</v>
      </c>
      <c r="DM167">
        <v>1.0376383275261221</v>
      </c>
      <c r="DN167">
        <v>0.13449702694037591</v>
      </c>
      <c r="DO167">
        <v>0</v>
      </c>
      <c r="DP167">
        <v>0.49452170731707312</v>
      </c>
      <c r="DQ167">
        <v>-0.34353547735191459</v>
      </c>
      <c r="DR167">
        <v>3.7804210679947402E-2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3.2943199999999999</v>
      </c>
      <c r="EB167">
        <v>2.6251899999999999</v>
      </c>
      <c r="EC167">
        <v>0.18378</v>
      </c>
      <c r="ED167">
        <v>0.18502199999999999</v>
      </c>
      <c r="EE167">
        <v>0.14644699999999999</v>
      </c>
      <c r="EF167">
        <v>0.14371</v>
      </c>
      <c r="EG167">
        <v>24643.1</v>
      </c>
      <c r="EH167">
        <v>25142.799999999999</v>
      </c>
      <c r="EI167">
        <v>28104.400000000001</v>
      </c>
      <c r="EJ167">
        <v>29714.6</v>
      </c>
      <c r="EK167">
        <v>32948.6</v>
      </c>
      <c r="EL167">
        <v>35368.400000000001</v>
      </c>
      <c r="EM167">
        <v>39596.9</v>
      </c>
      <c r="EN167">
        <v>42524.9</v>
      </c>
      <c r="EO167">
        <v>2.0287500000000001</v>
      </c>
      <c r="EP167">
        <v>2.1303299999999998</v>
      </c>
      <c r="EQ167">
        <v>9.4234899999999996E-2</v>
      </c>
      <c r="ER167">
        <v>0</v>
      </c>
      <c r="ES167">
        <v>32.766300000000001</v>
      </c>
      <c r="ET167">
        <v>999.9</v>
      </c>
      <c r="EU167">
        <v>70.7</v>
      </c>
      <c r="EV167">
        <v>37.700000000000003</v>
      </c>
      <c r="EW167">
        <v>45.76</v>
      </c>
      <c r="EX167">
        <v>57.229199999999999</v>
      </c>
      <c r="EY167">
        <v>-1.85897</v>
      </c>
      <c r="EZ167">
        <v>2</v>
      </c>
      <c r="FA167">
        <v>0.66788899999999995</v>
      </c>
      <c r="FB167">
        <v>1.33796</v>
      </c>
      <c r="FC167">
        <v>20.264500000000002</v>
      </c>
      <c r="FD167">
        <v>5.2172900000000002</v>
      </c>
      <c r="FE167">
        <v>12.0068</v>
      </c>
      <c r="FF167">
        <v>4.9859499999999999</v>
      </c>
      <c r="FG167">
        <v>3.2845</v>
      </c>
      <c r="FH167">
        <v>6552.4</v>
      </c>
      <c r="FI167">
        <v>9999</v>
      </c>
      <c r="FJ167">
        <v>9999</v>
      </c>
      <c r="FK167">
        <v>492</v>
      </c>
      <c r="FL167">
        <v>1.8658399999999999</v>
      </c>
      <c r="FM167">
        <v>1.86219</v>
      </c>
      <c r="FN167">
        <v>1.86432</v>
      </c>
      <c r="FO167">
        <v>1.8603499999999999</v>
      </c>
      <c r="FP167">
        <v>1.86111</v>
      </c>
      <c r="FQ167">
        <v>1.86016</v>
      </c>
      <c r="FR167">
        <v>1.86189</v>
      </c>
      <c r="FS167">
        <v>1.8584499999999999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0.49</v>
      </c>
      <c r="GH167">
        <v>0.20830000000000001</v>
      </c>
      <c r="GI167">
        <v>-0.28020601178602</v>
      </c>
      <c r="GJ167">
        <v>8.4540356221501391E-4</v>
      </c>
      <c r="GK167">
        <v>6.8779579211309249E-8</v>
      </c>
      <c r="GL167">
        <v>-1.3381725072044801E-10</v>
      </c>
      <c r="GM167">
        <v>-9.3789221326153124E-2</v>
      </c>
      <c r="GN167">
        <v>8.8717001971158594E-4</v>
      </c>
      <c r="GO167">
        <v>5.46455871630479E-4</v>
      </c>
      <c r="GP167">
        <v>-9.435533427115459E-6</v>
      </c>
      <c r="GQ167">
        <v>1</v>
      </c>
      <c r="GR167">
        <v>2082</v>
      </c>
      <c r="GS167">
        <v>3</v>
      </c>
      <c r="GT167">
        <v>35</v>
      </c>
      <c r="GU167">
        <v>41</v>
      </c>
      <c r="GV167">
        <v>40.799999999999997</v>
      </c>
      <c r="GW167">
        <v>2.7990699999999999</v>
      </c>
      <c r="GX167">
        <v>2.5622600000000002</v>
      </c>
      <c r="GY167">
        <v>2.04834</v>
      </c>
      <c r="GZ167">
        <v>2.6184099999999999</v>
      </c>
      <c r="HA167">
        <v>2.1972700000000001</v>
      </c>
      <c r="HB167">
        <v>2.3645</v>
      </c>
      <c r="HC167">
        <v>43.182000000000002</v>
      </c>
      <c r="HD167">
        <v>12.809900000000001</v>
      </c>
      <c r="HE167">
        <v>18</v>
      </c>
      <c r="HF167">
        <v>575.69299999999998</v>
      </c>
      <c r="HG167">
        <v>724.14</v>
      </c>
      <c r="HH167">
        <v>31.001000000000001</v>
      </c>
      <c r="HI167">
        <v>35.562899999999999</v>
      </c>
      <c r="HJ167">
        <v>30.0001</v>
      </c>
      <c r="HK167">
        <v>35.445099999999996</v>
      </c>
      <c r="HL167">
        <v>35.422499999999999</v>
      </c>
      <c r="HM167">
        <v>55.9801</v>
      </c>
      <c r="HN167">
        <v>25.5138</v>
      </c>
      <c r="HO167">
        <v>83.453400000000002</v>
      </c>
      <c r="HP167">
        <v>31</v>
      </c>
      <c r="HQ167">
        <v>1016.62</v>
      </c>
      <c r="HR167">
        <v>36.400599999999997</v>
      </c>
      <c r="HS167">
        <v>98.924499999999995</v>
      </c>
      <c r="HT167">
        <v>98.561400000000006</v>
      </c>
    </row>
    <row r="168" spans="1:228" x14ac:dyDescent="0.2">
      <c r="A168">
        <v>153</v>
      </c>
      <c r="B168">
        <v>1665511657.5</v>
      </c>
      <c r="C168">
        <v>607</v>
      </c>
      <c r="D168" t="s">
        <v>665</v>
      </c>
      <c r="E168" t="s">
        <v>666</v>
      </c>
      <c r="F168">
        <v>4</v>
      </c>
      <c r="G168">
        <v>1665511655.1875</v>
      </c>
      <c r="H168">
        <f t="shared" si="68"/>
        <v>1.2964237463169096E-3</v>
      </c>
      <c r="I168">
        <f t="shared" si="69"/>
        <v>1.2964237463169097</v>
      </c>
      <c r="J168">
        <f t="shared" si="70"/>
        <v>24.922000743203</v>
      </c>
      <c r="K168">
        <f t="shared" si="71"/>
        <v>987.14550000000008</v>
      </c>
      <c r="L168">
        <f t="shared" si="72"/>
        <v>429.64633176519084</v>
      </c>
      <c r="M168">
        <f t="shared" si="73"/>
        <v>43.520398939773557</v>
      </c>
      <c r="N168">
        <f t="shared" si="74"/>
        <v>99.991464596237151</v>
      </c>
      <c r="O168">
        <f t="shared" si="75"/>
        <v>7.4878653017940791E-2</v>
      </c>
      <c r="P168">
        <f t="shared" si="76"/>
        <v>3.6772267119962074</v>
      </c>
      <c r="Q168">
        <f t="shared" si="77"/>
        <v>7.4041793899905534E-2</v>
      </c>
      <c r="R168">
        <f t="shared" si="78"/>
        <v>4.6350530193909778E-2</v>
      </c>
      <c r="S168">
        <f t="shared" si="79"/>
        <v>226.11846103203914</v>
      </c>
      <c r="T168">
        <f t="shared" si="80"/>
        <v>34.753760210139724</v>
      </c>
      <c r="U168">
        <f t="shared" si="81"/>
        <v>34.287075000000002</v>
      </c>
      <c r="V168">
        <f t="shared" si="82"/>
        <v>5.4291662397321607</v>
      </c>
      <c r="W168">
        <f t="shared" si="83"/>
        <v>70.107372946477923</v>
      </c>
      <c r="X168">
        <f t="shared" si="84"/>
        <v>3.7358185341609613</v>
      </c>
      <c r="Y168">
        <f t="shared" si="85"/>
        <v>5.3287099161638789</v>
      </c>
      <c r="Z168">
        <f t="shared" si="86"/>
        <v>1.6933477055711994</v>
      </c>
      <c r="AA168">
        <f t="shared" si="87"/>
        <v>-57.172287212575718</v>
      </c>
      <c r="AB168">
        <f t="shared" si="88"/>
        <v>-66.434929324272886</v>
      </c>
      <c r="AC168">
        <f t="shared" si="89"/>
        <v>-4.1832099700171623</v>
      </c>
      <c r="AD168">
        <f t="shared" si="90"/>
        <v>98.328034525173351</v>
      </c>
      <c r="AE168">
        <f t="shared" si="91"/>
        <v>49.018098593646329</v>
      </c>
      <c r="AF168">
        <f t="shared" si="92"/>
        <v>1.2360148087117602</v>
      </c>
      <c r="AG168">
        <f t="shared" si="93"/>
        <v>24.922000743203</v>
      </c>
      <c r="AH168">
        <v>1046.1284869405911</v>
      </c>
      <c r="AI168">
        <v>1028.159454545455</v>
      </c>
      <c r="AJ168">
        <v>1.7745737366774881</v>
      </c>
      <c r="AK168">
        <v>66.780331799911551</v>
      </c>
      <c r="AL168">
        <f t="shared" si="94"/>
        <v>1.2964237463169097</v>
      </c>
      <c r="AM168">
        <v>36.398908474591757</v>
      </c>
      <c r="AN168">
        <v>36.879061538461563</v>
      </c>
      <c r="AO168">
        <v>7.2821419086515826E-3</v>
      </c>
      <c r="AP168">
        <v>86.713876980670847</v>
      </c>
      <c r="AQ168">
        <v>98</v>
      </c>
      <c r="AR168">
        <v>15</v>
      </c>
      <c r="AS168">
        <f t="shared" si="95"/>
        <v>1</v>
      </c>
      <c r="AT168">
        <f t="shared" si="96"/>
        <v>0</v>
      </c>
      <c r="AU168">
        <f t="shared" si="97"/>
        <v>47133.546008832011</v>
      </c>
      <c r="AV168">
        <f t="shared" si="98"/>
        <v>1200</v>
      </c>
      <c r="AW168">
        <f t="shared" si="99"/>
        <v>1025.9266637471706</v>
      </c>
      <c r="AX168">
        <f t="shared" si="100"/>
        <v>0.85493888645597549</v>
      </c>
      <c r="AY168">
        <f t="shared" si="101"/>
        <v>0.18843205086003262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1665511655.1875</v>
      </c>
      <c r="BF168">
        <v>987.14550000000008</v>
      </c>
      <c r="BG168">
        <v>1008.01375</v>
      </c>
      <c r="BH168">
        <v>36.8811125</v>
      </c>
      <c r="BI168">
        <v>36.386625000000002</v>
      </c>
      <c r="BJ168">
        <v>986.65300000000002</v>
      </c>
      <c r="BK168">
        <v>36.672825000000003</v>
      </c>
      <c r="BL168">
        <v>649.99800000000005</v>
      </c>
      <c r="BM168">
        <v>101.1935</v>
      </c>
      <c r="BN168">
        <v>0.1000424375</v>
      </c>
      <c r="BO168">
        <v>33.9519625</v>
      </c>
      <c r="BP168">
        <v>34.287075000000002</v>
      </c>
      <c r="BQ168">
        <v>999.9</v>
      </c>
      <c r="BR168">
        <v>0</v>
      </c>
      <c r="BS168">
        <v>0</v>
      </c>
      <c r="BT168">
        <v>8985.9375</v>
      </c>
      <c r="BU168">
        <v>0</v>
      </c>
      <c r="BV168">
        <v>85.476412500000009</v>
      </c>
      <c r="BW168">
        <v>-20.869700000000002</v>
      </c>
      <c r="BX168">
        <v>1024.94625</v>
      </c>
      <c r="BY168">
        <v>1046.08</v>
      </c>
      <c r="BZ168">
        <v>0.49450362499999989</v>
      </c>
      <c r="CA168">
        <v>1008.01375</v>
      </c>
      <c r="CB168">
        <v>36.386625000000002</v>
      </c>
      <c r="CC168">
        <v>3.7321312500000001</v>
      </c>
      <c r="CD168">
        <v>3.6820875000000002</v>
      </c>
      <c r="CE168">
        <v>27.714475</v>
      </c>
      <c r="CF168">
        <v>27.4836125</v>
      </c>
      <c r="CG168">
        <v>1200</v>
      </c>
      <c r="CH168">
        <v>0.49995400000000001</v>
      </c>
      <c r="CI168">
        <v>0.50004700000000002</v>
      </c>
      <c r="CJ168">
        <v>0</v>
      </c>
      <c r="CK168">
        <v>863.05725000000007</v>
      </c>
      <c r="CL168">
        <v>4.9990899999999998</v>
      </c>
      <c r="CM168">
        <v>8952.5649999999987</v>
      </c>
      <c r="CN168">
        <v>9557.692500000001</v>
      </c>
      <c r="CO168">
        <v>44.125</v>
      </c>
      <c r="CP168">
        <v>45.936999999999998</v>
      </c>
      <c r="CQ168">
        <v>44.936999999999998</v>
      </c>
      <c r="CR168">
        <v>44.984250000000003</v>
      </c>
      <c r="CS168">
        <v>45.546499999999988</v>
      </c>
      <c r="CT168">
        <v>597.44625000000008</v>
      </c>
      <c r="CU168">
        <v>597.55624999999998</v>
      </c>
      <c r="CV168">
        <v>0</v>
      </c>
      <c r="CW168">
        <v>1665511662.3</v>
      </c>
      <c r="CX168">
        <v>0</v>
      </c>
      <c r="CY168">
        <v>1665509202.5999999</v>
      </c>
      <c r="CZ168" t="s">
        <v>356</v>
      </c>
      <c r="DA168">
        <v>1665509196.0999999</v>
      </c>
      <c r="DB168">
        <v>1665509202.5999999</v>
      </c>
      <c r="DC168">
        <v>7</v>
      </c>
      <c r="DD168">
        <v>0.13</v>
      </c>
      <c r="DE168">
        <v>-8.9999999999999993E-3</v>
      </c>
      <c r="DF168">
        <v>7.2999999999999995E-2</v>
      </c>
      <c r="DG168">
        <v>0.20300000000000001</v>
      </c>
      <c r="DH168">
        <v>415</v>
      </c>
      <c r="DI168">
        <v>36</v>
      </c>
      <c r="DJ168">
        <v>0.62</v>
      </c>
      <c r="DK168">
        <v>0.42</v>
      </c>
      <c r="DL168">
        <v>-20.86673658536585</v>
      </c>
      <c r="DM168">
        <v>0.27495470383269932</v>
      </c>
      <c r="DN168">
        <v>7.5676238356269521E-2</v>
      </c>
      <c r="DO168">
        <v>0</v>
      </c>
      <c r="DP168">
        <v>0.48428775609756097</v>
      </c>
      <c r="DQ168">
        <v>-0.1361008641114988</v>
      </c>
      <c r="DR168">
        <v>2.819856389508851E-2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3.2943899999999999</v>
      </c>
      <c r="EB168">
        <v>2.6252399999999998</v>
      </c>
      <c r="EC168">
        <v>0.18459500000000001</v>
      </c>
      <c r="ED168">
        <v>0.18583</v>
      </c>
      <c r="EE168">
        <v>0.14644099999999999</v>
      </c>
      <c r="EF168">
        <v>0.14365700000000001</v>
      </c>
      <c r="EG168">
        <v>24618.400000000001</v>
      </c>
      <c r="EH168">
        <v>25117.8</v>
      </c>
      <c r="EI168">
        <v>28104.400000000001</v>
      </c>
      <c r="EJ168">
        <v>29714.6</v>
      </c>
      <c r="EK168">
        <v>32949.199999999997</v>
      </c>
      <c r="EL168">
        <v>35370.9</v>
      </c>
      <c r="EM168">
        <v>39597.300000000003</v>
      </c>
      <c r="EN168">
        <v>42525</v>
      </c>
      <c r="EO168">
        <v>2.02935</v>
      </c>
      <c r="EP168">
        <v>2.1302500000000002</v>
      </c>
      <c r="EQ168">
        <v>9.3188099999999996E-2</v>
      </c>
      <c r="ER168">
        <v>0</v>
      </c>
      <c r="ES168">
        <v>32.774299999999997</v>
      </c>
      <c r="ET168">
        <v>999.9</v>
      </c>
      <c r="EU168">
        <v>70.7</v>
      </c>
      <c r="EV168">
        <v>37.700000000000003</v>
      </c>
      <c r="EW168">
        <v>45.760899999999999</v>
      </c>
      <c r="EX168">
        <v>57.349200000000003</v>
      </c>
      <c r="EY168">
        <v>-1.79888</v>
      </c>
      <c r="EZ168">
        <v>2</v>
      </c>
      <c r="FA168">
        <v>0.66792200000000002</v>
      </c>
      <c r="FB168">
        <v>1.33718</v>
      </c>
      <c r="FC168">
        <v>20.264399999999998</v>
      </c>
      <c r="FD168">
        <v>5.2175900000000004</v>
      </c>
      <c r="FE168">
        <v>12.006399999999999</v>
      </c>
      <c r="FF168">
        <v>4.9855</v>
      </c>
      <c r="FG168">
        <v>3.2845</v>
      </c>
      <c r="FH168">
        <v>6552.4</v>
      </c>
      <c r="FI168">
        <v>9999</v>
      </c>
      <c r="FJ168">
        <v>9999</v>
      </c>
      <c r="FK168">
        <v>492</v>
      </c>
      <c r="FL168">
        <v>1.8658399999999999</v>
      </c>
      <c r="FM168">
        <v>1.8621799999999999</v>
      </c>
      <c r="FN168">
        <v>1.86432</v>
      </c>
      <c r="FO168">
        <v>1.86036</v>
      </c>
      <c r="FP168">
        <v>1.8611</v>
      </c>
      <c r="FQ168">
        <v>1.86016</v>
      </c>
      <c r="FR168">
        <v>1.86188</v>
      </c>
      <c r="FS168">
        <v>1.85842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0.495</v>
      </c>
      <c r="GH168">
        <v>0.20830000000000001</v>
      </c>
      <c r="GI168">
        <v>-0.28020601178602</v>
      </c>
      <c r="GJ168">
        <v>8.4540356221501391E-4</v>
      </c>
      <c r="GK168">
        <v>6.8779579211309249E-8</v>
      </c>
      <c r="GL168">
        <v>-1.3381725072044801E-10</v>
      </c>
      <c r="GM168">
        <v>-9.3789221326153124E-2</v>
      </c>
      <c r="GN168">
        <v>8.8717001971158594E-4</v>
      </c>
      <c r="GO168">
        <v>5.46455871630479E-4</v>
      </c>
      <c r="GP168">
        <v>-9.435533427115459E-6</v>
      </c>
      <c r="GQ168">
        <v>1</v>
      </c>
      <c r="GR168">
        <v>2082</v>
      </c>
      <c r="GS168">
        <v>3</v>
      </c>
      <c r="GT168">
        <v>35</v>
      </c>
      <c r="GU168">
        <v>41</v>
      </c>
      <c r="GV168">
        <v>40.9</v>
      </c>
      <c r="GW168">
        <v>2.81372</v>
      </c>
      <c r="GX168">
        <v>2.5622600000000002</v>
      </c>
      <c r="GY168">
        <v>2.04834</v>
      </c>
      <c r="GZ168">
        <v>2.6184099999999999</v>
      </c>
      <c r="HA168">
        <v>2.1972700000000001</v>
      </c>
      <c r="HB168">
        <v>2.36938</v>
      </c>
      <c r="HC168">
        <v>43.182000000000002</v>
      </c>
      <c r="HD168">
        <v>12.809900000000001</v>
      </c>
      <c r="HE168">
        <v>18</v>
      </c>
      <c r="HF168">
        <v>576.12699999999995</v>
      </c>
      <c r="HG168">
        <v>724.06899999999996</v>
      </c>
      <c r="HH168">
        <v>31.0002</v>
      </c>
      <c r="HI168">
        <v>35.560200000000002</v>
      </c>
      <c r="HJ168">
        <v>30.0001</v>
      </c>
      <c r="HK168">
        <v>35.445099999999996</v>
      </c>
      <c r="HL168">
        <v>35.422499999999999</v>
      </c>
      <c r="HM168">
        <v>56.274799999999999</v>
      </c>
      <c r="HN168">
        <v>25.5138</v>
      </c>
      <c r="HO168">
        <v>83.453400000000002</v>
      </c>
      <c r="HP168">
        <v>31</v>
      </c>
      <c r="HQ168">
        <v>1023.31</v>
      </c>
      <c r="HR168">
        <v>36.400599999999997</v>
      </c>
      <c r="HS168">
        <v>98.924999999999997</v>
      </c>
      <c r="HT168">
        <v>98.561700000000002</v>
      </c>
    </row>
    <row r="169" spans="1:228" x14ac:dyDescent="0.2">
      <c r="A169">
        <v>154</v>
      </c>
      <c r="B169">
        <v>1665511661.5</v>
      </c>
      <c r="C169">
        <v>611</v>
      </c>
      <c r="D169" t="s">
        <v>667</v>
      </c>
      <c r="E169" t="s">
        <v>668</v>
      </c>
      <c r="F169">
        <v>4</v>
      </c>
      <c r="G169">
        <v>1665511659.5</v>
      </c>
      <c r="H169">
        <f t="shared" si="68"/>
        <v>1.1974369873182786E-3</v>
      </c>
      <c r="I169">
        <f t="shared" si="69"/>
        <v>1.1974369873182786</v>
      </c>
      <c r="J169">
        <f t="shared" si="70"/>
        <v>25.293558010314335</v>
      </c>
      <c r="K169">
        <f t="shared" si="71"/>
        <v>994.50971428571415</v>
      </c>
      <c r="L169">
        <f t="shared" si="72"/>
        <v>384.78143641672301</v>
      </c>
      <c r="M169">
        <f t="shared" si="73"/>
        <v>38.975765664369881</v>
      </c>
      <c r="N169">
        <f t="shared" si="74"/>
        <v>100.73712998191513</v>
      </c>
      <c r="O169">
        <f t="shared" si="75"/>
        <v>6.9152708930436818E-2</v>
      </c>
      <c r="P169">
        <f t="shared" si="76"/>
        <v>3.6792788971702404</v>
      </c>
      <c r="Q169">
        <f t="shared" si="77"/>
        <v>6.8438680209853317E-2</v>
      </c>
      <c r="R169">
        <f t="shared" si="78"/>
        <v>4.2837713254284066E-2</v>
      </c>
      <c r="S169">
        <f t="shared" si="79"/>
        <v>226.11873133446869</v>
      </c>
      <c r="T169">
        <f t="shared" si="80"/>
        <v>34.763118356153193</v>
      </c>
      <c r="U169">
        <f t="shared" si="81"/>
        <v>34.278785714285718</v>
      </c>
      <c r="V169">
        <f t="shared" si="82"/>
        <v>5.4266616487653652</v>
      </c>
      <c r="W169">
        <f t="shared" si="83"/>
        <v>70.125947683010182</v>
      </c>
      <c r="X169">
        <f t="shared" si="84"/>
        <v>3.7345290692347857</v>
      </c>
      <c r="Y169">
        <f t="shared" si="85"/>
        <v>5.3254596802255714</v>
      </c>
      <c r="Z169">
        <f t="shared" si="86"/>
        <v>1.6921325795305795</v>
      </c>
      <c r="AA169">
        <f t="shared" si="87"/>
        <v>-52.806971140736088</v>
      </c>
      <c r="AB169">
        <f t="shared" si="88"/>
        <v>-66.996589476401326</v>
      </c>
      <c r="AC169">
        <f t="shared" si="89"/>
        <v>-4.2158272316159557</v>
      </c>
      <c r="AD169">
        <f t="shared" si="90"/>
        <v>102.09934348571532</v>
      </c>
      <c r="AE169">
        <f t="shared" si="91"/>
        <v>49.047780611363187</v>
      </c>
      <c r="AF169">
        <f t="shared" si="92"/>
        <v>1.2236260803453822</v>
      </c>
      <c r="AG169">
        <f t="shared" si="93"/>
        <v>25.293558010314335</v>
      </c>
      <c r="AH169">
        <v>1053.27273579028</v>
      </c>
      <c r="AI169">
        <v>1035.2113939393939</v>
      </c>
      <c r="AJ169">
        <v>1.757953058178549</v>
      </c>
      <c r="AK169">
        <v>66.780331799911551</v>
      </c>
      <c r="AL169">
        <f t="shared" si="94"/>
        <v>1.1974369873182786</v>
      </c>
      <c r="AM169">
        <v>36.376870800127662</v>
      </c>
      <c r="AN169">
        <v>36.863065934065943</v>
      </c>
      <c r="AO169">
        <v>-1.3505996904399509E-3</v>
      </c>
      <c r="AP169">
        <v>86.713876980670847</v>
      </c>
      <c r="AQ169">
        <v>98</v>
      </c>
      <c r="AR169">
        <v>15</v>
      </c>
      <c r="AS169">
        <f t="shared" si="95"/>
        <v>1</v>
      </c>
      <c r="AT169">
        <f t="shared" si="96"/>
        <v>0</v>
      </c>
      <c r="AU169">
        <f t="shared" si="97"/>
        <v>47171.804230176014</v>
      </c>
      <c r="AV169">
        <f t="shared" si="98"/>
        <v>1200.004285714286</v>
      </c>
      <c r="AW169">
        <f t="shared" si="99"/>
        <v>1025.930049396098</v>
      </c>
      <c r="AX169">
        <f t="shared" si="100"/>
        <v>0.85493865447774398</v>
      </c>
      <c r="AY169">
        <f t="shared" si="101"/>
        <v>0.18843160314204599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1665511659.5</v>
      </c>
      <c r="BF169">
        <v>994.50971428571415</v>
      </c>
      <c r="BG169">
        <v>1015.388571428571</v>
      </c>
      <c r="BH169">
        <v>36.868485714285711</v>
      </c>
      <c r="BI169">
        <v>36.378957142857139</v>
      </c>
      <c r="BJ169">
        <v>994.01314285714295</v>
      </c>
      <c r="BK169">
        <v>36.660242857142848</v>
      </c>
      <c r="BL169">
        <v>650.01</v>
      </c>
      <c r="BM169">
        <v>101.19328571428569</v>
      </c>
      <c r="BN169">
        <v>9.9973199999999998E-2</v>
      </c>
      <c r="BO169">
        <v>33.941028571428568</v>
      </c>
      <c r="BP169">
        <v>34.278785714285718</v>
      </c>
      <c r="BQ169">
        <v>999.89999999999986</v>
      </c>
      <c r="BR169">
        <v>0</v>
      </c>
      <c r="BS169">
        <v>0</v>
      </c>
      <c r="BT169">
        <v>8993.0357142857138</v>
      </c>
      <c r="BU169">
        <v>0</v>
      </c>
      <c r="BV169">
        <v>84.995228571428569</v>
      </c>
      <c r="BW169">
        <v>-20.879885714285709</v>
      </c>
      <c r="BX169">
        <v>1032.578571428571</v>
      </c>
      <c r="BY169">
        <v>1053.724285714286</v>
      </c>
      <c r="BZ169">
        <v>0.48955499999999991</v>
      </c>
      <c r="CA169">
        <v>1015.388571428571</v>
      </c>
      <c r="CB169">
        <v>36.378957142857139</v>
      </c>
      <c r="CC169">
        <v>3.7308528571428572</v>
      </c>
      <c r="CD169">
        <v>3.6813128571428568</v>
      </c>
      <c r="CE169">
        <v>27.70861428571429</v>
      </c>
      <c r="CF169">
        <v>27.48</v>
      </c>
      <c r="CG169">
        <v>1200.004285714286</v>
      </c>
      <c r="CH169">
        <v>0.49996200000000002</v>
      </c>
      <c r="CI169">
        <v>0.50003828571428577</v>
      </c>
      <c r="CJ169">
        <v>0</v>
      </c>
      <c r="CK169">
        <v>862.69628571428564</v>
      </c>
      <c r="CL169">
        <v>4.9990899999999998</v>
      </c>
      <c r="CM169">
        <v>8947.4857142857163</v>
      </c>
      <c r="CN169">
        <v>9557.7557142857131</v>
      </c>
      <c r="CO169">
        <v>44.089000000000013</v>
      </c>
      <c r="CP169">
        <v>45.946000000000012</v>
      </c>
      <c r="CQ169">
        <v>44.936999999999998</v>
      </c>
      <c r="CR169">
        <v>44.936999999999998</v>
      </c>
      <c r="CS169">
        <v>45.561999999999998</v>
      </c>
      <c r="CT169">
        <v>597.45714285714291</v>
      </c>
      <c r="CU169">
        <v>597.54857142857145</v>
      </c>
      <c r="CV169">
        <v>0</v>
      </c>
      <c r="CW169">
        <v>1665511666.5</v>
      </c>
      <c r="CX169">
        <v>0</v>
      </c>
      <c r="CY169">
        <v>1665509202.5999999</v>
      </c>
      <c r="CZ169" t="s">
        <v>356</v>
      </c>
      <c r="DA169">
        <v>1665509196.0999999</v>
      </c>
      <c r="DB169">
        <v>1665509202.5999999</v>
      </c>
      <c r="DC169">
        <v>7</v>
      </c>
      <c r="DD169">
        <v>0.13</v>
      </c>
      <c r="DE169">
        <v>-8.9999999999999993E-3</v>
      </c>
      <c r="DF169">
        <v>7.2999999999999995E-2</v>
      </c>
      <c r="DG169">
        <v>0.20300000000000001</v>
      </c>
      <c r="DH169">
        <v>415</v>
      </c>
      <c r="DI169">
        <v>36</v>
      </c>
      <c r="DJ169">
        <v>0.62</v>
      </c>
      <c r="DK169">
        <v>0.42</v>
      </c>
      <c r="DL169">
        <v>-20.850380000000001</v>
      </c>
      <c r="DM169">
        <v>-0.31761951219505202</v>
      </c>
      <c r="DN169">
        <v>4.7160461193673973E-2</v>
      </c>
      <c r="DO169">
        <v>0</v>
      </c>
      <c r="DP169">
        <v>0.47959600000000002</v>
      </c>
      <c r="DQ169">
        <v>1.61627617260779E-2</v>
      </c>
      <c r="DR169">
        <v>2.4636384063007291E-2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3.2944399999999998</v>
      </c>
      <c r="EB169">
        <v>2.6251099999999998</v>
      </c>
      <c r="EC169">
        <v>0.18541299999999999</v>
      </c>
      <c r="ED169">
        <v>0.18662100000000001</v>
      </c>
      <c r="EE169">
        <v>0.14640400000000001</v>
      </c>
      <c r="EF169">
        <v>0.14366399999999999</v>
      </c>
      <c r="EG169">
        <v>24593.599999999999</v>
      </c>
      <c r="EH169">
        <v>25093.3</v>
      </c>
      <c r="EI169">
        <v>28104.3</v>
      </c>
      <c r="EJ169">
        <v>29714.6</v>
      </c>
      <c r="EK169">
        <v>32950.199999999997</v>
      </c>
      <c r="EL169">
        <v>35370.5</v>
      </c>
      <c r="EM169">
        <v>39596.800000000003</v>
      </c>
      <c r="EN169">
        <v>42524.9</v>
      </c>
      <c r="EO169">
        <v>2.0291000000000001</v>
      </c>
      <c r="EP169">
        <v>2.1303000000000001</v>
      </c>
      <c r="EQ169">
        <v>9.2685199999999995E-2</v>
      </c>
      <c r="ER169">
        <v>0</v>
      </c>
      <c r="ES169">
        <v>32.777099999999997</v>
      </c>
      <c r="ET169">
        <v>999.9</v>
      </c>
      <c r="EU169">
        <v>70.7</v>
      </c>
      <c r="EV169">
        <v>37.700000000000003</v>
      </c>
      <c r="EW169">
        <v>45.761200000000002</v>
      </c>
      <c r="EX169">
        <v>56.719200000000001</v>
      </c>
      <c r="EY169">
        <v>-1.85897</v>
      </c>
      <c r="EZ169">
        <v>2</v>
      </c>
      <c r="FA169">
        <v>0.66788899999999995</v>
      </c>
      <c r="FB169">
        <v>1.3322099999999999</v>
      </c>
      <c r="FC169">
        <v>20.264500000000002</v>
      </c>
      <c r="FD169">
        <v>5.21699</v>
      </c>
      <c r="FE169">
        <v>12.005599999999999</v>
      </c>
      <c r="FF169">
        <v>4.9855999999999998</v>
      </c>
      <c r="FG169">
        <v>3.2844799999999998</v>
      </c>
      <c r="FH169">
        <v>6552.7</v>
      </c>
      <c r="FI169">
        <v>9999</v>
      </c>
      <c r="FJ169">
        <v>9999</v>
      </c>
      <c r="FK169">
        <v>492</v>
      </c>
      <c r="FL169">
        <v>1.8658399999999999</v>
      </c>
      <c r="FM169">
        <v>1.8621799999999999</v>
      </c>
      <c r="FN169">
        <v>1.8643099999999999</v>
      </c>
      <c r="FO169">
        <v>1.86036</v>
      </c>
      <c r="FP169">
        <v>1.86111</v>
      </c>
      <c r="FQ169">
        <v>1.8601399999999999</v>
      </c>
      <c r="FR169">
        <v>1.86189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0.499</v>
      </c>
      <c r="GH169">
        <v>0.2082</v>
      </c>
      <c r="GI169">
        <v>-0.28020601178602</v>
      </c>
      <c r="GJ169">
        <v>8.4540356221501391E-4</v>
      </c>
      <c r="GK169">
        <v>6.8779579211309249E-8</v>
      </c>
      <c r="GL169">
        <v>-1.3381725072044801E-10</v>
      </c>
      <c r="GM169">
        <v>-9.3789221326153124E-2</v>
      </c>
      <c r="GN169">
        <v>8.8717001971158594E-4</v>
      </c>
      <c r="GO169">
        <v>5.46455871630479E-4</v>
      </c>
      <c r="GP169">
        <v>-9.435533427115459E-6</v>
      </c>
      <c r="GQ169">
        <v>1</v>
      </c>
      <c r="GR169">
        <v>2082</v>
      </c>
      <c r="GS169">
        <v>3</v>
      </c>
      <c r="GT169">
        <v>35</v>
      </c>
      <c r="GU169">
        <v>41.1</v>
      </c>
      <c r="GV169">
        <v>41</v>
      </c>
      <c r="GW169">
        <v>2.82959</v>
      </c>
      <c r="GX169">
        <v>2.5805699999999998</v>
      </c>
      <c r="GY169">
        <v>2.04834</v>
      </c>
      <c r="GZ169">
        <v>2.6184099999999999</v>
      </c>
      <c r="HA169">
        <v>2.1972700000000001</v>
      </c>
      <c r="HB169">
        <v>2.2973599999999998</v>
      </c>
      <c r="HC169">
        <v>43.209099999999999</v>
      </c>
      <c r="HD169">
        <v>12.792400000000001</v>
      </c>
      <c r="HE169">
        <v>18</v>
      </c>
      <c r="HF169">
        <v>575.947</v>
      </c>
      <c r="HG169">
        <v>724.11599999999999</v>
      </c>
      <c r="HH169">
        <v>30.999400000000001</v>
      </c>
      <c r="HI169">
        <v>35.559600000000003</v>
      </c>
      <c r="HJ169">
        <v>30.0001</v>
      </c>
      <c r="HK169">
        <v>35.445099999999996</v>
      </c>
      <c r="HL169">
        <v>35.422499999999999</v>
      </c>
      <c r="HM169">
        <v>56.573300000000003</v>
      </c>
      <c r="HN169">
        <v>25.5138</v>
      </c>
      <c r="HO169">
        <v>83.453400000000002</v>
      </c>
      <c r="HP169">
        <v>31</v>
      </c>
      <c r="HQ169">
        <v>1030</v>
      </c>
      <c r="HR169">
        <v>36.401299999999999</v>
      </c>
      <c r="HS169">
        <v>98.924199999999999</v>
      </c>
      <c r="HT169">
        <v>98.561599999999999</v>
      </c>
    </row>
    <row r="170" spans="1:228" x14ac:dyDescent="0.2">
      <c r="A170">
        <v>155</v>
      </c>
      <c r="B170">
        <v>1665511665.5</v>
      </c>
      <c r="C170">
        <v>615</v>
      </c>
      <c r="D170" t="s">
        <v>669</v>
      </c>
      <c r="E170" t="s">
        <v>670</v>
      </c>
      <c r="F170">
        <v>4</v>
      </c>
      <c r="G170">
        <v>1665511663.1875</v>
      </c>
      <c r="H170">
        <f t="shared" si="68"/>
        <v>1.1689014975148012E-3</v>
      </c>
      <c r="I170">
        <f t="shared" si="69"/>
        <v>1.1689014975148013</v>
      </c>
      <c r="J170">
        <f t="shared" si="70"/>
        <v>25.880208742988764</v>
      </c>
      <c r="K170">
        <f t="shared" si="71"/>
        <v>1000.681875</v>
      </c>
      <c r="L170">
        <f t="shared" si="72"/>
        <v>362.71611486342749</v>
      </c>
      <c r="M170">
        <f t="shared" si="73"/>
        <v>36.741325314074821</v>
      </c>
      <c r="N170">
        <f t="shared" si="74"/>
        <v>101.36406075896819</v>
      </c>
      <c r="O170">
        <f t="shared" si="75"/>
        <v>6.7487286703960384E-2</v>
      </c>
      <c r="P170">
        <f t="shared" si="76"/>
        <v>3.6879096455217946</v>
      </c>
      <c r="Q170">
        <f t="shared" si="77"/>
        <v>6.6808628294105818E-2</v>
      </c>
      <c r="R170">
        <f t="shared" si="78"/>
        <v>4.1815798567791308E-2</v>
      </c>
      <c r="S170">
        <f t="shared" si="79"/>
        <v>226.12150798661901</v>
      </c>
      <c r="T170">
        <f t="shared" si="80"/>
        <v>34.758902506332817</v>
      </c>
      <c r="U170">
        <f t="shared" si="81"/>
        <v>34.275037500000003</v>
      </c>
      <c r="V170">
        <f t="shared" si="82"/>
        <v>5.4255294632474413</v>
      </c>
      <c r="W170">
        <f t="shared" si="83"/>
        <v>70.136944667877955</v>
      </c>
      <c r="X170">
        <f t="shared" si="84"/>
        <v>3.733368678189394</v>
      </c>
      <c r="Y170">
        <f t="shared" si="85"/>
        <v>5.3229702204282656</v>
      </c>
      <c r="Z170">
        <f t="shared" si="86"/>
        <v>1.6921607850580473</v>
      </c>
      <c r="AA170">
        <f t="shared" si="87"/>
        <v>-51.548556040402737</v>
      </c>
      <c r="AB170">
        <f t="shared" si="88"/>
        <v>-68.074367756418695</v>
      </c>
      <c r="AC170">
        <f t="shared" si="89"/>
        <v>-4.2733694754586047</v>
      </c>
      <c r="AD170">
        <f t="shared" si="90"/>
        <v>102.22521471433899</v>
      </c>
      <c r="AE170">
        <f t="shared" si="91"/>
        <v>49.026780039680695</v>
      </c>
      <c r="AF170">
        <f t="shared" si="92"/>
        <v>1.1916965354387177</v>
      </c>
      <c r="AG170">
        <f t="shared" si="93"/>
        <v>25.880208742988764</v>
      </c>
      <c r="AH170">
        <v>1060.1993278810121</v>
      </c>
      <c r="AI170">
        <v>1042.07690909091</v>
      </c>
      <c r="AJ170">
        <v>1.7106339742810519</v>
      </c>
      <c r="AK170">
        <v>66.780331799911551</v>
      </c>
      <c r="AL170">
        <f t="shared" si="94"/>
        <v>1.1689014975148013</v>
      </c>
      <c r="AM170">
        <v>36.379444949335969</v>
      </c>
      <c r="AN170">
        <v>36.851298901098929</v>
      </c>
      <c r="AO170">
        <v>-7.9358527796677143E-4</v>
      </c>
      <c r="AP170">
        <v>86.713876980670847</v>
      </c>
      <c r="AQ170">
        <v>99</v>
      </c>
      <c r="AR170">
        <v>15</v>
      </c>
      <c r="AS170">
        <f t="shared" si="95"/>
        <v>1</v>
      </c>
      <c r="AT170">
        <f t="shared" si="96"/>
        <v>0</v>
      </c>
      <c r="AU170">
        <f t="shared" si="97"/>
        <v>47326.991513727939</v>
      </c>
      <c r="AV170">
        <f t="shared" si="98"/>
        <v>1200.02</v>
      </c>
      <c r="AW170">
        <f t="shared" si="99"/>
        <v>1025.943388594103</v>
      </c>
      <c r="AX170">
        <f t="shared" si="100"/>
        <v>0.85493857485217173</v>
      </c>
      <c r="AY170">
        <f t="shared" si="101"/>
        <v>0.18843144946469143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1665511663.1875</v>
      </c>
      <c r="BF170">
        <v>1000.681875</v>
      </c>
      <c r="BG170">
        <v>1021.5425</v>
      </c>
      <c r="BH170">
        <v>36.856399999999987</v>
      </c>
      <c r="BI170">
        <v>36.379624999999997</v>
      </c>
      <c r="BJ170">
        <v>1000.1805000000001</v>
      </c>
      <c r="BK170">
        <v>36.648174999999988</v>
      </c>
      <c r="BL170">
        <v>649.9905</v>
      </c>
      <c r="BM170">
        <v>101.19525</v>
      </c>
      <c r="BN170">
        <v>9.9740237499999995E-2</v>
      </c>
      <c r="BO170">
        <v>33.932650000000002</v>
      </c>
      <c r="BP170">
        <v>34.275037500000003</v>
      </c>
      <c r="BQ170">
        <v>999.9</v>
      </c>
      <c r="BR170">
        <v>0</v>
      </c>
      <c r="BS170">
        <v>0</v>
      </c>
      <c r="BT170">
        <v>9022.65625</v>
      </c>
      <c r="BU170">
        <v>0</v>
      </c>
      <c r="BV170">
        <v>84.439812500000002</v>
      </c>
      <c r="BW170">
        <v>-20.862324999999998</v>
      </c>
      <c r="BX170">
        <v>1038.9749999999999</v>
      </c>
      <c r="BY170">
        <v>1060.1099999999999</v>
      </c>
      <c r="BZ170">
        <v>0.4767805</v>
      </c>
      <c r="CA170">
        <v>1021.5425</v>
      </c>
      <c r="CB170">
        <v>36.379624999999997</v>
      </c>
      <c r="CC170">
        <v>3.7296962499999999</v>
      </c>
      <c r="CD170">
        <v>3.6814475</v>
      </c>
      <c r="CE170">
        <v>27.703299999999999</v>
      </c>
      <c r="CF170">
        <v>27.4806375</v>
      </c>
      <c r="CG170">
        <v>1200.02</v>
      </c>
      <c r="CH170">
        <v>0.49996449999999998</v>
      </c>
      <c r="CI170">
        <v>0.50003562499999998</v>
      </c>
      <c r="CJ170">
        <v>0</v>
      </c>
      <c r="CK170">
        <v>862.43087500000001</v>
      </c>
      <c r="CL170">
        <v>4.9990899999999998</v>
      </c>
      <c r="CM170">
        <v>8946.0387499999997</v>
      </c>
      <c r="CN170">
        <v>9557.8900000000012</v>
      </c>
      <c r="CO170">
        <v>44.061999999999998</v>
      </c>
      <c r="CP170">
        <v>45.992125000000001</v>
      </c>
      <c r="CQ170">
        <v>44.936999999999998</v>
      </c>
      <c r="CR170">
        <v>44.936999999999998</v>
      </c>
      <c r="CS170">
        <v>45.561999999999998</v>
      </c>
      <c r="CT170">
        <v>597.46749999999997</v>
      </c>
      <c r="CU170">
        <v>597.55250000000001</v>
      </c>
      <c r="CV170">
        <v>0</v>
      </c>
      <c r="CW170">
        <v>1665511670.0999999</v>
      </c>
      <c r="CX170">
        <v>0</v>
      </c>
      <c r="CY170">
        <v>1665509202.5999999</v>
      </c>
      <c r="CZ170" t="s">
        <v>356</v>
      </c>
      <c r="DA170">
        <v>1665509196.0999999</v>
      </c>
      <c r="DB170">
        <v>1665509202.5999999</v>
      </c>
      <c r="DC170">
        <v>7</v>
      </c>
      <c r="DD170">
        <v>0.13</v>
      </c>
      <c r="DE170">
        <v>-8.9999999999999993E-3</v>
      </c>
      <c r="DF170">
        <v>7.2999999999999995E-2</v>
      </c>
      <c r="DG170">
        <v>0.20300000000000001</v>
      </c>
      <c r="DH170">
        <v>415</v>
      </c>
      <c r="DI170">
        <v>36</v>
      </c>
      <c r="DJ170">
        <v>0.62</v>
      </c>
      <c r="DK170">
        <v>0.42</v>
      </c>
      <c r="DL170">
        <v>-20.859234146341461</v>
      </c>
      <c r="DM170">
        <v>-0.1844216027875237</v>
      </c>
      <c r="DN170">
        <v>4.3720300635813773E-2</v>
      </c>
      <c r="DO170">
        <v>0</v>
      </c>
      <c r="DP170">
        <v>0.47390717073170729</v>
      </c>
      <c r="DQ170">
        <v>0.13243705923344959</v>
      </c>
      <c r="DR170">
        <v>1.902740196420509E-2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3.29426</v>
      </c>
      <c r="EB170">
        <v>2.62527</v>
      </c>
      <c r="EC170">
        <v>0.18620400000000001</v>
      </c>
      <c r="ED170">
        <v>0.18740100000000001</v>
      </c>
      <c r="EE170">
        <v>0.14637500000000001</v>
      </c>
      <c r="EF170">
        <v>0.14366999999999999</v>
      </c>
      <c r="EG170">
        <v>24569.5</v>
      </c>
      <c r="EH170">
        <v>25069.1</v>
      </c>
      <c r="EI170">
        <v>28104.2</v>
      </c>
      <c r="EJ170">
        <v>29714.5</v>
      </c>
      <c r="EK170">
        <v>32951.199999999997</v>
      </c>
      <c r="EL170">
        <v>35370.199999999997</v>
      </c>
      <c r="EM170">
        <v>39596.6</v>
      </c>
      <c r="EN170">
        <v>42524.800000000003</v>
      </c>
      <c r="EO170">
        <v>2.0282200000000001</v>
      </c>
      <c r="EP170">
        <v>2.1304500000000002</v>
      </c>
      <c r="EQ170">
        <v>9.2405799999999996E-2</v>
      </c>
      <c r="ER170">
        <v>0</v>
      </c>
      <c r="ES170">
        <v>32.777099999999997</v>
      </c>
      <c r="ET170">
        <v>999.9</v>
      </c>
      <c r="EU170">
        <v>70.7</v>
      </c>
      <c r="EV170">
        <v>37.700000000000003</v>
      </c>
      <c r="EW170">
        <v>45.758800000000001</v>
      </c>
      <c r="EX170">
        <v>56.869199999999999</v>
      </c>
      <c r="EY170">
        <v>-1.77885</v>
      </c>
      <c r="EZ170">
        <v>2</v>
      </c>
      <c r="FA170">
        <v>0.66789900000000002</v>
      </c>
      <c r="FB170">
        <v>1.32294</v>
      </c>
      <c r="FC170">
        <v>20.264500000000002</v>
      </c>
      <c r="FD170">
        <v>5.2175900000000004</v>
      </c>
      <c r="FE170">
        <v>12.0061</v>
      </c>
      <c r="FF170">
        <v>4.9853500000000004</v>
      </c>
      <c r="FG170">
        <v>3.2844799999999998</v>
      </c>
      <c r="FH170">
        <v>6552.7</v>
      </c>
      <c r="FI170">
        <v>9999</v>
      </c>
      <c r="FJ170">
        <v>9999</v>
      </c>
      <c r="FK170">
        <v>492</v>
      </c>
      <c r="FL170">
        <v>1.8658399999999999</v>
      </c>
      <c r="FM170">
        <v>1.8621799999999999</v>
      </c>
      <c r="FN170">
        <v>1.86432</v>
      </c>
      <c r="FO170">
        <v>1.8603499999999999</v>
      </c>
      <c r="FP170">
        <v>1.86111</v>
      </c>
      <c r="FQ170">
        <v>1.8601099999999999</v>
      </c>
      <c r="FR170">
        <v>1.86188</v>
      </c>
      <c r="FS170">
        <v>1.8584400000000001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0.5</v>
      </c>
      <c r="GH170">
        <v>0.2082</v>
      </c>
      <c r="GI170">
        <v>-0.28020601178602</v>
      </c>
      <c r="GJ170">
        <v>8.4540356221501391E-4</v>
      </c>
      <c r="GK170">
        <v>6.8779579211309249E-8</v>
      </c>
      <c r="GL170">
        <v>-1.3381725072044801E-10</v>
      </c>
      <c r="GM170">
        <v>-9.3789221326153124E-2</v>
      </c>
      <c r="GN170">
        <v>8.8717001971158594E-4</v>
      </c>
      <c r="GO170">
        <v>5.46455871630479E-4</v>
      </c>
      <c r="GP170">
        <v>-9.435533427115459E-6</v>
      </c>
      <c r="GQ170">
        <v>1</v>
      </c>
      <c r="GR170">
        <v>2082</v>
      </c>
      <c r="GS170">
        <v>3</v>
      </c>
      <c r="GT170">
        <v>35</v>
      </c>
      <c r="GU170">
        <v>41.2</v>
      </c>
      <c r="GV170">
        <v>41</v>
      </c>
      <c r="GW170">
        <v>2.8418000000000001</v>
      </c>
      <c r="GX170">
        <v>2.5622600000000002</v>
      </c>
      <c r="GY170">
        <v>2.04834</v>
      </c>
      <c r="GZ170">
        <v>2.6184099999999999</v>
      </c>
      <c r="HA170">
        <v>2.1972700000000001</v>
      </c>
      <c r="HB170">
        <v>2.34741</v>
      </c>
      <c r="HC170">
        <v>43.209099999999999</v>
      </c>
      <c r="HD170">
        <v>12.8011</v>
      </c>
      <c r="HE170">
        <v>18</v>
      </c>
      <c r="HF170">
        <v>575.31299999999999</v>
      </c>
      <c r="HG170">
        <v>724.25800000000004</v>
      </c>
      <c r="HH170">
        <v>30.9983</v>
      </c>
      <c r="HI170">
        <v>35.559600000000003</v>
      </c>
      <c r="HJ170">
        <v>30.0001</v>
      </c>
      <c r="HK170">
        <v>35.445099999999996</v>
      </c>
      <c r="HL170">
        <v>35.422400000000003</v>
      </c>
      <c r="HM170">
        <v>56.8446</v>
      </c>
      <c r="HN170">
        <v>25.5138</v>
      </c>
      <c r="HO170">
        <v>83.453400000000002</v>
      </c>
      <c r="HP170">
        <v>31</v>
      </c>
      <c r="HQ170">
        <v>1036.68</v>
      </c>
      <c r="HR170">
        <v>36.410699999999999</v>
      </c>
      <c r="HS170">
        <v>98.923699999999997</v>
      </c>
      <c r="HT170">
        <v>98.561300000000003</v>
      </c>
    </row>
    <row r="171" spans="1:228" x14ac:dyDescent="0.2">
      <c r="A171">
        <v>156</v>
      </c>
      <c r="B171">
        <v>1665511669.5</v>
      </c>
      <c r="C171">
        <v>619</v>
      </c>
      <c r="D171" t="s">
        <v>671</v>
      </c>
      <c r="E171" t="s">
        <v>672</v>
      </c>
      <c r="F171">
        <v>4</v>
      </c>
      <c r="G171">
        <v>1665511667.5</v>
      </c>
      <c r="H171">
        <f t="shared" si="68"/>
        <v>1.1685551150149558E-3</v>
      </c>
      <c r="I171">
        <f t="shared" si="69"/>
        <v>1.1685551150149558</v>
      </c>
      <c r="J171">
        <f t="shared" si="70"/>
        <v>25.250914503433901</v>
      </c>
      <c r="K171">
        <f t="shared" si="71"/>
        <v>1007.87</v>
      </c>
      <c r="L171">
        <f t="shared" si="72"/>
        <v>384.23191322385526</v>
      </c>
      <c r="M171">
        <f t="shared" si="73"/>
        <v>38.920479600822219</v>
      </c>
      <c r="N171">
        <f t="shared" si="74"/>
        <v>102.09142558241119</v>
      </c>
      <c r="O171">
        <f t="shared" si="75"/>
        <v>6.7453632982431538E-2</v>
      </c>
      <c r="P171">
        <f t="shared" si="76"/>
        <v>3.6757287031572434</v>
      </c>
      <c r="Q171">
        <f t="shared" si="77"/>
        <v>6.6773425262937725E-2</v>
      </c>
      <c r="R171">
        <f t="shared" si="78"/>
        <v>4.1793932990576974E-2</v>
      </c>
      <c r="S171">
        <f t="shared" si="79"/>
        <v>226.11769791744973</v>
      </c>
      <c r="T171">
        <f t="shared" si="80"/>
        <v>34.754415050536593</v>
      </c>
      <c r="U171">
        <f t="shared" si="81"/>
        <v>34.27411428571429</v>
      </c>
      <c r="V171">
        <f t="shared" si="82"/>
        <v>5.4252506286876763</v>
      </c>
      <c r="W171">
        <f t="shared" si="83"/>
        <v>70.152339430522886</v>
      </c>
      <c r="X171">
        <f t="shared" si="84"/>
        <v>3.7327043173259922</v>
      </c>
      <c r="Y171">
        <f t="shared" si="85"/>
        <v>5.320855081422863</v>
      </c>
      <c r="Z171">
        <f t="shared" si="86"/>
        <v>1.6925463113616841</v>
      </c>
      <c r="AA171">
        <f t="shared" si="87"/>
        <v>-51.533280572159555</v>
      </c>
      <c r="AB171">
        <f t="shared" si="88"/>
        <v>-69.077796864209503</v>
      </c>
      <c r="AC171">
        <f t="shared" si="89"/>
        <v>-4.3505590501261828</v>
      </c>
      <c r="AD171">
        <f t="shared" si="90"/>
        <v>101.15606143095449</v>
      </c>
      <c r="AE171">
        <f t="shared" si="91"/>
        <v>48.394440162889843</v>
      </c>
      <c r="AF171">
        <f t="shared" si="92"/>
        <v>1.1680525620118403</v>
      </c>
      <c r="AG171">
        <f t="shared" si="93"/>
        <v>25.250914503433901</v>
      </c>
      <c r="AH171">
        <v>1066.869803844364</v>
      </c>
      <c r="AI171">
        <v>1049.000303030303</v>
      </c>
      <c r="AJ171">
        <v>1.7151511900422729</v>
      </c>
      <c r="AK171">
        <v>66.780331799911551</v>
      </c>
      <c r="AL171">
        <f t="shared" si="94"/>
        <v>1.1685551150149558</v>
      </c>
      <c r="AM171">
        <v>36.380593424686047</v>
      </c>
      <c r="AN171">
        <v>36.850098901098903</v>
      </c>
      <c r="AO171">
        <v>-3.7635864674567522E-4</v>
      </c>
      <c r="AP171">
        <v>86.713876980670847</v>
      </c>
      <c r="AQ171">
        <v>99</v>
      </c>
      <c r="AR171">
        <v>15</v>
      </c>
      <c r="AS171">
        <f t="shared" si="95"/>
        <v>1</v>
      </c>
      <c r="AT171">
        <f t="shared" si="96"/>
        <v>0</v>
      </c>
      <c r="AU171">
        <f t="shared" si="97"/>
        <v>47110.908084171286</v>
      </c>
      <c r="AV171">
        <f t="shared" si="98"/>
        <v>1200.004285714286</v>
      </c>
      <c r="AW171">
        <f t="shared" si="99"/>
        <v>1025.9295139468654</v>
      </c>
      <c r="AX171">
        <f t="shared" si="100"/>
        <v>0.8549382082716438</v>
      </c>
      <c r="AY171">
        <f t="shared" si="101"/>
        <v>0.18843074196427248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1665511667.5</v>
      </c>
      <c r="BF171">
        <v>1007.87</v>
      </c>
      <c r="BG171">
        <v>1028.461428571429</v>
      </c>
      <c r="BH171">
        <v>36.850114285714291</v>
      </c>
      <c r="BI171">
        <v>36.382800000000003</v>
      </c>
      <c r="BJ171">
        <v>1007.365714285714</v>
      </c>
      <c r="BK171">
        <v>36.6419</v>
      </c>
      <c r="BL171">
        <v>649.99642857142862</v>
      </c>
      <c r="BM171">
        <v>101.19414285714289</v>
      </c>
      <c r="BN171">
        <v>0.1000970571428571</v>
      </c>
      <c r="BO171">
        <v>33.925528571428558</v>
      </c>
      <c r="BP171">
        <v>34.27411428571429</v>
      </c>
      <c r="BQ171">
        <v>999.89999999999986</v>
      </c>
      <c r="BR171">
        <v>0</v>
      </c>
      <c r="BS171">
        <v>0</v>
      </c>
      <c r="BT171">
        <v>8980.7142857142862</v>
      </c>
      <c r="BU171">
        <v>0</v>
      </c>
      <c r="BV171">
        <v>83.749757142857135</v>
      </c>
      <c r="BW171">
        <v>-20.59055714285714</v>
      </c>
      <c r="BX171">
        <v>1046.431428571429</v>
      </c>
      <c r="BY171">
        <v>1067.292857142857</v>
      </c>
      <c r="BZ171">
        <v>0.46729514285714291</v>
      </c>
      <c r="CA171">
        <v>1028.461428571429</v>
      </c>
      <c r="CB171">
        <v>36.382800000000003</v>
      </c>
      <c r="CC171">
        <v>3.7290142857142858</v>
      </c>
      <c r="CD171">
        <v>3.6817257142857152</v>
      </c>
      <c r="CE171">
        <v>27.70015714285714</v>
      </c>
      <c r="CF171">
        <v>27.481914285714279</v>
      </c>
      <c r="CG171">
        <v>1200.004285714286</v>
      </c>
      <c r="CH171">
        <v>0.49997657142857138</v>
      </c>
      <c r="CI171">
        <v>0.50002342857142867</v>
      </c>
      <c r="CJ171">
        <v>0</v>
      </c>
      <c r="CK171">
        <v>862.33557142857148</v>
      </c>
      <c r="CL171">
        <v>4.9990899999999998</v>
      </c>
      <c r="CM171">
        <v>8945.6800000000021</v>
      </c>
      <c r="CN171">
        <v>9557.8157142857144</v>
      </c>
      <c r="CO171">
        <v>44.08</v>
      </c>
      <c r="CP171">
        <v>45.954999999999998</v>
      </c>
      <c r="CQ171">
        <v>44.936999999999998</v>
      </c>
      <c r="CR171">
        <v>44.919285714285706</v>
      </c>
      <c r="CS171">
        <v>45.526571428571422</v>
      </c>
      <c r="CT171">
        <v>597.47714285714289</v>
      </c>
      <c r="CU171">
        <v>597.5328571428571</v>
      </c>
      <c r="CV171">
        <v>0</v>
      </c>
      <c r="CW171">
        <v>1665511674.3</v>
      </c>
      <c r="CX171">
        <v>0</v>
      </c>
      <c r="CY171">
        <v>1665509202.5999999</v>
      </c>
      <c r="CZ171" t="s">
        <v>356</v>
      </c>
      <c r="DA171">
        <v>1665509196.0999999</v>
      </c>
      <c r="DB171">
        <v>1665509202.5999999</v>
      </c>
      <c r="DC171">
        <v>7</v>
      </c>
      <c r="DD171">
        <v>0.13</v>
      </c>
      <c r="DE171">
        <v>-8.9999999999999993E-3</v>
      </c>
      <c r="DF171">
        <v>7.2999999999999995E-2</v>
      </c>
      <c r="DG171">
        <v>0.20300000000000001</v>
      </c>
      <c r="DH171">
        <v>415</v>
      </c>
      <c r="DI171">
        <v>36</v>
      </c>
      <c r="DJ171">
        <v>0.62</v>
      </c>
      <c r="DK171">
        <v>0.42</v>
      </c>
      <c r="DL171">
        <v>-20.830682926829269</v>
      </c>
      <c r="DM171">
        <v>0.54946202090592688</v>
      </c>
      <c r="DN171">
        <v>0.1051331905598198</v>
      </c>
      <c r="DO171">
        <v>0</v>
      </c>
      <c r="DP171">
        <v>0.47776358536585373</v>
      </c>
      <c r="DQ171">
        <v>1.6677700348431971E-2</v>
      </c>
      <c r="DR171">
        <v>1.4653944931232361E-2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3.2944599999999999</v>
      </c>
      <c r="EB171">
        <v>2.6251899999999999</v>
      </c>
      <c r="EC171">
        <v>0.18698999999999999</v>
      </c>
      <c r="ED171">
        <v>0.18812400000000001</v>
      </c>
      <c r="EE171">
        <v>0.146371</v>
      </c>
      <c r="EF171">
        <v>0.14368</v>
      </c>
      <c r="EG171">
        <v>24545.5</v>
      </c>
      <c r="EH171">
        <v>25046.5</v>
      </c>
      <c r="EI171">
        <v>28104.1</v>
      </c>
      <c r="EJ171">
        <v>29714.3</v>
      </c>
      <c r="EK171">
        <v>32951.599999999999</v>
      </c>
      <c r="EL171">
        <v>35369.599999999999</v>
      </c>
      <c r="EM171">
        <v>39596.800000000003</v>
      </c>
      <c r="EN171">
        <v>42524.5</v>
      </c>
      <c r="EO171">
        <v>2.0285000000000002</v>
      </c>
      <c r="EP171">
        <v>2.1301999999999999</v>
      </c>
      <c r="EQ171">
        <v>9.2454300000000003E-2</v>
      </c>
      <c r="ER171">
        <v>0</v>
      </c>
      <c r="ES171">
        <v>32.775500000000001</v>
      </c>
      <c r="ET171">
        <v>999.9</v>
      </c>
      <c r="EU171">
        <v>70.7</v>
      </c>
      <c r="EV171">
        <v>37.700000000000003</v>
      </c>
      <c r="EW171">
        <v>45.766100000000002</v>
      </c>
      <c r="EX171">
        <v>57.139200000000002</v>
      </c>
      <c r="EY171">
        <v>-1.73878</v>
      </c>
      <c r="EZ171">
        <v>2</v>
      </c>
      <c r="FA171">
        <v>0.66793400000000003</v>
      </c>
      <c r="FB171">
        <v>1.3142199999999999</v>
      </c>
      <c r="FC171">
        <v>20.264700000000001</v>
      </c>
      <c r="FD171">
        <v>5.2180400000000002</v>
      </c>
      <c r="FE171">
        <v>12.004899999999999</v>
      </c>
      <c r="FF171">
        <v>4.9860499999999996</v>
      </c>
      <c r="FG171">
        <v>3.2846500000000001</v>
      </c>
      <c r="FH171">
        <v>6553.1</v>
      </c>
      <c r="FI171">
        <v>9999</v>
      </c>
      <c r="FJ171">
        <v>9999</v>
      </c>
      <c r="FK171">
        <v>492</v>
      </c>
      <c r="FL171">
        <v>1.8658399999999999</v>
      </c>
      <c r="FM171">
        <v>1.8621799999999999</v>
      </c>
      <c r="FN171">
        <v>1.86432</v>
      </c>
      <c r="FO171">
        <v>1.8603499999999999</v>
      </c>
      <c r="FP171">
        <v>1.86111</v>
      </c>
      <c r="FQ171">
        <v>1.8601399999999999</v>
      </c>
      <c r="FR171">
        <v>1.86188</v>
      </c>
      <c r="FS171">
        <v>1.8584400000000001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0.51</v>
      </c>
      <c r="GH171">
        <v>0.2082</v>
      </c>
      <c r="GI171">
        <v>-0.28020601178602</v>
      </c>
      <c r="GJ171">
        <v>8.4540356221501391E-4</v>
      </c>
      <c r="GK171">
        <v>6.8779579211309249E-8</v>
      </c>
      <c r="GL171">
        <v>-1.3381725072044801E-10</v>
      </c>
      <c r="GM171">
        <v>-9.3789221326153124E-2</v>
      </c>
      <c r="GN171">
        <v>8.8717001971158594E-4</v>
      </c>
      <c r="GO171">
        <v>5.46455871630479E-4</v>
      </c>
      <c r="GP171">
        <v>-9.435533427115459E-6</v>
      </c>
      <c r="GQ171">
        <v>1</v>
      </c>
      <c r="GR171">
        <v>2082</v>
      </c>
      <c r="GS171">
        <v>3</v>
      </c>
      <c r="GT171">
        <v>35</v>
      </c>
      <c r="GU171">
        <v>41.2</v>
      </c>
      <c r="GV171">
        <v>41.1</v>
      </c>
      <c r="GW171">
        <v>2.8564500000000002</v>
      </c>
      <c r="GX171">
        <v>2.5671400000000002</v>
      </c>
      <c r="GY171">
        <v>2.04834</v>
      </c>
      <c r="GZ171">
        <v>2.6171899999999999</v>
      </c>
      <c r="HA171">
        <v>2.1972700000000001</v>
      </c>
      <c r="HB171">
        <v>2.3571800000000001</v>
      </c>
      <c r="HC171">
        <v>43.209099999999999</v>
      </c>
      <c r="HD171">
        <v>12.8011</v>
      </c>
      <c r="HE171">
        <v>18</v>
      </c>
      <c r="HF171">
        <v>575.49599999999998</v>
      </c>
      <c r="HG171">
        <v>723.98299999999995</v>
      </c>
      <c r="HH171">
        <v>30.997900000000001</v>
      </c>
      <c r="HI171">
        <v>35.559600000000003</v>
      </c>
      <c r="HJ171">
        <v>30.0001</v>
      </c>
      <c r="HK171">
        <v>35.443199999999997</v>
      </c>
      <c r="HL171">
        <v>35.419199999999996</v>
      </c>
      <c r="HM171">
        <v>57.134099999999997</v>
      </c>
      <c r="HN171">
        <v>25.5138</v>
      </c>
      <c r="HO171">
        <v>83.453400000000002</v>
      </c>
      <c r="HP171">
        <v>31</v>
      </c>
      <c r="HQ171">
        <v>1043.3800000000001</v>
      </c>
      <c r="HR171">
        <v>36.418100000000003</v>
      </c>
      <c r="HS171">
        <v>98.923699999999997</v>
      </c>
      <c r="HT171">
        <v>98.560599999999994</v>
      </c>
    </row>
    <row r="172" spans="1:228" x14ac:dyDescent="0.2">
      <c r="A172">
        <v>157</v>
      </c>
      <c r="B172">
        <v>1665511673.5</v>
      </c>
      <c r="C172">
        <v>623</v>
      </c>
      <c r="D172" t="s">
        <v>673</v>
      </c>
      <c r="E172" t="s">
        <v>674</v>
      </c>
      <c r="F172">
        <v>4</v>
      </c>
      <c r="G172">
        <v>1665511671.1875</v>
      </c>
      <c r="H172">
        <f t="shared" si="68"/>
        <v>1.1603801151798298E-3</v>
      </c>
      <c r="I172">
        <f t="shared" si="69"/>
        <v>1.1603801151798299</v>
      </c>
      <c r="J172">
        <f t="shared" si="70"/>
        <v>24.855244389073238</v>
      </c>
      <c r="K172">
        <f t="shared" si="71"/>
        <v>1013.95875</v>
      </c>
      <c r="L172">
        <f t="shared" si="72"/>
        <v>395.77424890285386</v>
      </c>
      <c r="M172">
        <f t="shared" si="73"/>
        <v>40.088749369109202</v>
      </c>
      <c r="N172">
        <f t="shared" si="74"/>
        <v>102.70586909595207</v>
      </c>
      <c r="O172">
        <f t="shared" si="75"/>
        <v>6.7024316112665114E-2</v>
      </c>
      <c r="P172">
        <f t="shared" si="76"/>
        <v>3.6727699333167974</v>
      </c>
      <c r="Q172">
        <f t="shared" si="77"/>
        <v>6.6352157661363487E-2</v>
      </c>
      <c r="R172">
        <f t="shared" si="78"/>
        <v>4.1529927413787776E-2</v>
      </c>
      <c r="S172">
        <f t="shared" si="79"/>
        <v>226.11578158283325</v>
      </c>
      <c r="T172">
        <f t="shared" si="80"/>
        <v>34.752095781009174</v>
      </c>
      <c r="U172">
        <f t="shared" si="81"/>
        <v>34.269674999999999</v>
      </c>
      <c r="V172">
        <f t="shared" si="82"/>
        <v>5.4239100237351066</v>
      </c>
      <c r="W172">
        <f t="shared" si="83"/>
        <v>70.167860391430651</v>
      </c>
      <c r="X172">
        <f t="shared" si="84"/>
        <v>3.7325606104765234</v>
      </c>
      <c r="Y172">
        <f t="shared" si="85"/>
        <v>5.3194733167784714</v>
      </c>
      <c r="Z172">
        <f t="shared" si="86"/>
        <v>1.6913494132585831</v>
      </c>
      <c r="AA172">
        <f t="shared" si="87"/>
        <v>-51.172763079430496</v>
      </c>
      <c r="AB172">
        <f t="shared" si="88"/>
        <v>-69.064622778566786</v>
      </c>
      <c r="AC172">
        <f t="shared" si="89"/>
        <v>-4.3530401281257634</v>
      </c>
      <c r="AD172">
        <f t="shared" si="90"/>
        <v>101.5253555967102</v>
      </c>
      <c r="AE172">
        <f t="shared" si="91"/>
        <v>47.849155395218965</v>
      </c>
      <c r="AF172">
        <f t="shared" si="92"/>
        <v>1.1547648338189571</v>
      </c>
      <c r="AG172">
        <f t="shared" si="93"/>
        <v>24.855244389073238</v>
      </c>
      <c r="AH172">
        <v>1073.4552804279249</v>
      </c>
      <c r="AI172">
        <v>1055.833333333333</v>
      </c>
      <c r="AJ172">
        <v>1.696461410085027</v>
      </c>
      <c r="AK172">
        <v>66.780331799911551</v>
      </c>
      <c r="AL172">
        <f t="shared" si="94"/>
        <v>1.1603801151798299</v>
      </c>
      <c r="AM172">
        <v>36.385933011700892</v>
      </c>
      <c r="AN172">
        <v>36.85011758241761</v>
      </c>
      <c r="AO172">
        <v>6.9204405958994116E-6</v>
      </c>
      <c r="AP172">
        <v>86.713876980670847</v>
      </c>
      <c r="AQ172">
        <v>99</v>
      </c>
      <c r="AR172">
        <v>15</v>
      </c>
      <c r="AS172">
        <f t="shared" si="95"/>
        <v>1</v>
      </c>
      <c r="AT172">
        <f t="shared" si="96"/>
        <v>0</v>
      </c>
      <c r="AU172">
        <f t="shared" si="97"/>
        <v>47058.872855132693</v>
      </c>
      <c r="AV172">
        <f t="shared" si="98"/>
        <v>1199.9949999999999</v>
      </c>
      <c r="AW172">
        <f t="shared" si="99"/>
        <v>1025.9214889030225</v>
      </c>
      <c r="AX172">
        <f t="shared" si="100"/>
        <v>0.8549381363280868</v>
      </c>
      <c r="AY172">
        <f t="shared" si="101"/>
        <v>0.18843060311320736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1665511671.1875</v>
      </c>
      <c r="BF172">
        <v>1013.95875</v>
      </c>
      <c r="BG172">
        <v>1034.32</v>
      </c>
      <c r="BH172">
        <v>36.849525</v>
      </c>
      <c r="BI172">
        <v>36.387549999999997</v>
      </c>
      <c r="BJ172">
        <v>1013.45375</v>
      </c>
      <c r="BK172">
        <v>36.641325000000002</v>
      </c>
      <c r="BL172">
        <v>650.02937500000007</v>
      </c>
      <c r="BM172">
        <v>101.19199999999999</v>
      </c>
      <c r="BN172">
        <v>9.9959949999999992E-2</v>
      </c>
      <c r="BO172">
        <v>33.920875000000002</v>
      </c>
      <c r="BP172">
        <v>34.269674999999999</v>
      </c>
      <c r="BQ172">
        <v>999.9</v>
      </c>
      <c r="BR172">
        <v>0</v>
      </c>
      <c r="BS172">
        <v>0</v>
      </c>
      <c r="BT172">
        <v>8970.7037500000006</v>
      </c>
      <c r="BU172">
        <v>0</v>
      </c>
      <c r="BV172">
        <v>83.282424999999989</v>
      </c>
      <c r="BW172">
        <v>-20.359087500000001</v>
      </c>
      <c r="BX172">
        <v>1052.7550000000001</v>
      </c>
      <c r="BY172">
        <v>1073.375</v>
      </c>
      <c r="BZ172">
        <v>0.46199125000000002</v>
      </c>
      <c r="CA172">
        <v>1034.32</v>
      </c>
      <c r="CB172">
        <v>36.387549999999997</v>
      </c>
      <c r="CC172">
        <v>3.7288837500000001</v>
      </c>
      <c r="CD172">
        <v>3.6821324999999998</v>
      </c>
      <c r="CE172">
        <v>27.699562499999999</v>
      </c>
      <c r="CF172">
        <v>27.483799999999999</v>
      </c>
      <c r="CG172">
        <v>1199.9949999999999</v>
      </c>
      <c r="CH172">
        <v>0.49997912500000002</v>
      </c>
      <c r="CI172">
        <v>0.50002087500000003</v>
      </c>
      <c r="CJ172">
        <v>0</v>
      </c>
      <c r="CK172">
        <v>862.60750000000007</v>
      </c>
      <c r="CL172">
        <v>4.9990899999999998</v>
      </c>
      <c r="CM172">
        <v>8945.3362500000003</v>
      </c>
      <c r="CN172">
        <v>9557.723750000001</v>
      </c>
      <c r="CO172">
        <v>44.069875000000003</v>
      </c>
      <c r="CP172">
        <v>45.936999999999998</v>
      </c>
      <c r="CQ172">
        <v>44.929250000000003</v>
      </c>
      <c r="CR172">
        <v>44.875</v>
      </c>
      <c r="CS172">
        <v>45.546499999999988</v>
      </c>
      <c r="CT172">
        <v>597.47500000000002</v>
      </c>
      <c r="CU172">
        <v>597.52499999999998</v>
      </c>
      <c r="CV172">
        <v>0</v>
      </c>
      <c r="CW172">
        <v>1665511678.5</v>
      </c>
      <c r="CX172">
        <v>0</v>
      </c>
      <c r="CY172">
        <v>1665509202.5999999</v>
      </c>
      <c r="CZ172" t="s">
        <v>356</v>
      </c>
      <c r="DA172">
        <v>1665509196.0999999</v>
      </c>
      <c r="DB172">
        <v>1665509202.5999999</v>
      </c>
      <c r="DC172">
        <v>7</v>
      </c>
      <c r="DD172">
        <v>0.13</v>
      </c>
      <c r="DE172">
        <v>-8.9999999999999993E-3</v>
      </c>
      <c r="DF172">
        <v>7.2999999999999995E-2</v>
      </c>
      <c r="DG172">
        <v>0.20300000000000001</v>
      </c>
      <c r="DH172">
        <v>415</v>
      </c>
      <c r="DI172">
        <v>36</v>
      </c>
      <c r="DJ172">
        <v>0.62</v>
      </c>
      <c r="DK172">
        <v>0.42</v>
      </c>
      <c r="DL172">
        <v>-20.736995121951221</v>
      </c>
      <c r="DM172">
        <v>1.780369337979075</v>
      </c>
      <c r="DN172">
        <v>0.20844751102916401</v>
      </c>
      <c r="DO172">
        <v>0</v>
      </c>
      <c r="DP172">
        <v>0.47861751219512189</v>
      </c>
      <c r="DQ172">
        <v>-0.1096185156794421</v>
      </c>
      <c r="DR172">
        <v>1.327326757998388E-2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3.2943899999999999</v>
      </c>
      <c r="EB172">
        <v>2.6249500000000001</v>
      </c>
      <c r="EC172">
        <v>0.18776200000000001</v>
      </c>
      <c r="ED172">
        <v>0.18887699999999999</v>
      </c>
      <c r="EE172">
        <v>0.146369</v>
      </c>
      <c r="EF172">
        <v>0.14368800000000001</v>
      </c>
      <c r="EG172">
        <v>24522.9</v>
      </c>
      <c r="EH172">
        <v>25023.7</v>
      </c>
      <c r="EI172">
        <v>28104.9</v>
      </c>
      <c r="EJ172">
        <v>29714.799999999999</v>
      </c>
      <c r="EK172">
        <v>32952.300000000003</v>
      </c>
      <c r="EL172">
        <v>35370.1</v>
      </c>
      <c r="EM172">
        <v>39597.5</v>
      </c>
      <c r="EN172">
        <v>42525.4</v>
      </c>
      <c r="EO172">
        <v>2.02807</v>
      </c>
      <c r="EP172">
        <v>2.13042</v>
      </c>
      <c r="EQ172">
        <v>9.2398400000000006E-2</v>
      </c>
      <c r="ER172">
        <v>0</v>
      </c>
      <c r="ES172">
        <v>32.771799999999999</v>
      </c>
      <c r="ET172">
        <v>999.9</v>
      </c>
      <c r="EU172">
        <v>70.7</v>
      </c>
      <c r="EV172">
        <v>37.700000000000003</v>
      </c>
      <c r="EW172">
        <v>45.760300000000001</v>
      </c>
      <c r="EX172">
        <v>57.469200000000001</v>
      </c>
      <c r="EY172">
        <v>-1.85897</v>
      </c>
      <c r="EZ172">
        <v>2</v>
      </c>
      <c r="FA172">
        <v>0.66789100000000001</v>
      </c>
      <c r="FB172">
        <v>1.30446</v>
      </c>
      <c r="FC172">
        <v>20.264700000000001</v>
      </c>
      <c r="FD172">
        <v>5.21774</v>
      </c>
      <c r="FE172">
        <v>12.0047</v>
      </c>
      <c r="FF172">
        <v>4.9861000000000004</v>
      </c>
      <c r="FG172">
        <v>3.2846500000000001</v>
      </c>
      <c r="FH172">
        <v>6553.1</v>
      </c>
      <c r="FI172">
        <v>9999</v>
      </c>
      <c r="FJ172">
        <v>9999</v>
      </c>
      <c r="FK172">
        <v>492</v>
      </c>
      <c r="FL172">
        <v>1.8658399999999999</v>
      </c>
      <c r="FM172">
        <v>1.86219</v>
      </c>
      <c r="FN172">
        <v>1.8643099999999999</v>
      </c>
      <c r="FO172">
        <v>1.86036</v>
      </c>
      <c r="FP172">
        <v>1.86111</v>
      </c>
      <c r="FQ172">
        <v>1.8601300000000001</v>
      </c>
      <c r="FR172">
        <v>1.86188</v>
      </c>
      <c r="FS172">
        <v>1.8584700000000001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0.51</v>
      </c>
      <c r="GH172">
        <v>0.2082</v>
      </c>
      <c r="GI172">
        <v>-0.28020601178602</v>
      </c>
      <c r="GJ172">
        <v>8.4540356221501391E-4</v>
      </c>
      <c r="GK172">
        <v>6.8779579211309249E-8</v>
      </c>
      <c r="GL172">
        <v>-1.3381725072044801E-10</v>
      </c>
      <c r="GM172">
        <v>-9.3789221326153124E-2</v>
      </c>
      <c r="GN172">
        <v>8.8717001971158594E-4</v>
      </c>
      <c r="GO172">
        <v>5.46455871630479E-4</v>
      </c>
      <c r="GP172">
        <v>-9.435533427115459E-6</v>
      </c>
      <c r="GQ172">
        <v>1</v>
      </c>
      <c r="GR172">
        <v>2082</v>
      </c>
      <c r="GS172">
        <v>3</v>
      </c>
      <c r="GT172">
        <v>35</v>
      </c>
      <c r="GU172">
        <v>41.3</v>
      </c>
      <c r="GV172">
        <v>41.2</v>
      </c>
      <c r="GW172">
        <v>2.8723100000000001</v>
      </c>
      <c r="GX172">
        <v>2.5732400000000002</v>
      </c>
      <c r="GY172">
        <v>2.04834</v>
      </c>
      <c r="GZ172">
        <v>2.6171899999999999</v>
      </c>
      <c r="HA172">
        <v>2.1972700000000001</v>
      </c>
      <c r="HB172">
        <v>2.323</v>
      </c>
      <c r="HC172">
        <v>43.209099999999999</v>
      </c>
      <c r="HD172">
        <v>12.7836</v>
      </c>
      <c r="HE172">
        <v>18</v>
      </c>
      <c r="HF172">
        <v>575.17600000000004</v>
      </c>
      <c r="HG172">
        <v>724.197</v>
      </c>
      <c r="HH172">
        <v>30.997599999999998</v>
      </c>
      <c r="HI172">
        <v>35.557000000000002</v>
      </c>
      <c r="HJ172">
        <v>30.0001</v>
      </c>
      <c r="HK172">
        <v>35.441899999999997</v>
      </c>
      <c r="HL172">
        <v>35.419199999999996</v>
      </c>
      <c r="HM172">
        <v>57.429400000000001</v>
      </c>
      <c r="HN172">
        <v>25.5138</v>
      </c>
      <c r="HO172">
        <v>83.453400000000002</v>
      </c>
      <c r="HP172">
        <v>31</v>
      </c>
      <c r="HQ172">
        <v>1050.07</v>
      </c>
      <c r="HR172">
        <v>36.419199999999996</v>
      </c>
      <c r="HS172">
        <v>98.926000000000002</v>
      </c>
      <c r="HT172">
        <v>98.5625</v>
      </c>
    </row>
    <row r="173" spans="1:228" x14ac:dyDescent="0.2">
      <c r="A173">
        <v>158</v>
      </c>
      <c r="B173">
        <v>1665511677.5</v>
      </c>
      <c r="C173">
        <v>627</v>
      </c>
      <c r="D173" t="s">
        <v>675</v>
      </c>
      <c r="E173" t="s">
        <v>676</v>
      </c>
      <c r="F173">
        <v>4</v>
      </c>
      <c r="G173">
        <v>1665511675.5</v>
      </c>
      <c r="H173">
        <f t="shared" si="68"/>
        <v>1.152135428009741E-3</v>
      </c>
      <c r="I173">
        <f t="shared" si="69"/>
        <v>1.1521354280097411</v>
      </c>
      <c r="J173">
        <f t="shared" si="70"/>
        <v>25.118627164706588</v>
      </c>
      <c r="K173">
        <f t="shared" si="71"/>
        <v>1020.982857142857</v>
      </c>
      <c r="L173">
        <f t="shared" si="72"/>
        <v>392.70054965213825</v>
      </c>
      <c r="M173">
        <f t="shared" si="73"/>
        <v>39.777666248183337</v>
      </c>
      <c r="N173">
        <f t="shared" si="74"/>
        <v>103.41802519125676</v>
      </c>
      <c r="O173">
        <f t="shared" si="75"/>
        <v>6.661055936570727E-2</v>
      </c>
      <c r="P173">
        <f t="shared" si="76"/>
        <v>3.6758436130685137</v>
      </c>
      <c r="Q173">
        <f t="shared" si="77"/>
        <v>6.5947178939369383E-2</v>
      </c>
      <c r="R173">
        <f t="shared" si="78"/>
        <v>4.1276038214029587E-2</v>
      </c>
      <c r="S173">
        <f t="shared" si="79"/>
        <v>226.11626790638016</v>
      </c>
      <c r="T173">
        <f t="shared" si="80"/>
        <v>34.753623700819048</v>
      </c>
      <c r="U173">
        <f t="shared" si="81"/>
        <v>34.264657142857139</v>
      </c>
      <c r="V173">
        <f t="shared" si="82"/>
        <v>5.4223950447383986</v>
      </c>
      <c r="W173">
        <f t="shared" si="83"/>
        <v>70.169211646933647</v>
      </c>
      <c r="X173">
        <f t="shared" si="84"/>
        <v>3.7327269822983506</v>
      </c>
      <c r="Y173">
        <f t="shared" si="85"/>
        <v>5.319607980035598</v>
      </c>
      <c r="Z173">
        <f t="shared" si="86"/>
        <v>1.689668062440048</v>
      </c>
      <c r="AA173">
        <f t="shared" si="87"/>
        <v>-50.809172375229579</v>
      </c>
      <c r="AB173">
        <f t="shared" si="88"/>
        <v>-68.038137421351891</v>
      </c>
      <c r="AC173">
        <f t="shared" si="89"/>
        <v>-4.2846608792698104</v>
      </c>
      <c r="AD173">
        <f t="shared" si="90"/>
        <v>102.98429723052887</v>
      </c>
      <c r="AE173">
        <f t="shared" si="91"/>
        <v>47.801369476153013</v>
      </c>
      <c r="AF173">
        <f t="shared" si="92"/>
        <v>1.1498829592880464</v>
      </c>
      <c r="AG173">
        <f t="shared" si="93"/>
        <v>25.118627164706588</v>
      </c>
      <c r="AH173">
        <v>1080.1781397289801</v>
      </c>
      <c r="AI173">
        <v>1062.5484242424241</v>
      </c>
      <c r="AJ173">
        <v>1.67013496305606</v>
      </c>
      <c r="AK173">
        <v>66.780331799911551</v>
      </c>
      <c r="AL173">
        <f t="shared" si="94"/>
        <v>1.1521354280097411</v>
      </c>
      <c r="AM173">
        <v>36.388990744090101</v>
      </c>
      <c r="AN173">
        <v>36.849436263736287</v>
      </c>
      <c r="AO173">
        <v>9.7112644931597996E-5</v>
      </c>
      <c r="AP173">
        <v>86.713876980670847</v>
      </c>
      <c r="AQ173">
        <v>98</v>
      </c>
      <c r="AR173">
        <v>15</v>
      </c>
      <c r="AS173">
        <f t="shared" si="95"/>
        <v>1</v>
      </c>
      <c r="AT173">
        <f t="shared" si="96"/>
        <v>0</v>
      </c>
      <c r="AU173">
        <f t="shared" si="97"/>
        <v>47113.59025984069</v>
      </c>
      <c r="AV173">
        <f t="shared" si="98"/>
        <v>1199.997142857143</v>
      </c>
      <c r="AW173">
        <f t="shared" si="99"/>
        <v>1025.9233636820622</v>
      </c>
      <c r="AX173">
        <f t="shared" si="100"/>
        <v>0.85493817196879462</v>
      </c>
      <c r="AY173">
        <f t="shared" si="101"/>
        <v>0.18843067189977369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1665511675.5</v>
      </c>
      <c r="BF173">
        <v>1020.982857142857</v>
      </c>
      <c r="BG173">
        <v>1041.3271428571429</v>
      </c>
      <c r="BH173">
        <v>36.850928571428582</v>
      </c>
      <c r="BI173">
        <v>36.39087142857143</v>
      </c>
      <c r="BJ173">
        <v>1020.471428571429</v>
      </c>
      <c r="BK173">
        <v>36.642714285714291</v>
      </c>
      <c r="BL173">
        <v>649.97871428571432</v>
      </c>
      <c r="BM173">
        <v>101.1925714285714</v>
      </c>
      <c r="BN173">
        <v>0.1000452571428572</v>
      </c>
      <c r="BO173">
        <v>33.921328571428567</v>
      </c>
      <c r="BP173">
        <v>34.264657142857139</v>
      </c>
      <c r="BQ173">
        <v>999.89999999999986</v>
      </c>
      <c r="BR173">
        <v>0</v>
      </c>
      <c r="BS173">
        <v>0</v>
      </c>
      <c r="BT173">
        <v>8981.25</v>
      </c>
      <c r="BU173">
        <v>0</v>
      </c>
      <c r="BV173">
        <v>82.838242857142845</v>
      </c>
      <c r="BW173">
        <v>-20.342128571428571</v>
      </c>
      <c r="BX173">
        <v>1060.0471428571429</v>
      </c>
      <c r="BY173">
        <v>1080.6528571428571</v>
      </c>
      <c r="BZ173">
        <v>0.46004800000000001</v>
      </c>
      <c r="CA173">
        <v>1041.3271428571429</v>
      </c>
      <c r="CB173">
        <v>36.39087142857143</v>
      </c>
      <c r="CC173">
        <v>3.7290442857142851</v>
      </c>
      <c r="CD173">
        <v>3.6824914285714279</v>
      </c>
      <c r="CE173">
        <v>27.700299999999999</v>
      </c>
      <c r="CF173">
        <v>27.485471428571429</v>
      </c>
      <c r="CG173">
        <v>1199.997142857143</v>
      </c>
      <c r="CH173">
        <v>0.49997657142857138</v>
      </c>
      <c r="CI173">
        <v>0.50002342857142867</v>
      </c>
      <c r="CJ173">
        <v>0</v>
      </c>
      <c r="CK173">
        <v>862.54585714285724</v>
      </c>
      <c r="CL173">
        <v>4.9990899999999998</v>
      </c>
      <c r="CM173">
        <v>8944.4271428571428</v>
      </c>
      <c r="CN173">
        <v>9557.7514285714278</v>
      </c>
      <c r="CO173">
        <v>44.061999999999998</v>
      </c>
      <c r="CP173">
        <v>45.936999999999998</v>
      </c>
      <c r="CQ173">
        <v>44.919285714285721</v>
      </c>
      <c r="CR173">
        <v>44.875</v>
      </c>
      <c r="CS173">
        <v>45.5</v>
      </c>
      <c r="CT173">
        <v>597.47285714285715</v>
      </c>
      <c r="CU173">
        <v>597.52571428571434</v>
      </c>
      <c r="CV173">
        <v>0</v>
      </c>
      <c r="CW173">
        <v>1665511682.0999999</v>
      </c>
      <c r="CX173">
        <v>0</v>
      </c>
      <c r="CY173">
        <v>1665509202.5999999</v>
      </c>
      <c r="CZ173" t="s">
        <v>356</v>
      </c>
      <c r="DA173">
        <v>1665509196.0999999</v>
      </c>
      <c r="DB173">
        <v>1665509202.5999999</v>
      </c>
      <c r="DC173">
        <v>7</v>
      </c>
      <c r="DD173">
        <v>0.13</v>
      </c>
      <c r="DE173">
        <v>-8.9999999999999993E-3</v>
      </c>
      <c r="DF173">
        <v>7.2999999999999995E-2</v>
      </c>
      <c r="DG173">
        <v>0.20300000000000001</v>
      </c>
      <c r="DH173">
        <v>415</v>
      </c>
      <c r="DI173">
        <v>36</v>
      </c>
      <c r="DJ173">
        <v>0.62</v>
      </c>
      <c r="DK173">
        <v>0.42</v>
      </c>
      <c r="DL173">
        <v>-20.634342499999999</v>
      </c>
      <c r="DM173">
        <v>2.436984990619159</v>
      </c>
      <c r="DN173">
        <v>0.25103119416468961</v>
      </c>
      <c r="DO173">
        <v>0</v>
      </c>
      <c r="DP173">
        <v>0.47367722499999998</v>
      </c>
      <c r="DQ173">
        <v>-0.1287497223264549</v>
      </c>
      <c r="DR173">
        <v>1.3107752045044749E-2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3.29434</v>
      </c>
      <c r="EB173">
        <v>2.6252300000000002</v>
      </c>
      <c r="EC173">
        <v>0.188523</v>
      </c>
      <c r="ED173">
        <v>0.18964600000000001</v>
      </c>
      <c r="EE173">
        <v>0.14636199999999999</v>
      </c>
      <c r="EF173">
        <v>0.14369199999999999</v>
      </c>
      <c r="EG173">
        <v>24499.8</v>
      </c>
      <c r="EH173">
        <v>24999.9</v>
      </c>
      <c r="EI173">
        <v>28104.9</v>
      </c>
      <c r="EJ173">
        <v>29714.799999999999</v>
      </c>
      <c r="EK173">
        <v>32952.5</v>
      </c>
      <c r="EL173">
        <v>35369.699999999997</v>
      </c>
      <c r="EM173">
        <v>39597.4</v>
      </c>
      <c r="EN173">
        <v>42525.1</v>
      </c>
      <c r="EO173">
        <v>2.0287500000000001</v>
      </c>
      <c r="EP173">
        <v>2.1304799999999999</v>
      </c>
      <c r="EQ173">
        <v>9.2275399999999994E-2</v>
      </c>
      <c r="ER173">
        <v>0</v>
      </c>
      <c r="ES173">
        <v>32.767499999999998</v>
      </c>
      <c r="ET173">
        <v>999.9</v>
      </c>
      <c r="EU173">
        <v>70.7</v>
      </c>
      <c r="EV173">
        <v>37.700000000000003</v>
      </c>
      <c r="EW173">
        <v>45.761200000000002</v>
      </c>
      <c r="EX173">
        <v>57.289200000000001</v>
      </c>
      <c r="EY173">
        <v>-1.73878</v>
      </c>
      <c r="EZ173">
        <v>2</v>
      </c>
      <c r="FA173">
        <v>0.66776899999999995</v>
      </c>
      <c r="FB173">
        <v>1.2971999999999999</v>
      </c>
      <c r="FC173">
        <v>20.264299999999999</v>
      </c>
      <c r="FD173">
        <v>5.2175900000000004</v>
      </c>
      <c r="FE173">
        <v>12.0053</v>
      </c>
      <c r="FF173">
        <v>4.9861500000000003</v>
      </c>
      <c r="FG173">
        <v>3.2846500000000001</v>
      </c>
      <c r="FH173">
        <v>6553.1</v>
      </c>
      <c r="FI173">
        <v>9999</v>
      </c>
      <c r="FJ173">
        <v>9999</v>
      </c>
      <c r="FK173">
        <v>492</v>
      </c>
      <c r="FL173">
        <v>1.8658399999999999</v>
      </c>
      <c r="FM173">
        <v>1.8621799999999999</v>
      </c>
      <c r="FN173">
        <v>1.8643099999999999</v>
      </c>
      <c r="FO173">
        <v>1.86036</v>
      </c>
      <c r="FP173">
        <v>1.86111</v>
      </c>
      <c r="FQ173">
        <v>1.8601399999999999</v>
      </c>
      <c r="FR173">
        <v>1.86188</v>
      </c>
      <c r="FS173">
        <v>1.8584799999999999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0.52</v>
      </c>
      <c r="GH173">
        <v>0.2082</v>
      </c>
      <c r="GI173">
        <v>-0.28020601178602</v>
      </c>
      <c r="GJ173">
        <v>8.4540356221501391E-4</v>
      </c>
      <c r="GK173">
        <v>6.8779579211309249E-8</v>
      </c>
      <c r="GL173">
        <v>-1.3381725072044801E-10</v>
      </c>
      <c r="GM173">
        <v>-9.3789221326153124E-2</v>
      </c>
      <c r="GN173">
        <v>8.8717001971158594E-4</v>
      </c>
      <c r="GO173">
        <v>5.46455871630479E-4</v>
      </c>
      <c r="GP173">
        <v>-9.435533427115459E-6</v>
      </c>
      <c r="GQ173">
        <v>1</v>
      </c>
      <c r="GR173">
        <v>2082</v>
      </c>
      <c r="GS173">
        <v>3</v>
      </c>
      <c r="GT173">
        <v>35</v>
      </c>
      <c r="GU173">
        <v>41.4</v>
      </c>
      <c r="GV173">
        <v>41.2</v>
      </c>
      <c r="GW173">
        <v>2.8857400000000002</v>
      </c>
      <c r="GX173">
        <v>2.5573700000000001</v>
      </c>
      <c r="GY173">
        <v>2.04834</v>
      </c>
      <c r="GZ173">
        <v>2.6184099999999999</v>
      </c>
      <c r="HA173">
        <v>2.1972700000000001</v>
      </c>
      <c r="HB173">
        <v>2.3645</v>
      </c>
      <c r="HC173">
        <v>43.209099999999999</v>
      </c>
      <c r="HD173">
        <v>12.8011</v>
      </c>
      <c r="HE173">
        <v>18</v>
      </c>
      <c r="HF173">
        <v>575.65599999999995</v>
      </c>
      <c r="HG173">
        <v>724.21600000000001</v>
      </c>
      <c r="HH173">
        <v>30.997800000000002</v>
      </c>
      <c r="HI173">
        <v>35.556399999999996</v>
      </c>
      <c r="HJ173">
        <v>30</v>
      </c>
      <c r="HK173">
        <v>35.440800000000003</v>
      </c>
      <c r="HL173">
        <v>35.416800000000002</v>
      </c>
      <c r="HM173">
        <v>57.727400000000003</v>
      </c>
      <c r="HN173">
        <v>25.5138</v>
      </c>
      <c r="HO173">
        <v>83.0792</v>
      </c>
      <c r="HP173">
        <v>31</v>
      </c>
      <c r="HQ173">
        <v>1056.74</v>
      </c>
      <c r="HR173">
        <v>36.430199999999999</v>
      </c>
      <c r="HS173">
        <v>98.925799999999995</v>
      </c>
      <c r="HT173">
        <v>98.562200000000004</v>
      </c>
    </row>
    <row r="174" spans="1:228" x14ac:dyDescent="0.2">
      <c r="A174">
        <v>159</v>
      </c>
      <c r="B174">
        <v>1665511681.5</v>
      </c>
      <c r="C174">
        <v>631</v>
      </c>
      <c r="D174" t="s">
        <v>677</v>
      </c>
      <c r="E174" t="s">
        <v>678</v>
      </c>
      <c r="F174">
        <v>4</v>
      </c>
      <c r="G174">
        <v>1665511679.1875</v>
      </c>
      <c r="H174">
        <f t="shared" si="68"/>
        <v>1.1354597359735038E-3</v>
      </c>
      <c r="I174">
        <f t="shared" si="69"/>
        <v>1.1354597359735039</v>
      </c>
      <c r="J174">
        <f t="shared" si="70"/>
        <v>24.782759781418626</v>
      </c>
      <c r="K174">
        <f t="shared" si="71"/>
        <v>1026.9675</v>
      </c>
      <c r="L174">
        <f t="shared" si="72"/>
        <v>398.53250371394768</v>
      </c>
      <c r="M174">
        <f t="shared" si="73"/>
        <v>40.368558777051334</v>
      </c>
      <c r="N174">
        <f t="shared" si="74"/>
        <v>104.02463412527062</v>
      </c>
      <c r="O174">
        <f t="shared" si="75"/>
        <v>6.5711552147871444E-2</v>
      </c>
      <c r="P174">
        <f t="shared" si="76"/>
        <v>3.6740159061821966</v>
      </c>
      <c r="Q174">
        <f t="shared" si="77"/>
        <v>6.5065546032347391E-2</v>
      </c>
      <c r="R174">
        <f t="shared" si="78"/>
        <v>4.0723477943760508E-2</v>
      </c>
      <c r="S174">
        <f t="shared" si="79"/>
        <v>226.1183726112061</v>
      </c>
      <c r="T174">
        <f t="shared" si="80"/>
        <v>34.761923072208674</v>
      </c>
      <c r="U174">
        <f t="shared" si="81"/>
        <v>34.256837500000003</v>
      </c>
      <c r="V174">
        <f t="shared" si="82"/>
        <v>5.420034890972067</v>
      </c>
      <c r="W174">
        <f t="shared" si="83"/>
        <v>70.142555124496681</v>
      </c>
      <c r="X174">
        <f t="shared" si="84"/>
        <v>3.7322272275262871</v>
      </c>
      <c r="Y174">
        <f t="shared" si="85"/>
        <v>5.3209171249919853</v>
      </c>
      <c r="Z174">
        <f t="shared" si="86"/>
        <v>1.6878076634457799</v>
      </c>
      <c r="AA174">
        <f t="shared" si="87"/>
        <v>-50.073774356431521</v>
      </c>
      <c r="AB174">
        <f t="shared" si="88"/>
        <v>-65.582150926339992</v>
      </c>
      <c r="AC174">
        <f t="shared" si="89"/>
        <v>-4.131982217694631</v>
      </c>
      <c r="AD174">
        <f t="shared" si="90"/>
        <v>106.33046511073995</v>
      </c>
      <c r="AE174">
        <f t="shared" si="91"/>
        <v>48.20103706868742</v>
      </c>
      <c r="AF174">
        <f t="shared" si="92"/>
        <v>1.1630132093932577</v>
      </c>
      <c r="AG174">
        <f t="shared" si="93"/>
        <v>24.782759781418626</v>
      </c>
      <c r="AH174">
        <v>1087.095944059932</v>
      </c>
      <c r="AI174">
        <v>1069.3806060606059</v>
      </c>
      <c r="AJ174">
        <v>1.7267649822366551</v>
      </c>
      <c r="AK174">
        <v>66.780331799911551</v>
      </c>
      <c r="AL174">
        <f t="shared" si="94"/>
        <v>1.1354597359735039</v>
      </c>
      <c r="AM174">
        <v>36.390207566798622</v>
      </c>
      <c r="AN174">
        <v>36.84561208791213</v>
      </c>
      <c r="AO174">
        <v>-2.1101715836993379E-4</v>
      </c>
      <c r="AP174">
        <v>86.713876980670847</v>
      </c>
      <c r="AQ174">
        <v>98</v>
      </c>
      <c r="AR174">
        <v>15</v>
      </c>
      <c r="AS174">
        <f t="shared" si="95"/>
        <v>1</v>
      </c>
      <c r="AT174">
        <f t="shared" si="96"/>
        <v>0</v>
      </c>
      <c r="AU174">
        <f t="shared" si="97"/>
        <v>47080.339339407205</v>
      </c>
      <c r="AV174">
        <f t="shared" si="98"/>
        <v>1200.0062499999999</v>
      </c>
      <c r="AW174">
        <f t="shared" si="99"/>
        <v>1025.9313510938891</v>
      </c>
      <c r="AX174">
        <f t="shared" si="100"/>
        <v>0.85493833977438793</v>
      </c>
      <c r="AY174">
        <f t="shared" si="101"/>
        <v>0.18843099576456881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1665511679.1875</v>
      </c>
      <c r="BF174">
        <v>1026.9675</v>
      </c>
      <c r="BG174">
        <v>1047.4862499999999</v>
      </c>
      <c r="BH174">
        <v>36.845849999999999</v>
      </c>
      <c r="BI174">
        <v>36.380537500000003</v>
      </c>
      <c r="BJ174">
        <v>1026.4512500000001</v>
      </c>
      <c r="BK174">
        <v>36.637650000000001</v>
      </c>
      <c r="BL174">
        <v>649.97925000000009</v>
      </c>
      <c r="BM174">
        <v>101.192875</v>
      </c>
      <c r="BN174">
        <v>0.10013975</v>
      </c>
      <c r="BO174">
        <v>33.925737499999997</v>
      </c>
      <c r="BP174">
        <v>34.256837500000003</v>
      </c>
      <c r="BQ174">
        <v>999.9</v>
      </c>
      <c r="BR174">
        <v>0</v>
      </c>
      <c r="BS174">
        <v>0</v>
      </c>
      <c r="BT174">
        <v>8974.9212499999994</v>
      </c>
      <c r="BU174">
        <v>0</v>
      </c>
      <c r="BV174">
        <v>82.533937500000008</v>
      </c>
      <c r="BW174">
        <v>-20.518537500000001</v>
      </c>
      <c r="BX174">
        <v>1066.2562499999999</v>
      </c>
      <c r="BY174">
        <v>1087.0337500000001</v>
      </c>
      <c r="BZ174">
        <v>0.46529999999999999</v>
      </c>
      <c r="CA174">
        <v>1047.4862499999999</v>
      </c>
      <c r="CB174">
        <v>36.380537500000003</v>
      </c>
      <c r="CC174">
        <v>3.7285387499999998</v>
      </c>
      <c r="CD174">
        <v>3.6814524999999998</v>
      </c>
      <c r="CE174">
        <v>27.698</v>
      </c>
      <c r="CF174">
        <v>27.4806375</v>
      </c>
      <c r="CG174">
        <v>1200.0062499999999</v>
      </c>
      <c r="CH174">
        <v>0.49996987500000001</v>
      </c>
      <c r="CI174">
        <v>0.5000301250000001</v>
      </c>
      <c r="CJ174">
        <v>0</v>
      </c>
      <c r="CK174">
        <v>862.50424999999996</v>
      </c>
      <c r="CL174">
        <v>4.9990899999999998</v>
      </c>
      <c r="CM174">
        <v>8942.7637500000019</v>
      </c>
      <c r="CN174">
        <v>9557.8062499999996</v>
      </c>
      <c r="CO174">
        <v>44.061999999999998</v>
      </c>
      <c r="CP174">
        <v>45.936999999999998</v>
      </c>
      <c r="CQ174">
        <v>44.905999999999999</v>
      </c>
      <c r="CR174">
        <v>44.875</v>
      </c>
      <c r="CS174">
        <v>45.515500000000003</v>
      </c>
      <c r="CT174">
        <v>597.47</v>
      </c>
      <c r="CU174">
        <v>597.53625</v>
      </c>
      <c r="CV174">
        <v>0</v>
      </c>
      <c r="CW174">
        <v>1665511686.3</v>
      </c>
      <c r="CX174">
        <v>0</v>
      </c>
      <c r="CY174">
        <v>1665509202.5999999</v>
      </c>
      <c r="CZ174" t="s">
        <v>356</v>
      </c>
      <c r="DA174">
        <v>1665509196.0999999</v>
      </c>
      <c r="DB174">
        <v>1665509202.5999999</v>
      </c>
      <c r="DC174">
        <v>7</v>
      </c>
      <c r="DD174">
        <v>0.13</v>
      </c>
      <c r="DE174">
        <v>-8.9999999999999993E-3</v>
      </c>
      <c r="DF174">
        <v>7.2999999999999995E-2</v>
      </c>
      <c r="DG174">
        <v>0.20300000000000001</v>
      </c>
      <c r="DH174">
        <v>415</v>
      </c>
      <c r="DI174">
        <v>36</v>
      </c>
      <c r="DJ174">
        <v>0.62</v>
      </c>
      <c r="DK174">
        <v>0.42</v>
      </c>
      <c r="DL174">
        <v>-20.552014634146339</v>
      </c>
      <c r="DM174">
        <v>1.5814076655052369</v>
      </c>
      <c r="DN174">
        <v>0.21362993026005281</v>
      </c>
      <c r="DO174">
        <v>0</v>
      </c>
      <c r="DP174">
        <v>0.46698009756097558</v>
      </c>
      <c r="DQ174">
        <v>-5.9642425087107841E-2</v>
      </c>
      <c r="DR174">
        <v>7.7419121410823282E-3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3.2943600000000002</v>
      </c>
      <c r="EB174">
        <v>2.62513</v>
      </c>
      <c r="EC174">
        <v>0.189303</v>
      </c>
      <c r="ED174">
        <v>0.19042700000000001</v>
      </c>
      <c r="EE174">
        <v>0.14635899999999999</v>
      </c>
      <c r="EF174">
        <v>0.14362900000000001</v>
      </c>
      <c r="EG174">
        <v>24476.1</v>
      </c>
      <c r="EH174">
        <v>24975.5</v>
      </c>
      <c r="EI174">
        <v>28104.799999999999</v>
      </c>
      <c r="EJ174">
        <v>29714.6</v>
      </c>
      <c r="EK174">
        <v>32953</v>
      </c>
      <c r="EL174">
        <v>35371.800000000003</v>
      </c>
      <c r="EM174">
        <v>39597.699999999997</v>
      </c>
      <c r="EN174">
        <v>42524.4</v>
      </c>
      <c r="EO174">
        <v>2.0289999999999999</v>
      </c>
      <c r="EP174">
        <v>2.1304500000000002</v>
      </c>
      <c r="EQ174">
        <v>9.2342499999999994E-2</v>
      </c>
      <c r="ER174">
        <v>0</v>
      </c>
      <c r="ES174">
        <v>32.763100000000001</v>
      </c>
      <c r="ET174">
        <v>999.9</v>
      </c>
      <c r="EU174">
        <v>70.599999999999994</v>
      </c>
      <c r="EV174">
        <v>37.700000000000003</v>
      </c>
      <c r="EW174">
        <v>45.697000000000003</v>
      </c>
      <c r="EX174">
        <v>57.379199999999997</v>
      </c>
      <c r="EY174">
        <v>-1.7467999999999999</v>
      </c>
      <c r="EZ174">
        <v>2</v>
      </c>
      <c r="FA174">
        <v>0.66773899999999997</v>
      </c>
      <c r="FB174">
        <v>1.29203</v>
      </c>
      <c r="FC174">
        <v>20.264500000000002</v>
      </c>
      <c r="FD174">
        <v>5.2163899999999996</v>
      </c>
      <c r="FE174">
        <v>12.0059</v>
      </c>
      <c r="FF174">
        <v>4.9859</v>
      </c>
      <c r="FG174">
        <v>3.2846299999999999</v>
      </c>
      <c r="FH174">
        <v>6553.4</v>
      </c>
      <c r="FI174">
        <v>9999</v>
      </c>
      <c r="FJ174">
        <v>9999</v>
      </c>
      <c r="FK174">
        <v>492</v>
      </c>
      <c r="FL174">
        <v>1.8658399999999999</v>
      </c>
      <c r="FM174">
        <v>1.8621799999999999</v>
      </c>
      <c r="FN174">
        <v>1.86432</v>
      </c>
      <c r="FO174">
        <v>1.8603499999999999</v>
      </c>
      <c r="FP174">
        <v>1.86111</v>
      </c>
      <c r="FQ174">
        <v>1.8601700000000001</v>
      </c>
      <c r="FR174">
        <v>1.86188</v>
      </c>
      <c r="FS174">
        <v>1.8584799999999999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0.52</v>
      </c>
      <c r="GH174">
        <v>0.2082</v>
      </c>
      <c r="GI174">
        <v>-0.28020601178602</v>
      </c>
      <c r="GJ174">
        <v>8.4540356221501391E-4</v>
      </c>
      <c r="GK174">
        <v>6.8779579211309249E-8</v>
      </c>
      <c r="GL174">
        <v>-1.3381725072044801E-10</v>
      </c>
      <c r="GM174">
        <v>-9.3789221326153124E-2</v>
      </c>
      <c r="GN174">
        <v>8.8717001971158594E-4</v>
      </c>
      <c r="GO174">
        <v>5.46455871630479E-4</v>
      </c>
      <c r="GP174">
        <v>-9.435533427115459E-6</v>
      </c>
      <c r="GQ174">
        <v>1</v>
      </c>
      <c r="GR174">
        <v>2082</v>
      </c>
      <c r="GS174">
        <v>3</v>
      </c>
      <c r="GT174">
        <v>35</v>
      </c>
      <c r="GU174">
        <v>41.4</v>
      </c>
      <c r="GV174">
        <v>41.3</v>
      </c>
      <c r="GW174">
        <v>2.9003899999999998</v>
      </c>
      <c r="GX174">
        <v>2.5769000000000002</v>
      </c>
      <c r="GY174">
        <v>2.04834</v>
      </c>
      <c r="GZ174">
        <v>2.6184099999999999</v>
      </c>
      <c r="HA174">
        <v>2.1972700000000001</v>
      </c>
      <c r="HB174">
        <v>2.34009</v>
      </c>
      <c r="HC174">
        <v>43.209099999999999</v>
      </c>
      <c r="HD174">
        <v>12.792400000000001</v>
      </c>
      <c r="HE174">
        <v>18</v>
      </c>
      <c r="HF174">
        <v>575.81700000000001</v>
      </c>
      <c r="HG174">
        <v>724.173</v>
      </c>
      <c r="HH174">
        <v>30.9983</v>
      </c>
      <c r="HI174">
        <v>35.554499999999997</v>
      </c>
      <c r="HJ174">
        <v>30</v>
      </c>
      <c r="HK174">
        <v>35.438600000000001</v>
      </c>
      <c r="HL174">
        <v>35.415100000000002</v>
      </c>
      <c r="HM174">
        <v>58.017699999999998</v>
      </c>
      <c r="HN174">
        <v>25.5138</v>
      </c>
      <c r="HO174">
        <v>83.0792</v>
      </c>
      <c r="HP174">
        <v>31</v>
      </c>
      <c r="HQ174">
        <v>1063.42</v>
      </c>
      <c r="HR174">
        <v>36.439399999999999</v>
      </c>
      <c r="HS174">
        <v>98.926100000000005</v>
      </c>
      <c r="HT174">
        <v>98.5608</v>
      </c>
    </row>
    <row r="175" spans="1:228" x14ac:dyDescent="0.2">
      <c r="A175">
        <v>160</v>
      </c>
      <c r="B175">
        <v>1665511685.5</v>
      </c>
      <c r="C175">
        <v>635</v>
      </c>
      <c r="D175" t="s">
        <v>679</v>
      </c>
      <c r="E175" t="s">
        <v>680</v>
      </c>
      <c r="F175">
        <v>4</v>
      </c>
      <c r="G175">
        <v>1665511683.5</v>
      </c>
      <c r="H175">
        <f t="shared" si="68"/>
        <v>1.1762050545689922E-3</v>
      </c>
      <c r="I175">
        <f t="shared" si="69"/>
        <v>1.1762050545689922</v>
      </c>
      <c r="J175">
        <f t="shared" si="70"/>
        <v>25.014039427541967</v>
      </c>
      <c r="K175">
        <f t="shared" si="71"/>
        <v>1034.1271428571431</v>
      </c>
      <c r="L175">
        <f t="shared" si="72"/>
        <v>420.37024757844642</v>
      </c>
      <c r="M175">
        <f t="shared" si="73"/>
        <v>42.579681136819183</v>
      </c>
      <c r="N175">
        <f t="shared" si="74"/>
        <v>104.74767006332895</v>
      </c>
      <c r="O175">
        <f t="shared" si="75"/>
        <v>6.8029841483200626E-2</v>
      </c>
      <c r="P175">
        <f t="shared" si="76"/>
        <v>3.6905785922940342</v>
      </c>
      <c r="Q175">
        <f t="shared" si="77"/>
        <v>6.7340780611574808E-2</v>
      </c>
      <c r="R175">
        <f t="shared" si="78"/>
        <v>4.2149315498995678E-2</v>
      </c>
      <c r="S175">
        <f t="shared" si="79"/>
        <v>226.11612262061223</v>
      </c>
      <c r="T175">
        <f t="shared" si="80"/>
        <v>34.749858902454157</v>
      </c>
      <c r="U175">
        <f t="shared" si="81"/>
        <v>34.260114285714288</v>
      </c>
      <c r="V175">
        <f t="shared" si="82"/>
        <v>5.4210237939093862</v>
      </c>
      <c r="W175">
        <f t="shared" si="83"/>
        <v>70.133934872710086</v>
      </c>
      <c r="X175">
        <f t="shared" si="84"/>
        <v>3.7317637162069288</v>
      </c>
      <c r="Y175">
        <f t="shared" si="85"/>
        <v>5.320910231231017</v>
      </c>
      <c r="Z175">
        <f t="shared" si="86"/>
        <v>1.6892600777024573</v>
      </c>
      <c r="AA175">
        <f t="shared" si="87"/>
        <v>-51.870642906492556</v>
      </c>
      <c r="AB175">
        <f t="shared" si="88"/>
        <v>-66.534388593856633</v>
      </c>
      <c r="AC175">
        <f t="shared" si="89"/>
        <v>-4.173231110130418</v>
      </c>
      <c r="AD175">
        <f t="shared" si="90"/>
        <v>103.53786001013263</v>
      </c>
      <c r="AE175">
        <f t="shared" si="91"/>
        <v>48.36427434923371</v>
      </c>
      <c r="AF175">
        <f t="shared" si="92"/>
        <v>1.1960728756271093</v>
      </c>
      <c r="AG175">
        <f t="shared" si="93"/>
        <v>25.014039427541967</v>
      </c>
      <c r="AH175">
        <v>1094.083014893469</v>
      </c>
      <c r="AI175">
        <v>1076.272606060606</v>
      </c>
      <c r="AJ175">
        <v>1.7256878024068589</v>
      </c>
      <c r="AK175">
        <v>66.780331799911551</v>
      </c>
      <c r="AL175">
        <f t="shared" si="94"/>
        <v>1.1762050545689922</v>
      </c>
      <c r="AM175">
        <v>36.366954246352513</v>
      </c>
      <c r="AN175">
        <v>36.837119780219808</v>
      </c>
      <c r="AO175">
        <v>8.1453227006202214E-5</v>
      </c>
      <c r="AP175">
        <v>86.713876980670847</v>
      </c>
      <c r="AQ175">
        <v>99</v>
      </c>
      <c r="AR175">
        <v>15</v>
      </c>
      <c r="AS175">
        <f t="shared" si="95"/>
        <v>1</v>
      </c>
      <c r="AT175">
        <f t="shared" si="96"/>
        <v>0</v>
      </c>
      <c r="AU175">
        <f t="shared" si="97"/>
        <v>47375.631211463144</v>
      </c>
      <c r="AV175">
        <f t="shared" si="98"/>
        <v>1199.995714285714</v>
      </c>
      <c r="AW175">
        <f t="shared" si="99"/>
        <v>1025.9222065391771</v>
      </c>
      <c r="AX175">
        <f t="shared" si="100"/>
        <v>0.85493822546678633</v>
      </c>
      <c r="AY175">
        <f t="shared" si="101"/>
        <v>0.18843077515089768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1665511683.5</v>
      </c>
      <c r="BF175">
        <v>1034.1271428571431</v>
      </c>
      <c r="BG175">
        <v>1054.731428571429</v>
      </c>
      <c r="BH175">
        <v>36.842042857142857</v>
      </c>
      <c r="BI175">
        <v>36.363500000000002</v>
      </c>
      <c r="BJ175">
        <v>1033.6071428571429</v>
      </c>
      <c r="BK175">
        <v>36.633857142857138</v>
      </c>
      <c r="BL175">
        <v>649.97714285714301</v>
      </c>
      <c r="BM175">
        <v>101.1912857142857</v>
      </c>
      <c r="BN175">
        <v>9.961529999999999E-2</v>
      </c>
      <c r="BO175">
        <v>33.925714285714292</v>
      </c>
      <c r="BP175">
        <v>34.260114285714288</v>
      </c>
      <c r="BQ175">
        <v>999.89999999999986</v>
      </c>
      <c r="BR175">
        <v>0</v>
      </c>
      <c r="BS175">
        <v>0</v>
      </c>
      <c r="BT175">
        <v>9032.2314285714292</v>
      </c>
      <c r="BU175">
        <v>0</v>
      </c>
      <c r="BV175">
        <v>82.184728571428565</v>
      </c>
      <c r="BW175">
        <v>-20.60568571428572</v>
      </c>
      <c r="BX175">
        <v>1073.681428571429</v>
      </c>
      <c r="BY175">
        <v>1094.5314285714289</v>
      </c>
      <c r="BZ175">
        <v>0.47855485714285712</v>
      </c>
      <c r="CA175">
        <v>1054.731428571429</v>
      </c>
      <c r="CB175">
        <v>36.363500000000002</v>
      </c>
      <c r="CC175">
        <v>3.7280928571428569</v>
      </c>
      <c r="CD175">
        <v>3.6796671428571428</v>
      </c>
      <c r="CE175">
        <v>27.69595714285715</v>
      </c>
      <c r="CF175">
        <v>27.472357142857138</v>
      </c>
      <c r="CG175">
        <v>1199.995714285714</v>
      </c>
      <c r="CH175">
        <v>0.49997628571428571</v>
      </c>
      <c r="CI175">
        <v>0.50002371428571435</v>
      </c>
      <c r="CJ175">
        <v>0</v>
      </c>
      <c r="CK175">
        <v>862.23785714285714</v>
      </c>
      <c r="CL175">
        <v>4.9990899999999998</v>
      </c>
      <c r="CM175">
        <v>8939.8714285714286</v>
      </c>
      <c r="CN175">
        <v>9557.7457142857147</v>
      </c>
      <c r="CO175">
        <v>44.061999999999998</v>
      </c>
      <c r="CP175">
        <v>45.936999999999998</v>
      </c>
      <c r="CQ175">
        <v>44.875</v>
      </c>
      <c r="CR175">
        <v>44.875</v>
      </c>
      <c r="CS175">
        <v>45.5</v>
      </c>
      <c r="CT175">
        <v>597.47000000000014</v>
      </c>
      <c r="CU175">
        <v>597.52714285714296</v>
      </c>
      <c r="CV175">
        <v>0</v>
      </c>
      <c r="CW175">
        <v>1665511690.5</v>
      </c>
      <c r="CX175">
        <v>0</v>
      </c>
      <c r="CY175">
        <v>1665509202.5999999</v>
      </c>
      <c r="CZ175" t="s">
        <v>356</v>
      </c>
      <c r="DA175">
        <v>1665509196.0999999</v>
      </c>
      <c r="DB175">
        <v>1665509202.5999999</v>
      </c>
      <c r="DC175">
        <v>7</v>
      </c>
      <c r="DD175">
        <v>0.13</v>
      </c>
      <c r="DE175">
        <v>-8.9999999999999993E-3</v>
      </c>
      <c r="DF175">
        <v>7.2999999999999995E-2</v>
      </c>
      <c r="DG175">
        <v>0.20300000000000001</v>
      </c>
      <c r="DH175">
        <v>415</v>
      </c>
      <c r="DI175">
        <v>36</v>
      </c>
      <c r="DJ175">
        <v>0.62</v>
      </c>
      <c r="DK175">
        <v>0.42</v>
      </c>
      <c r="DL175">
        <v>-20.503519512195119</v>
      </c>
      <c r="DM175">
        <v>0.18499024390239971</v>
      </c>
      <c r="DN175">
        <v>0.16026230970492469</v>
      </c>
      <c r="DO175">
        <v>0</v>
      </c>
      <c r="DP175">
        <v>0.46682800000000002</v>
      </c>
      <c r="DQ175">
        <v>2.640324041811944E-2</v>
      </c>
      <c r="DR175">
        <v>7.3863874466612656E-3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3.2942800000000001</v>
      </c>
      <c r="EB175">
        <v>2.6254200000000001</v>
      </c>
      <c r="EC175">
        <v>0.19007099999999999</v>
      </c>
      <c r="ED175">
        <v>0.19118599999999999</v>
      </c>
      <c r="EE175">
        <v>0.14633399999999999</v>
      </c>
      <c r="EF175">
        <v>0.143622</v>
      </c>
      <c r="EG175">
        <v>24452.6</v>
      </c>
      <c r="EH175">
        <v>24951.7</v>
      </c>
      <c r="EI175">
        <v>28104.5</v>
      </c>
      <c r="EJ175">
        <v>29714.3</v>
      </c>
      <c r="EK175">
        <v>32953.800000000003</v>
      </c>
      <c r="EL175">
        <v>35371.800000000003</v>
      </c>
      <c r="EM175">
        <v>39597.4</v>
      </c>
      <c r="EN175">
        <v>42524</v>
      </c>
      <c r="EO175">
        <v>2.0278700000000001</v>
      </c>
      <c r="EP175">
        <v>2.1305999999999998</v>
      </c>
      <c r="EQ175">
        <v>9.2715000000000006E-2</v>
      </c>
      <c r="ER175">
        <v>0</v>
      </c>
      <c r="ES175">
        <v>32.758699999999997</v>
      </c>
      <c r="ET175">
        <v>999.9</v>
      </c>
      <c r="EU175">
        <v>70.599999999999994</v>
      </c>
      <c r="EV175">
        <v>37.700000000000003</v>
      </c>
      <c r="EW175">
        <v>45.695399999999999</v>
      </c>
      <c r="EX175">
        <v>56.929200000000002</v>
      </c>
      <c r="EY175">
        <v>-1.77885</v>
      </c>
      <c r="EZ175">
        <v>2</v>
      </c>
      <c r="FA175">
        <v>0.667655</v>
      </c>
      <c r="FB175">
        <v>1.29</v>
      </c>
      <c r="FC175">
        <v>20.264800000000001</v>
      </c>
      <c r="FD175">
        <v>5.21624</v>
      </c>
      <c r="FE175">
        <v>12.0047</v>
      </c>
      <c r="FF175">
        <v>4.9853500000000004</v>
      </c>
      <c r="FG175">
        <v>3.2845499999999999</v>
      </c>
      <c r="FH175">
        <v>6553.4</v>
      </c>
      <c r="FI175">
        <v>9999</v>
      </c>
      <c r="FJ175">
        <v>9999</v>
      </c>
      <c r="FK175">
        <v>492</v>
      </c>
      <c r="FL175">
        <v>1.8658399999999999</v>
      </c>
      <c r="FM175">
        <v>1.8621799999999999</v>
      </c>
      <c r="FN175">
        <v>1.86432</v>
      </c>
      <c r="FO175">
        <v>1.86036</v>
      </c>
      <c r="FP175">
        <v>1.86111</v>
      </c>
      <c r="FQ175">
        <v>1.8601399999999999</v>
      </c>
      <c r="FR175">
        <v>1.86188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0.52</v>
      </c>
      <c r="GH175">
        <v>0.2082</v>
      </c>
      <c r="GI175">
        <v>-0.28020601178602</v>
      </c>
      <c r="GJ175">
        <v>8.4540356221501391E-4</v>
      </c>
      <c r="GK175">
        <v>6.8779579211309249E-8</v>
      </c>
      <c r="GL175">
        <v>-1.3381725072044801E-10</v>
      </c>
      <c r="GM175">
        <v>-9.3789221326153124E-2</v>
      </c>
      <c r="GN175">
        <v>8.8717001971158594E-4</v>
      </c>
      <c r="GO175">
        <v>5.46455871630479E-4</v>
      </c>
      <c r="GP175">
        <v>-9.435533427115459E-6</v>
      </c>
      <c r="GQ175">
        <v>1</v>
      </c>
      <c r="GR175">
        <v>2082</v>
      </c>
      <c r="GS175">
        <v>3</v>
      </c>
      <c r="GT175">
        <v>35</v>
      </c>
      <c r="GU175">
        <v>41.5</v>
      </c>
      <c r="GV175">
        <v>41.4</v>
      </c>
      <c r="GW175">
        <v>2.9162599999999999</v>
      </c>
      <c r="GX175">
        <v>2.5647000000000002</v>
      </c>
      <c r="GY175">
        <v>2.04956</v>
      </c>
      <c r="GZ175">
        <v>2.6184099999999999</v>
      </c>
      <c r="HA175">
        <v>2.1972700000000001</v>
      </c>
      <c r="HB175">
        <v>2.34375</v>
      </c>
      <c r="HC175">
        <v>43.236199999999997</v>
      </c>
      <c r="HD175">
        <v>12.7836</v>
      </c>
      <c r="HE175">
        <v>18</v>
      </c>
      <c r="HF175">
        <v>574.995</v>
      </c>
      <c r="HG175">
        <v>724.28700000000003</v>
      </c>
      <c r="HH175">
        <v>30.998999999999999</v>
      </c>
      <c r="HI175">
        <v>35.553100000000001</v>
      </c>
      <c r="HJ175">
        <v>29.9999</v>
      </c>
      <c r="HK175">
        <v>35.4375</v>
      </c>
      <c r="HL175">
        <v>35.412700000000001</v>
      </c>
      <c r="HM175">
        <v>58.313899999999997</v>
      </c>
      <c r="HN175">
        <v>25.5138</v>
      </c>
      <c r="HO175">
        <v>83.0792</v>
      </c>
      <c r="HP175">
        <v>31</v>
      </c>
      <c r="HQ175">
        <v>1070.0999999999999</v>
      </c>
      <c r="HR175">
        <v>36.454700000000003</v>
      </c>
      <c r="HS175">
        <v>98.925299999999993</v>
      </c>
      <c r="HT175">
        <v>98.559799999999996</v>
      </c>
    </row>
    <row r="176" spans="1:228" x14ac:dyDescent="0.2">
      <c r="A176">
        <v>161</v>
      </c>
      <c r="B176">
        <v>1665511689.5</v>
      </c>
      <c r="C176">
        <v>639</v>
      </c>
      <c r="D176" t="s">
        <v>681</v>
      </c>
      <c r="E176" t="s">
        <v>682</v>
      </c>
      <c r="F176">
        <v>4</v>
      </c>
      <c r="G176">
        <v>1665511687.1875</v>
      </c>
      <c r="H176">
        <f t="shared" si="68"/>
        <v>1.1612330991913823E-3</v>
      </c>
      <c r="I176">
        <f t="shared" si="69"/>
        <v>1.1612330991913824</v>
      </c>
      <c r="J176">
        <f t="shared" si="70"/>
        <v>24.378765419494467</v>
      </c>
      <c r="K176">
        <f t="shared" si="71"/>
        <v>1040.28</v>
      </c>
      <c r="L176">
        <f t="shared" si="72"/>
        <v>433.21341419778713</v>
      </c>
      <c r="M176">
        <f t="shared" si="73"/>
        <v>43.880638219114132</v>
      </c>
      <c r="N176">
        <f t="shared" si="74"/>
        <v>105.37104537981598</v>
      </c>
      <c r="O176">
        <f t="shared" si="75"/>
        <v>6.7081719198859219E-2</v>
      </c>
      <c r="P176">
        <f t="shared" si="76"/>
        <v>3.6976789106289738</v>
      </c>
      <c r="Q176">
        <f t="shared" si="77"/>
        <v>6.6412901997575061E-2</v>
      </c>
      <c r="R176">
        <f t="shared" si="78"/>
        <v>4.1567598467228933E-2</v>
      </c>
      <c r="S176">
        <f t="shared" si="79"/>
        <v>226.11844498626098</v>
      </c>
      <c r="T176">
        <f t="shared" si="80"/>
        <v>34.753207591857382</v>
      </c>
      <c r="U176">
        <f t="shared" si="81"/>
        <v>34.263125000000002</v>
      </c>
      <c r="V176">
        <f t="shared" si="82"/>
        <v>5.4219325372908926</v>
      </c>
      <c r="W176">
        <f t="shared" si="83"/>
        <v>70.110481091553808</v>
      </c>
      <c r="X176">
        <f t="shared" si="84"/>
        <v>3.7308719494230109</v>
      </c>
      <c r="Y176">
        <f t="shared" si="85"/>
        <v>5.3214182691900938</v>
      </c>
      <c r="Z176">
        <f t="shared" si="86"/>
        <v>1.6910605878678817</v>
      </c>
      <c r="AA176">
        <f t="shared" si="87"/>
        <v>-51.210379674339961</v>
      </c>
      <c r="AB176">
        <f t="shared" si="88"/>
        <v>-66.921548404794237</v>
      </c>
      <c r="AC176">
        <f t="shared" si="89"/>
        <v>-4.1895514228094299</v>
      </c>
      <c r="AD176">
        <f t="shared" si="90"/>
        <v>103.79696548431735</v>
      </c>
      <c r="AE176">
        <f t="shared" si="91"/>
        <v>48.275734403117411</v>
      </c>
      <c r="AF176">
        <f t="shared" si="92"/>
        <v>1.1656769187884362</v>
      </c>
      <c r="AG176">
        <f t="shared" si="93"/>
        <v>24.378765419494467</v>
      </c>
      <c r="AH176">
        <v>1100.956063409526</v>
      </c>
      <c r="AI176">
        <v>1083.257212121212</v>
      </c>
      <c r="AJ176">
        <v>1.7655294876465679</v>
      </c>
      <c r="AK176">
        <v>66.780331799911551</v>
      </c>
      <c r="AL176">
        <f t="shared" si="94"/>
        <v>1.1612330991913824</v>
      </c>
      <c r="AM176">
        <v>36.364543788922077</v>
      </c>
      <c r="AN176">
        <v>36.83008901098902</v>
      </c>
      <c r="AO176">
        <v>-1.7667025772894051E-4</v>
      </c>
      <c r="AP176">
        <v>86.713876980670847</v>
      </c>
      <c r="AQ176">
        <v>99</v>
      </c>
      <c r="AR176">
        <v>15</v>
      </c>
      <c r="AS176">
        <f t="shared" si="95"/>
        <v>1</v>
      </c>
      <c r="AT176">
        <f t="shared" si="96"/>
        <v>0</v>
      </c>
      <c r="AU176">
        <f t="shared" si="97"/>
        <v>47502.023415205353</v>
      </c>
      <c r="AV176">
        <f t="shared" si="98"/>
        <v>1200.0062499999999</v>
      </c>
      <c r="AW176">
        <f t="shared" si="99"/>
        <v>1025.9313885939175</v>
      </c>
      <c r="AX176">
        <f t="shared" si="100"/>
        <v>0.85493837102424886</v>
      </c>
      <c r="AY176">
        <f t="shared" si="101"/>
        <v>0.18843105607680044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1665511687.1875</v>
      </c>
      <c r="BF176">
        <v>1040.28</v>
      </c>
      <c r="BG176">
        <v>1060.8375000000001</v>
      </c>
      <c r="BH176">
        <v>36.833187499999987</v>
      </c>
      <c r="BI176">
        <v>36.366799999999998</v>
      </c>
      <c r="BJ176">
        <v>1039.7562499999999</v>
      </c>
      <c r="BK176">
        <v>36.625025000000001</v>
      </c>
      <c r="BL176">
        <v>649.974875</v>
      </c>
      <c r="BM176">
        <v>101.191125</v>
      </c>
      <c r="BN176">
        <v>9.9917200000000012E-2</v>
      </c>
      <c r="BO176">
        <v>33.927424999999999</v>
      </c>
      <c r="BP176">
        <v>34.263125000000002</v>
      </c>
      <c r="BQ176">
        <v>999.9</v>
      </c>
      <c r="BR176">
        <v>0</v>
      </c>
      <c r="BS176">
        <v>0</v>
      </c>
      <c r="BT176">
        <v>9056.7962499999994</v>
      </c>
      <c r="BU176">
        <v>0</v>
      </c>
      <c r="BV176">
        <v>81.946249999999992</v>
      </c>
      <c r="BW176">
        <v>-20.558499999999999</v>
      </c>
      <c r="BX176">
        <v>1080.06375</v>
      </c>
      <c r="BY176">
        <v>1100.8724999999999</v>
      </c>
      <c r="BZ176">
        <v>0.46639550000000002</v>
      </c>
      <c r="CA176">
        <v>1060.8375000000001</v>
      </c>
      <c r="CB176">
        <v>36.366799999999998</v>
      </c>
      <c r="CC176">
        <v>3.7271912500000002</v>
      </c>
      <c r="CD176">
        <v>3.6799949999999999</v>
      </c>
      <c r="CE176">
        <v>27.691837499999998</v>
      </c>
      <c r="CF176">
        <v>27.473875</v>
      </c>
      <c r="CG176">
        <v>1200.0062499999999</v>
      </c>
      <c r="CH176">
        <v>0.49996987500000001</v>
      </c>
      <c r="CI176">
        <v>0.5000301250000001</v>
      </c>
      <c r="CJ176">
        <v>0</v>
      </c>
      <c r="CK176">
        <v>862.11387500000001</v>
      </c>
      <c r="CL176">
        <v>4.9990899999999998</v>
      </c>
      <c r="CM176">
        <v>8937.557499999999</v>
      </c>
      <c r="CN176">
        <v>9557.8137499999993</v>
      </c>
      <c r="CO176">
        <v>44.061999999999998</v>
      </c>
      <c r="CP176">
        <v>45.936999999999998</v>
      </c>
      <c r="CQ176">
        <v>44.875</v>
      </c>
      <c r="CR176">
        <v>44.898249999999997</v>
      </c>
      <c r="CS176">
        <v>45.5</v>
      </c>
      <c r="CT176">
        <v>597.46875</v>
      </c>
      <c r="CU176">
        <v>597.53749999999991</v>
      </c>
      <c r="CV176">
        <v>0</v>
      </c>
      <c r="CW176">
        <v>1665511694.0999999</v>
      </c>
      <c r="CX176">
        <v>0</v>
      </c>
      <c r="CY176">
        <v>1665509202.5999999</v>
      </c>
      <c r="CZ176" t="s">
        <v>356</v>
      </c>
      <c r="DA176">
        <v>1665509196.0999999</v>
      </c>
      <c r="DB176">
        <v>1665509202.5999999</v>
      </c>
      <c r="DC176">
        <v>7</v>
      </c>
      <c r="DD176">
        <v>0.13</v>
      </c>
      <c r="DE176">
        <v>-8.9999999999999993E-3</v>
      </c>
      <c r="DF176">
        <v>7.2999999999999995E-2</v>
      </c>
      <c r="DG176">
        <v>0.20300000000000001</v>
      </c>
      <c r="DH176">
        <v>415</v>
      </c>
      <c r="DI176">
        <v>36</v>
      </c>
      <c r="DJ176">
        <v>0.62</v>
      </c>
      <c r="DK176">
        <v>0.42</v>
      </c>
      <c r="DL176">
        <v>-20.474821951219511</v>
      </c>
      <c r="DM176">
        <v>-0.93485644599299922</v>
      </c>
      <c r="DN176">
        <v>0.11682801725487341</v>
      </c>
      <c r="DO176">
        <v>0</v>
      </c>
      <c r="DP176">
        <v>0.46653056097560969</v>
      </c>
      <c r="DQ176">
        <v>3.8585665505226303E-2</v>
      </c>
      <c r="DR176">
        <v>7.433575130574235E-3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3.2945700000000002</v>
      </c>
      <c r="EB176">
        <v>2.6256900000000001</v>
      </c>
      <c r="EC176">
        <v>0.19086400000000001</v>
      </c>
      <c r="ED176">
        <v>0.19195200000000001</v>
      </c>
      <c r="EE176">
        <v>0.146311</v>
      </c>
      <c r="EF176">
        <v>0.14363799999999999</v>
      </c>
      <c r="EG176">
        <v>24428.7</v>
      </c>
      <c r="EH176">
        <v>24928</v>
      </c>
      <c r="EI176">
        <v>28104.7</v>
      </c>
      <c r="EJ176">
        <v>29714.2</v>
      </c>
      <c r="EK176">
        <v>32954.9</v>
      </c>
      <c r="EL176">
        <v>35371.300000000003</v>
      </c>
      <c r="EM176">
        <v>39597.699999999997</v>
      </c>
      <c r="EN176">
        <v>42524.1</v>
      </c>
      <c r="EO176">
        <v>2.0281500000000001</v>
      </c>
      <c r="EP176">
        <v>2.1304500000000002</v>
      </c>
      <c r="EQ176">
        <v>9.34117E-2</v>
      </c>
      <c r="ER176">
        <v>0</v>
      </c>
      <c r="ES176">
        <v>32.754300000000001</v>
      </c>
      <c r="ET176">
        <v>999.9</v>
      </c>
      <c r="EU176">
        <v>70.599999999999994</v>
      </c>
      <c r="EV176">
        <v>37.700000000000003</v>
      </c>
      <c r="EW176">
        <v>45.697800000000001</v>
      </c>
      <c r="EX176">
        <v>56.719200000000001</v>
      </c>
      <c r="EY176">
        <v>-1.6706700000000001</v>
      </c>
      <c r="EZ176">
        <v>2</v>
      </c>
      <c r="FA176">
        <v>0.66723600000000005</v>
      </c>
      <c r="FB176">
        <v>1.28922</v>
      </c>
      <c r="FC176">
        <v>20.265000000000001</v>
      </c>
      <c r="FD176">
        <v>5.2153400000000003</v>
      </c>
      <c r="FE176">
        <v>12.0061</v>
      </c>
      <c r="FF176">
        <v>4.9856999999999996</v>
      </c>
      <c r="FG176">
        <v>3.2845</v>
      </c>
      <c r="FH176">
        <v>6553.4</v>
      </c>
      <c r="FI176">
        <v>9999</v>
      </c>
      <c r="FJ176">
        <v>9999</v>
      </c>
      <c r="FK176">
        <v>492</v>
      </c>
      <c r="FL176">
        <v>1.8658399999999999</v>
      </c>
      <c r="FM176">
        <v>1.8621799999999999</v>
      </c>
      <c r="FN176">
        <v>1.86432</v>
      </c>
      <c r="FO176">
        <v>1.86036</v>
      </c>
      <c r="FP176">
        <v>1.86111</v>
      </c>
      <c r="FQ176">
        <v>1.86016</v>
      </c>
      <c r="FR176">
        <v>1.86188</v>
      </c>
      <c r="FS176">
        <v>1.8584499999999999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0.53</v>
      </c>
      <c r="GH176">
        <v>0.20810000000000001</v>
      </c>
      <c r="GI176">
        <v>-0.28020601178602</v>
      </c>
      <c r="GJ176">
        <v>8.4540356221501391E-4</v>
      </c>
      <c r="GK176">
        <v>6.8779579211309249E-8</v>
      </c>
      <c r="GL176">
        <v>-1.3381725072044801E-10</v>
      </c>
      <c r="GM176">
        <v>-9.3789221326153124E-2</v>
      </c>
      <c r="GN176">
        <v>8.8717001971158594E-4</v>
      </c>
      <c r="GO176">
        <v>5.46455871630479E-4</v>
      </c>
      <c r="GP176">
        <v>-9.435533427115459E-6</v>
      </c>
      <c r="GQ176">
        <v>1</v>
      </c>
      <c r="GR176">
        <v>2082</v>
      </c>
      <c r="GS176">
        <v>3</v>
      </c>
      <c r="GT176">
        <v>35</v>
      </c>
      <c r="GU176">
        <v>41.6</v>
      </c>
      <c r="GV176">
        <v>41.4</v>
      </c>
      <c r="GW176">
        <v>2.9296899999999999</v>
      </c>
      <c r="GX176">
        <v>2.5585900000000001</v>
      </c>
      <c r="GY176">
        <v>2.04834</v>
      </c>
      <c r="GZ176">
        <v>2.6184099999999999</v>
      </c>
      <c r="HA176">
        <v>2.1972700000000001</v>
      </c>
      <c r="HB176">
        <v>2.36938</v>
      </c>
      <c r="HC176">
        <v>43.236199999999997</v>
      </c>
      <c r="HD176">
        <v>12.792400000000001</v>
      </c>
      <c r="HE176">
        <v>18</v>
      </c>
      <c r="HF176">
        <v>575.17399999999998</v>
      </c>
      <c r="HG176">
        <v>724.12599999999998</v>
      </c>
      <c r="HH176">
        <v>30.999400000000001</v>
      </c>
      <c r="HI176">
        <v>35.552900000000001</v>
      </c>
      <c r="HJ176">
        <v>29.9999</v>
      </c>
      <c r="HK176">
        <v>35.435400000000001</v>
      </c>
      <c r="HL176">
        <v>35.411099999999998</v>
      </c>
      <c r="HM176">
        <v>58.610100000000003</v>
      </c>
      <c r="HN176">
        <v>25.5138</v>
      </c>
      <c r="HO176">
        <v>83.0792</v>
      </c>
      <c r="HP176">
        <v>31</v>
      </c>
      <c r="HQ176">
        <v>1076.78</v>
      </c>
      <c r="HR176">
        <v>36.4664</v>
      </c>
      <c r="HS176">
        <v>98.926000000000002</v>
      </c>
      <c r="HT176">
        <v>98.56</v>
      </c>
    </row>
    <row r="177" spans="1:228" x14ac:dyDescent="0.2">
      <c r="A177">
        <v>162</v>
      </c>
      <c r="B177">
        <v>1665511693.5</v>
      </c>
      <c r="C177">
        <v>643</v>
      </c>
      <c r="D177" t="s">
        <v>683</v>
      </c>
      <c r="E177" t="s">
        <v>684</v>
      </c>
      <c r="F177">
        <v>4</v>
      </c>
      <c r="G177">
        <v>1665511691.5</v>
      </c>
      <c r="H177">
        <f t="shared" si="68"/>
        <v>1.1315249971521057E-3</v>
      </c>
      <c r="I177">
        <f t="shared" si="69"/>
        <v>1.1315249971521057</v>
      </c>
      <c r="J177">
        <f t="shared" si="70"/>
        <v>24.829973119374419</v>
      </c>
      <c r="K177">
        <f t="shared" si="71"/>
        <v>1047.5614285714289</v>
      </c>
      <c r="L177">
        <f t="shared" si="72"/>
        <v>413.98720382705216</v>
      </c>
      <c r="M177">
        <f t="shared" si="73"/>
        <v>41.933351246600999</v>
      </c>
      <c r="N177">
        <f t="shared" si="74"/>
        <v>106.10898339512002</v>
      </c>
      <c r="O177">
        <f t="shared" si="75"/>
        <v>6.5340013046063239E-2</v>
      </c>
      <c r="P177">
        <f t="shared" si="76"/>
        <v>3.6770532120450947</v>
      </c>
      <c r="Q177">
        <f t="shared" si="77"/>
        <v>6.4701775193336183E-2</v>
      </c>
      <c r="R177">
        <f t="shared" si="78"/>
        <v>4.0495432931764497E-2</v>
      </c>
      <c r="S177">
        <f t="shared" si="79"/>
        <v>226.11512666504632</v>
      </c>
      <c r="T177">
        <f t="shared" si="80"/>
        <v>34.766627386305082</v>
      </c>
      <c r="U177">
        <f t="shared" si="81"/>
        <v>34.261471428571433</v>
      </c>
      <c r="V177">
        <f t="shared" si="82"/>
        <v>5.4214334127282005</v>
      </c>
      <c r="W177">
        <f t="shared" si="83"/>
        <v>70.083640817583898</v>
      </c>
      <c r="X177">
        <f t="shared" si="84"/>
        <v>3.7300391335928449</v>
      </c>
      <c r="Y177">
        <f t="shared" si="85"/>
        <v>5.3222679216987574</v>
      </c>
      <c r="Z177">
        <f t="shared" si="86"/>
        <v>1.6913942791353556</v>
      </c>
      <c r="AA177">
        <f t="shared" si="87"/>
        <v>-49.900252374407863</v>
      </c>
      <c r="AB177">
        <f t="shared" si="88"/>
        <v>-65.653359403360895</v>
      </c>
      <c r="AC177">
        <f t="shared" si="89"/>
        <v>-4.1332372672633486</v>
      </c>
      <c r="AD177">
        <f t="shared" si="90"/>
        <v>106.4282776200142</v>
      </c>
      <c r="AE177">
        <f t="shared" si="91"/>
        <v>48.303846334947146</v>
      </c>
      <c r="AF177">
        <f t="shared" si="92"/>
        <v>1.1347217645777787</v>
      </c>
      <c r="AG177">
        <f t="shared" si="93"/>
        <v>24.829973119374419</v>
      </c>
      <c r="AH177">
        <v>1107.959370031668</v>
      </c>
      <c r="AI177">
        <v>1090.20696969697</v>
      </c>
      <c r="AJ177">
        <v>1.731664212289397</v>
      </c>
      <c r="AK177">
        <v>66.780331799911551</v>
      </c>
      <c r="AL177">
        <f t="shared" si="94"/>
        <v>1.1315249971521057</v>
      </c>
      <c r="AM177">
        <v>36.369345495937672</v>
      </c>
      <c r="AN177">
        <v>36.822635164835191</v>
      </c>
      <c r="AO177">
        <v>-1.208438300385778E-4</v>
      </c>
      <c r="AP177">
        <v>86.713876980670847</v>
      </c>
      <c r="AQ177">
        <v>99</v>
      </c>
      <c r="AR177">
        <v>15</v>
      </c>
      <c r="AS177">
        <f t="shared" si="95"/>
        <v>1</v>
      </c>
      <c r="AT177">
        <f t="shared" si="96"/>
        <v>0</v>
      </c>
      <c r="AU177">
        <f t="shared" si="97"/>
        <v>47133.766921248869</v>
      </c>
      <c r="AV177">
        <f t="shared" si="98"/>
        <v>1199.987142857143</v>
      </c>
      <c r="AW177">
        <f t="shared" si="99"/>
        <v>1025.9151993083142</v>
      </c>
      <c r="AX177">
        <f t="shared" si="100"/>
        <v>0.85493849281220857</v>
      </c>
      <c r="AY177">
        <f t="shared" si="101"/>
        <v>0.18843129112756257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1665511691.5</v>
      </c>
      <c r="BF177">
        <v>1047.5614285714289</v>
      </c>
      <c r="BG177">
        <v>1068.1171428571431</v>
      </c>
      <c r="BH177">
        <v>36.824828571428569</v>
      </c>
      <c r="BI177">
        <v>36.370899999999999</v>
      </c>
      <c r="BJ177">
        <v>1047.034285714285</v>
      </c>
      <c r="BK177">
        <v>36.616671428571429</v>
      </c>
      <c r="BL177">
        <v>650.08614285714282</v>
      </c>
      <c r="BM177">
        <v>101.1912857142857</v>
      </c>
      <c r="BN177">
        <v>0.1001331</v>
      </c>
      <c r="BO177">
        <v>33.930285714285723</v>
      </c>
      <c r="BP177">
        <v>34.261471428571433</v>
      </c>
      <c r="BQ177">
        <v>999.89999999999986</v>
      </c>
      <c r="BR177">
        <v>0</v>
      </c>
      <c r="BS177">
        <v>0</v>
      </c>
      <c r="BT177">
        <v>8985.5357142857138</v>
      </c>
      <c r="BU177">
        <v>0</v>
      </c>
      <c r="BV177">
        <v>81.684957142857144</v>
      </c>
      <c r="BW177">
        <v>-20.554671428571432</v>
      </c>
      <c r="BX177">
        <v>1087.6114285714291</v>
      </c>
      <c r="BY177">
        <v>1108.431428571429</v>
      </c>
      <c r="BZ177">
        <v>0.45390685714285722</v>
      </c>
      <c r="CA177">
        <v>1068.1171428571431</v>
      </c>
      <c r="CB177">
        <v>36.370899999999999</v>
      </c>
      <c r="CC177">
        <v>3.7263457142857139</v>
      </c>
      <c r="CD177">
        <v>3.6804142857142859</v>
      </c>
      <c r="CE177">
        <v>27.687928571428571</v>
      </c>
      <c r="CF177">
        <v>27.475842857142862</v>
      </c>
      <c r="CG177">
        <v>1199.987142857143</v>
      </c>
      <c r="CH177">
        <v>0.49996800000000002</v>
      </c>
      <c r="CI177">
        <v>0.50003200000000003</v>
      </c>
      <c r="CJ177">
        <v>0</v>
      </c>
      <c r="CK177">
        <v>861.84457142857138</v>
      </c>
      <c r="CL177">
        <v>4.9990899999999998</v>
      </c>
      <c r="CM177">
        <v>8934.835714285713</v>
      </c>
      <c r="CN177">
        <v>9557.6471428571422</v>
      </c>
      <c r="CO177">
        <v>44.061999999999998</v>
      </c>
      <c r="CP177">
        <v>45.936999999999998</v>
      </c>
      <c r="CQ177">
        <v>44.875</v>
      </c>
      <c r="CR177">
        <v>44.919285714285706</v>
      </c>
      <c r="CS177">
        <v>45.5</v>
      </c>
      <c r="CT177">
        <v>597.45428571428579</v>
      </c>
      <c r="CU177">
        <v>597.5328571428571</v>
      </c>
      <c r="CV177">
        <v>0</v>
      </c>
      <c r="CW177">
        <v>1665511698.3</v>
      </c>
      <c r="CX177">
        <v>0</v>
      </c>
      <c r="CY177">
        <v>1665509202.5999999</v>
      </c>
      <c r="CZ177" t="s">
        <v>356</v>
      </c>
      <c r="DA177">
        <v>1665509196.0999999</v>
      </c>
      <c r="DB177">
        <v>1665509202.5999999</v>
      </c>
      <c r="DC177">
        <v>7</v>
      </c>
      <c r="DD177">
        <v>0.13</v>
      </c>
      <c r="DE177">
        <v>-8.9999999999999993E-3</v>
      </c>
      <c r="DF177">
        <v>7.2999999999999995E-2</v>
      </c>
      <c r="DG177">
        <v>0.20300000000000001</v>
      </c>
      <c r="DH177">
        <v>415</v>
      </c>
      <c r="DI177">
        <v>36</v>
      </c>
      <c r="DJ177">
        <v>0.62</v>
      </c>
      <c r="DK177">
        <v>0.42</v>
      </c>
      <c r="DL177">
        <v>-20.499974999999999</v>
      </c>
      <c r="DM177">
        <v>-0.7923242026266033</v>
      </c>
      <c r="DN177">
        <v>0.1111710028514632</v>
      </c>
      <c r="DO177">
        <v>0</v>
      </c>
      <c r="DP177">
        <v>0.46547797499999988</v>
      </c>
      <c r="DQ177">
        <v>-1.895572232665774E-4</v>
      </c>
      <c r="DR177">
        <v>8.4458675560521914E-3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3.2944200000000001</v>
      </c>
      <c r="EB177">
        <v>2.6250599999999999</v>
      </c>
      <c r="EC177">
        <v>0.191639</v>
      </c>
      <c r="ED177">
        <v>0.19273100000000001</v>
      </c>
      <c r="EE177">
        <v>0.14629500000000001</v>
      </c>
      <c r="EF177">
        <v>0.14364299999999999</v>
      </c>
      <c r="EG177">
        <v>24405.8</v>
      </c>
      <c r="EH177">
        <v>24904.2</v>
      </c>
      <c r="EI177">
        <v>28105.3</v>
      </c>
      <c r="EJ177">
        <v>29714.7</v>
      </c>
      <c r="EK177">
        <v>32956.5</v>
      </c>
      <c r="EL177">
        <v>35371.4</v>
      </c>
      <c r="EM177">
        <v>39598.800000000003</v>
      </c>
      <c r="EN177">
        <v>42524.4</v>
      </c>
      <c r="EO177">
        <v>2.0287000000000002</v>
      </c>
      <c r="EP177">
        <v>2.1305000000000001</v>
      </c>
      <c r="EQ177">
        <v>9.3687300000000001E-2</v>
      </c>
      <c r="ER177">
        <v>0</v>
      </c>
      <c r="ES177">
        <v>32.750700000000002</v>
      </c>
      <c r="ET177">
        <v>999.9</v>
      </c>
      <c r="EU177">
        <v>70.599999999999994</v>
      </c>
      <c r="EV177">
        <v>37.700000000000003</v>
      </c>
      <c r="EW177">
        <v>45.696399999999997</v>
      </c>
      <c r="EX177">
        <v>57.169199999999996</v>
      </c>
      <c r="EY177">
        <v>-1.78285</v>
      </c>
      <c r="EZ177">
        <v>2</v>
      </c>
      <c r="FA177">
        <v>0.66720299999999999</v>
      </c>
      <c r="FB177">
        <v>1.2884199999999999</v>
      </c>
      <c r="FC177">
        <v>20.264700000000001</v>
      </c>
      <c r="FD177">
        <v>5.2151899999999998</v>
      </c>
      <c r="FE177">
        <v>12.0052</v>
      </c>
      <c r="FF177">
        <v>4.9855</v>
      </c>
      <c r="FG177">
        <v>3.2844799999999998</v>
      </c>
      <c r="FH177">
        <v>6553.7</v>
      </c>
      <c r="FI177">
        <v>9999</v>
      </c>
      <c r="FJ177">
        <v>9999</v>
      </c>
      <c r="FK177">
        <v>492</v>
      </c>
      <c r="FL177">
        <v>1.8658399999999999</v>
      </c>
      <c r="FM177">
        <v>1.8621799999999999</v>
      </c>
      <c r="FN177">
        <v>1.8643099999999999</v>
      </c>
      <c r="FO177">
        <v>1.86036</v>
      </c>
      <c r="FP177">
        <v>1.86111</v>
      </c>
      <c r="FQ177">
        <v>1.8601300000000001</v>
      </c>
      <c r="FR177">
        <v>1.86188</v>
      </c>
      <c r="FS177">
        <v>1.8584400000000001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0.53</v>
      </c>
      <c r="GH177">
        <v>0.20810000000000001</v>
      </c>
      <c r="GI177">
        <v>-0.28020601178602</v>
      </c>
      <c r="GJ177">
        <v>8.4540356221501391E-4</v>
      </c>
      <c r="GK177">
        <v>6.8779579211309249E-8</v>
      </c>
      <c r="GL177">
        <v>-1.3381725072044801E-10</v>
      </c>
      <c r="GM177">
        <v>-9.3789221326153124E-2</v>
      </c>
      <c r="GN177">
        <v>8.8717001971158594E-4</v>
      </c>
      <c r="GO177">
        <v>5.46455871630479E-4</v>
      </c>
      <c r="GP177">
        <v>-9.435533427115459E-6</v>
      </c>
      <c r="GQ177">
        <v>1</v>
      </c>
      <c r="GR177">
        <v>2082</v>
      </c>
      <c r="GS177">
        <v>3</v>
      </c>
      <c r="GT177">
        <v>35</v>
      </c>
      <c r="GU177">
        <v>41.6</v>
      </c>
      <c r="GV177">
        <v>41.5</v>
      </c>
      <c r="GW177">
        <v>2.94556</v>
      </c>
      <c r="GX177">
        <v>2.5756800000000002</v>
      </c>
      <c r="GY177">
        <v>2.04834</v>
      </c>
      <c r="GZ177">
        <v>2.6184099999999999</v>
      </c>
      <c r="HA177">
        <v>2.1972700000000001</v>
      </c>
      <c r="HB177">
        <v>2.3071299999999999</v>
      </c>
      <c r="HC177">
        <v>43.236199999999997</v>
      </c>
      <c r="HD177">
        <v>12.7836</v>
      </c>
      <c r="HE177">
        <v>18</v>
      </c>
      <c r="HF177">
        <v>575.57100000000003</v>
      </c>
      <c r="HG177">
        <v>724.15499999999997</v>
      </c>
      <c r="HH177">
        <v>30.999700000000001</v>
      </c>
      <c r="HI177">
        <v>35.549799999999998</v>
      </c>
      <c r="HJ177">
        <v>30</v>
      </c>
      <c r="HK177">
        <v>35.435099999999998</v>
      </c>
      <c r="HL177">
        <v>35.409500000000001</v>
      </c>
      <c r="HM177">
        <v>58.9039</v>
      </c>
      <c r="HN177">
        <v>25.2394</v>
      </c>
      <c r="HO177">
        <v>83.0792</v>
      </c>
      <c r="HP177">
        <v>31</v>
      </c>
      <c r="HQ177">
        <v>1083.46</v>
      </c>
      <c r="HR177">
        <v>36.483499999999999</v>
      </c>
      <c r="HS177">
        <v>98.9285</v>
      </c>
      <c r="HT177">
        <v>98.560900000000004</v>
      </c>
    </row>
    <row r="178" spans="1:228" x14ac:dyDescent="0.2">
      <c r="A178">
        <v>163</v>
      </c>
      <c r="B178">
        <v>1665511697.5</v>
      </c>
      <c r="C178">
        <v>647</v>
      </c>
      <c r="D178" t="s">
        <v>685</v>
      </c>
      <c r="E178" t="s">
        <v>686</v>
      </c>
      <c r="F178">
        <v>4</v>
      </c>
      <c r="G178">
        <v>1665511695.1875</v>
      </c>
      <c r="H178">
        <f t="shared" si="68"/>
        <v>1.1197714082054665E-3</v>
      </c>
      <c r="I178">
        <f t="shared" si="69"/>
        <v>1.1197714082054664</v>
      </c>
      <c r="J178">
        <f t="shared" si="70"/>
        <v>24.657485600888691</v>
      </c>
      <c r="K178">
        <f t="shared" si="71"/>
        <v>1053.74125</v>
      </c>
      <c r="L178">
        <f t="shared" si="72"/>
        <v>416.32906978858136</v>
      </c>
      <c r="M178">
        <f t="shared" si="73"/>
        <v>42.170443507580615</v>
      </c>
      <c r="N178">
        <f t="shared" si="74"/>
        <v>106.73464593115749</v>
      </c>
      <c r="O178">
        <f t="shared" si="75"/>
        <v>6.4493193393500112E-2</v>
      </c>
      <c r="P178">
        <f t="shared" si="76"/>
        <v>3.6777997569014405</v>
      </c>
      <c r="Q178">
        <f t="shared" si="77"/>
        <v>6.3871431702887421E-2</v>
      </c>
      <c r="R178">
        <f t="shared" si="78"/>
        <v>3.9975007927386307E-2</v>
      </c>
      <c r="S178">
        <f t="shared" si="79"/>
        <v>226.11523536150634</v>
      </c>
      <c r="T178">
        <f t="shared" si="80"/>
        <v>34.77084114720234</v>
      </c>
      <c r="U178">
        <f t="shared" si="81"/>
        <v>34.274112500000001</v>
      </c>
      <c r="V178">
        <f t="shared" si="82"/>
        <v>5.4252500893679123</v>
      </c>
      <c r="W178">
        <f t="shared" si="83"/>
        <v>70.069789197025528</v>
      </c>
      <c r="X178">
        <f t="shared" si="84"/>
        <v>3.7297003457306377</v>
      </c>
      <c r="Y178">
        <f t="shared" si="85"/>
        <v>5.3228365440679308</v>
      </c>
      <c r="Z178">
        <f t="shared" si="86"/>
        <v>1.6955497436372746</v>
      </c>
      <c r="AA178">
        <f t="shared" si="87"/>
        <v>-49.381919101861072</v>
      </c>
      <c r="AB178">
        <f t="shared" si="88"/>
        <v>-67.793569564178753</v>
      </c>
      <c r="AC178">
        <f t="shared" si="89"/>
        <v>-4.2674122937208647</v>
      </c>
      <c r="AD178">
        <f t="shared" si="90"/>
        <v>104.67233440174563</v>
      </c>
      <c r="AE178">
        <f t="shared" si="91"/>
        <v>48.285653588913476</v>
      </c>
      <c r="AF178">
        <f t="shared" si="92"/>
        <v>1.0743784230475468</v>
      </c>
      <c r="AG178">
        <f t="shared" si="93"/>
        <v>24.657485600888691</v>
      </c>
      <c r="AH178">
        <v>1114.9175044933941</v>
      </c>
      <c r="AI178">
        <v>1097.1845454545451</v>
      </c>
      <c r="AJ178">
        <v>1.744503443151969</v>
      </c>
      <c r="AK178">
        <v>66.780331799911551</v>
      </c>
      <c r="AL178">
        <f t="shared" si="94"/>
        <v>1.1197714082054664</v>
      </c>
      <c r="AM178">
        <v>36.37255579326424</v>
      </c>
      <c r="AN178">
        <v>36.820887912087933</v>
      </c>
      <c r="AO178">
        <v>-6.0601110495151059E-5</v>
      </c>
      <c r="AP178">
        <v>86.713876980670847</v>
      </c>
      <c r="AQ178">
        <v>99</v>
      </c>
      <c r="AR178">
        <v>15</v>
      </c>
      <c r="AS178">
        <f t="shared" si="95"/>
        <v>1</v>
      </c>
      <c r="AT178">
        <f t="shared" si="96"/>
        <v>0</v>
      </c>
      <c r="AU178">
        <f t="shared" si="97"/>
        <v>47146.779021882881</v>
      </c>
      <c r="AV178">
        <f t="shared" si="98"/>
        <v>1199.9875</v>
      </c>
      <c r="AW178">
        <f t="shared" si="99"/>
        <v>1025.9155260940449</v>
      </c>
      <c r="AX178">
        <f t="shared" si="100"/>
        <v>0.85493851068785709</v>
      </c>
      <c r="AY178">
        <f t="shared" si="101"/>
        <v>0.1884313256275639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1665511695.1875</v>
      </c>
      <c r="BF178">
        <v>1053.74125</v>
      </c>
      <c r="BG178">
        <v>1074.26875</v>
      </c>
      <c r="BH178">
        <v>36.8215875</v>
      </c>
      <c r="BI178">
        <v>36.391737499999998</v>
      </c>
      <c r="BJ178">
        <v>1053.21</v>
      </c>
      <c r="BK178">
        <v>36.613424999999999</v>
      </c>
      <c r="BL178">
        <v>649.99625000000003</v>
      </c>
      <c r="BM178">
        <v>101.191125</v>
      </c>
      <c r="BN178">
        <v>0.1000087875</v>
      </c>
      <c r="BO178">
        <v>33.932200000000002</v>
      </c>
      <c r="BP178">
        <v>34.274112500000001</v>
      </c>
      <c r="BQ178">
        <v>999.9</v>
      </c>
      <c r="BR178">
        <v>0</v>
      </c>
      <c r="BS178">
        <v>0</v>
      </c>
      <c r="BT178">
        <v>8988.125</v>
      </c>
      <c r="BU178">
        <v>0</v>
      </c>
      <c r="BV178">
        <v>81.478049999999996</v>
      </c>
      <c r="BW178">
        <v>-20.528600000000001</v>
      </c>
      <c r="BX178">
        <v>1094.0225</v>
      </c>
      <c r="BY178">
        <v>1114.8399999999999</v>
      </c>
      <c r="BZ178">
        <v>0.42982387500000002</v>
      </c>
      <c r="CA178">
        <v>1074.26875</v>
      </c>
      <c r="CB178">
        <v>36.391737499999998</v>
      </c>
      <c r="CC178">
        <v>3.7260200000000001</v>
      </c>
      <c r="CD178">
        <v>3.6825237500000001</v>
      </c>
      <c r="CE178">
        <v>27.686412499999999</v>
      </c>
      <c r="CF178">
        <v>27.485624999999999</v>
      </c>
      <c r="CG178">
        <v>1199.9875</v>
      </c>
      <c r="CH178">
        <v>0.49996625000000011</v>
      </c>
      <c r="CI178">
        <v>0.50003387499999996</v>
      </c>
      <c r="CJ178">
        <v>0</v>
      </c>
      <c r="CK178">
        <v>861.6155</v>
      </c>
      <c r="CL178">
        <v>4.9990899999999998</v>
      </c>
      <c r="CM178">
        <v>8933.119999999999</v>
      </c>
      <c r="CN178">
        <v>9557.6462500000016</v>
      </c>
      <c r="CO178">
        <v>44.061999999999998</v>
      </c>
      <c r="CP178">
        <v>45.936999999999998</v>
      </c>
      <c r="CQ178">
        <v>44.875</v>
      </c>
      <c r="CR178">
        <v>44.929250000000003</v>
      </c>
      <c r="CS178">
        <v>45.5</v>
      </c>
      <c r="CT178">
        <v>597.45375000000013</v>
      </c>
      <c r="CU178">
        <v>597.53374999999994</v>
      </c>
      <c r="CV178">
        <v>0</v>
      </c>
      <c r="CW178">
        <v>1665511702.5</v>
      </c>
      <c r="CX178">
        <v>0</v>
      </c>
      <c r="CY178">
        <v>1665509202.5999999</v>
      </c>
      <c r="CZ178" t="s">
        <v>356</v>
      </c>
      <c r="DA178">
        <v>1665509196.0999999</v>
      </c>
      <c r="DB178">
        <v>1665509202.5999999</v>
      </c>
      <c r="DC178">
        <v>7</v>
      </c>
      <c r="DD178">
        <v>0.13</v>
      </c>
      <c r="DE178">
        <v>-8.9999999999999993E-3</v>
      </c>
      <c r="DF178">
        <v>7.2999999999999995E-2</v>
      </c>
      <c r="DG178">
        <v>0.20300000000000001</v>
      </c>
      <c r="DH178">
        <v>415</v>
      </c>
      <c r="DI178">
        <v>36</v>
      </c>
      <c r="DJ178">
        <v>0.62</v>
      </c>
      <c r="DK178">
        <v>0.42</v>
      </c>
      <c r="DL178">
        <v>-20.54906585365854</v>
      </c>
      <c r="DM178">
        <v>-6.5420905923348718E-2</v>
      </c>
      <c r="DN178">
        <v>5.6844493093025222E-2</v>
      </c>
      <c r="DO178">
        <v>1</v>
      </c>
      <c r="DP178">
        <v>0.46015812195121958</v>
      </c>
      <c r="DQ178">
        <v>-0.10946744947735081</v>
      </c>
      <c r="DR178">
        <v>1.5954060269495311E-2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3.2944</v>
      </c>
      <c r="EB178">
        <v>2.6252499999999999</v>
      </c>
      <c r="EC178">
        <v>0.19242000000000001</v>
      </c>
      <c r="ED178">
        <v>0.19348599999999999</v>
      </c>
      <c r="EE178">
        <v>0.14629900000000001</v>
      </c>
      <c r="EF178">
        <v>0.14378199999999999</v>
      </c>
      <c r="EG178">
        <v>24381.7</v>
      </c>
      <c r="EH178">
        <v>24880.799999999999</v>
      </c>
      <c r="EI178">
        <v>28104.799999999999</v>
      </c>
      <c r="EJ178">
        <v>29714.7</v>
      </c>
      <c r="EK178">
        <v>32955.599999999999</v>
      </c>
      <c r="EL178">
        <v>35365.699999999997</v>
      </c>
      <c r="EM178">
        <v>39597.699999999997</v>
      </c>
      <c r="EN178">
        <v>42524.4</v>
      </c>
      <c r="EO178">
        <v>2.0286300000000002</v>
      </c>
      <c r="EP178">
        <v>2.1305499999999999</v>
      </c>
      <c r="EQ178">
        <v>9.4518099999999994E-2</v>
      </c>
      <c r="ER178">
        <v>0</v>
      </c>
      <c r="ES178">
        <v>32.747900000000001</v>
      </c>
      <c r="ET178">
        <v>999.9</v>
      </c>
      <c r="EU178">
        <v>70.599999999999994</v>
      </c>
      <c r="EV178">
        <v>37.700000000000003</v>
      </c>
      <c r="EW178">
        <v>45.698300000000003</v>
      </c>
      <c r="EX178">
        <v>56.599200000000003</v>
      </c>
      <c r="EY178">
        <v>-1.83894</v>
      </c>
      <c r="EZ178">
        <v>2</v>
      </c>
      <c r="FA178">
        <v>0.66709399999999996</v>
      </c>
      <c r="FB178">
        <v>1.29068</v>
      </c>
      <c r="FC178">
        <v>20.264800000000001</v>
      </c>
      <c r="FD178">
        <v>5.21549</v>
      </c>
      <c r="FE178">
        <v>12.004899999999999</v>
      </c>
      <c r="FF178">
        <v>4.9856999999999996</v>
      </c>
      <c r="FG178">
        <v>3.2845</v>
      </c>
      <c r="FH178">
        <v>6553.7</v>
      </c>
      <c r="FI178">
        <v>9999</v>
      </c>
      <c r="FJ178">
        <v>9999</v>
      </c>
      <c r="FK178">
        <v>492</v>
      </c>
      <c r="FL178">
        <v>1.8658399999999999</v>
      </c>
      <c r="FM178">
        <v>1.8621799999999999</v>
      </c>
      <c r="FN178">
        <v>1.86432</v>
      </c>
      <c r="FO178">
        <v>1.8603499999999999</v>
      </c>
      <c r="FP178">
        <v>1.86111</v>
      </c>
      <c r="FQ178">
        <v>1.86012</v>
      </c>
      <c r="FR178">
        <v>1.86188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0.53</v>
      </c>
      <c r="GH178">
        <v>0.20810000000000001</v>
      </c>
      <c r="GI178">
        <v>-0.28020601178602</v>
      </c>
      <c r="GJ178">
        <v>8.4540356221501391E-4</v>
      </c>
      <c r="GK178">
        <v>6.8779579211309249E-8</v>
      </c>
      <c r="GL178">
        <v>-1.3381725072044801E-10</v>
      </c>
      <c r="GM178">
        <v>-9.3789221326153124E-2</v>
      </c>
      <c r="GN178">
        <v>8.8717001971158594E-4</v>
      </c>
      <c r="GO178">
        <v>5.46455871630479E-4</v>
      </c>
      <c r="GP178">
        <v>-9.435533427115459E-6</v>
      </c>
      <c r="GQ178">
        <v>1</v>
      </c>
      <c r="GR178">
        <v>2082</v>
      </c>
      <c r="GS178">
        <v>3</v>
      </c>
      <c r="GT178">
        <v>35</v>
      </c>
      <c r="GU178">
        <v>41.7</v>
      </c>
      <c r="GV178">
        <v>41.6</v>
      </c>
      <c r="GW178">
        <v>2.96021</v>
      </c>
      <c r="GX178">
        <v>2.5622600000000002</v>
      </c>
      <c r="GY178">
        <v>2.04834</v>
      </c>
      <c r="GZ178">
        <v>2.6184099999999999</v>
      </c>
      <c r="HA178">
        <v>2.1972700000000001</v>
      </c>
      <c r="HB178">
        <v>2.3718300000000001</v>
      </c>
      <c r="HC178">
        <v>43.236199999999997</v>
      </c>
      <c r="HD178">
        <v>12.774900000000001</v>
      </c>
      <c r="HE178">
        <v>18</v>
      </c>
      <c r="HF178">
        <v>575.48900000000003</v>
      </c>
      <c r="HG178">
        <v>724.202</v>
      </c>
      <c r="HH178">
        <v>31.0002</v>
      </c>
      <c r="HI178">
        <v>35.549799999999998</v>
      </c>
      <c r="HJ178">
        <v>29.9999</v>
      </c>
      <c r="HK178">
        <v>35.432099999999998</v>
      </c>
      <c r="HL178">
        <v>35.409500000000001</v>
      </c>
      <c r="HM178">
        <v>59.196800000000003</v>
      </c>
      <c r="HN178">
        <v>25.2394</v>
      </c>
      <c r="HO178">
        <v>83.0792</v>
      </c>
      <c r="HP178">
        <v>31</v>
      </c>
      <c r="HQ178">
        <v>1090.1400000000001</v>
      </c>
      <c r="HR178">
        <v>36.493899999999996</v>
      </c>
      <c r="HS178">
        <v>98.926299999999998</v>
      </c>
      <c r="HT178">
        <v>98.561000000000007</v>
      </c>
    </row>
    <row r="179" spans="1:228" x14ac:dyDescent="0.2">
      <c r="A179">
        <v>164</v>
      </c>
      <c r="B179">
        <v>1665511701.5</v>
      </c>
      <c r="C179">
        <v>651</v>
      </c>
      <c r="D179" t="s">
        <v>687</v>
      </c>
      <c r="E179" t="s">
        <v>688</v>
      </c>
      <c r="F179">
        <v>4</v>
      </c>
      <c r="G179">
        <v>1665511699.5</v>
      </c>
      <c r="H179">
        <f t="shared" si="68"/>
        <v>1.044969084011001E-3</v>
      </c>
      <c r="I179">
        <f t="shared" si="69"/>
        <v>1.0449690840110011</v>
      </c>
      <c r="J179">
        <f t="shared" si="70"/>
        <v>24.755662520027052</v>
      </c>
      <c r="K179">
        <f t="shared" si="71"/>
        <v>1060.957142857143</v>
      </c>
      <c r="L179">
        <f t="shared" si="72"/>
        <v>377.19925605036332</v>
      </c>
      <c r="M179">
        <f t="shared" si="73"/>
        <v>38.206630423114731</v>
      </c>
      <c r="N179">
        <f t="shared" si="74"/>
        <v>107.46468027628964</v>
      </c>
      <c r="O179">
        <f t="shared" si="75"/>
        <v>6.0150323658202297E-2</v>
      </c>
      <c r="P179">
        <f t="shared" si="76"/>
        <v>3.6822065756616005</v>
      </c>
      <c r="Q179">
        <f t="shared" si="77"/>
        <v>5.9609741871095766E-2</v>
      </c>
      <c r="R179">
        <f t="shared" si="78"/>
        <v>3.7304252718112274E-2</v>
      </c>
      <c r="S179">
        <f t="shared" si="79"/>
        <v>226.1176337631654</v>
      </c>
      <c r="T179">
        <f t="shared" si="80"/>
        <v>34.786957577303326</v>
      </c>
      <c r="U179">
        <f t="shared" si="81"/>
        <v>34.277057142857139</v>
      </c>
      <c r="V179">
        <f t="shared" si="82"/>
        <v>5.4261394910003879</v>
      </c>
      <c r="W179">
        <f t="shared" si="83"/>
        <v>70.084237417004871</v>
      </c>
      <c r="X179">
        <f t="shared" si="84"/>
        <v>3.7307638496493509</v>
      </c>
      <c r="Y179">
        <f t="shared" si="85"/>
        <v>5.3232566796027347</v>
      </c>
      <c r="Z179">
        <f t="shared" si="86"/>
        <v>1.695375641351037</v>
      </c>
      <c r="AA179">
        <f t="shared" si="87"/>
        <v>-46.083136604885148</v>
      </c>
      <c r="AB179">
        <f t="shared" si="88"/>
        <v>-68.178600310384041</v>
      </c>
      <c r="AC179">
        <f t="shared" si="89"/>
        <v>-4.286603966607081</v>
      </c>
      <c r="AD179">
        <f t="shared" si="90"/>
        <v>107.56929288128913</v>
      </c>
      <c r="AE179">
        <f t="shared" si="91"/>
        <v>48.28023686851455</v>
      </c>
      <c r="AF179">
        <f t="shared" si="92"/>
        <v>0.99787646713846634</v>
      </c>
      <c r="AG179">
        <f t="shared" si="93"/>
        <v>24.755662520027052</v>
      </c>
      <c r="AH179">
        <v>1121.87520167097</v>
      </c>
      <c r="AI179">
        <v>1104.134121212121</v>
      </c>
      <c r="AJ179">
        <v>1.7361118497653869</v>
      </c>
      <c r="AK179">
        <v>66.780331799911551</v>
      </c>
      <c r="AL179">
        <f t="shared" si="94"/>
        <v>1.0449690840110011</v>
      </c>
      <c r="AM179">
        <v>36.422162803803587</v>
      </c>
      <c r="AN179">
        <v>36.840035164835179</v>
      </c>
      <c r="AO179">
        <v>3.6618730219074858E-5</v>
      </c>
      <c r="AP179">
        <v>86.713876980670847</v>
      </c>
      <c r="AQ179">
        <v>99</v>
      </c>
      <c r="AR179">
        <v>15</v>
      </c>
      <c r="AS179">
        <f t="shared" si="95"/>
        <v>1</v>
      </c>
      <c r="AT179">
        <f t="shared" si="96"/>
        <v>0</v>
      </c>
      <c r="AU179">
        <f t="shared" si="97"/>
        <v>47225.116842082512</v>
      </c>
      <c r="AV179">
        <f t="shared" si="98"/>
        <v>1200</v>
      </c>
      <c r="AW179">
        <f t="shared" si="99"/>
        <v>1025.9262351104485</v>
      </c>
      <c r="AX179">
        <f t="shared" si="100"/>
        <v>0.85493852925870706</v>
      </c>
      <c r="AY179">
        <f t="shared" si="101"/>
        <v>0.1884313614693045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1665511699.5</v>
      </c>
      <c r="BF179">
        <v>1060.957142857143</v>
      </c>
      <c r="BG179">
        <v>1081.451428571429</v>
      </c>
      <c r="BH179">
        <v>36.832385714285707</v>
      </c>
      <c r="BI179">
        <v>36.433157142857127</v>
      </c>
      <c r="BJ179">
        <v>1060.421428571429</v>
      </c>
      <c r="BK179">
        <v>36.624242857142853</v>
      </c>
      <c r="BL179">
        <v>650.01114285714277</v>
      </c>
      <c r="BM179">
        <v>101.1904285714286</v>
      </c>
      <c r="BN179">
        <v>9.9883671428571449E-2</v>
      </c>
      <c r="BO179">
        <v>33.933614285714278</v>
      </c>
      <c r="BP179">
        <v>34.277057142857139</v>
      </c>
      <c r="BQ179">
        <v>999.89999999999986</v>
      </c>
      <c r="BR179">
        <v>0</v>
      </c>
      <c r="BS179">
        <v>0</v>
      </c>
      <c r="BT179">
        <v>9003.3928571428569</v>
      </c>
      <c r="BU179">
        <v>0</v>
      </c>
      <c r="BV179">
        <v>81.237685714285718</v>
      </c>
      <c r="BW179">
        <v>-20.495571428571431</v>
      </c>
      <c r="BX179">
        <v>1101.528571428571</v>
      </c>
      <c r="BY179">
        <v>1122.341428571428</v>
      </c>
      <c r="BZ179">
        <v>0.3992337142857143</v>
      </c>
      <c r="CA179">
        <v>1081.451428571429</v>
      </c>
      <c r="CB179">
        <v>36.433157142857127</v>
      </c>
      <c r="CC179">
        <v>3.7270814285714291</v>
      </c>
      <c r="CD179">
        <v>3.6866828571428569</v>
      </c>
      <c r="CE179">
        <v>27.691314285714281</v>
      </c>
      <c r="CF179">
        <v>27.504899999999999</v>
      </c>
      <c r="CG179">
        <v>1200</v>
      </c>
      <c r="CH179">
        <v>0.49996600000000002</v>
      </c>
      <c r="CI179">
        <v>0.50003414285714287</v>
      </c>
      <c r="CJ179">
        <v>0</v>
      </c>
      <c r="CK179">
        <v>861.36985714285731</v>
      </c>
      <c r="CL179">
        <v>4.9990899999999998</v>
      </c>
      <c r="CM179">
        <v>8930.7085714285731</v>
      </c>
      <c r="CN179">
        <v>9557.7557142857149</v>
      </c>
      <c r="CO179">
        <v>44.061999999999998</v>
      </c>
      <c r="CP179">
        <v>45.936999999999998</v>
      </c>
      <c r="CQ179">
        <v>44.875</v>
      </c>
      <c r="CR179">
        <v>44.936999999999998</v>
      </c>
      <c r="CS179">
        <v>45.5</v>
      </c>
      <c r="CT179">
        <v>597.46</v>
      </c>
      <c r="CU179">
        <v>597.54142857142858</v>
      </c>
      <c r="CV179">
        <v>0</v>
      </c>
      <c r="CW179">
        <v>1665511706.0999999</v>
      </c>
      <c r="CX179">
        <v>0</v>
      </c>
      <c r="CY179">
        <v>1665509202.5999999</v>
      </c>
      <c r="CZ179" t="s">
        <v>356</v>
      </c>
      <c r="DA179">
        <v>1665509196.0999999</v>
      </c>
      <c r="DB179">
        <v>1665509202.5999999</v>
      </c>
      <c r="DC179">
        <v>7</v>
      </c>
      <c r="DD179">
        <v>0.13</v>
      </c>
      <c r="DE179">
        <v>-8.9999999999999993E-3</v>
      </c>
      <c r="DF179">
        <v>7.2999999999999995E-2</v>
      </c>
      <c r="DG179">
        <v>0.20300000000000001</v>
      </c>
      <c r="DH179">
        <v>415</v>
      </c>
      <c r="DI179">
        <v>36</v>
      </c>
      <c r="DJ179">
        <v>0.62</v>
      </c>
      <c r="DK179">
        <v>0.42</v>
      </c>
      <c r="DL179">
        <v>-20.548207317073171</v>
      </c>
      <c r="DM179">
        <v>0.38362369337982283</v>
      </c>
      <c r="DN179">
        <v>5.6058842735998961E-2</v>
      </c>
      <c r="DO179">
        <v>0</v>
      </c>
      <c r="DP179">
        <v>0.44815180487804868</v>
      </c>
      <c r="DQ179">
        <v>-0.27458563066202041</v>
      </c>
      <c r="DR179">
        <v>2.870710637457129E-2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3.2943600000000002</v>
      </c>
      <c r="EB179">
        <v>2.6251899999999999</v>
      </c>
      <c r="EC179">
        <v>0.193194</v>
      </c>
      <c r="ED179">
        <v>0.19425200000000001</v>
      </c>
      <c r="EE179">
        <v>0.146341</v>
      </c>
      <c r="EF179">
        <v>0.143813</v>
      </c>
      <c r="EG179">
        <v>24358.3</v>
      </c>
      <c r="EH179">
        <v>24856.9</v>
      </c>
      <c r="EI179">
        <v>28104.9</v>
      </c>
      <c r="EJ179">
        <v>29714.400000000001</v>
      </c>
      <c r="EK179">
        <v>32953.800000000003</v>
      </c>
      <c r="EL179">
        <v>35364.6</v>
      </c>
      <c r="EM179">
        <v>39597.5</v>
      </c>
      <c r="EN179">
        <v>42524.6</v>
      </c>
      <c r="EO179">
        <v>2.0287000000000002</v>
      </c>
      <c r="EP179">
        <v>2.1304500000000002</v>
      </c>
      <c r="EQ179">
        <v>9.4961400000000001E-2</v>
      </c>
      <c r="ER179">
        <v>0</v>
      </c>
      <c r="ES179">
        <v>32.747900000000001</v>
      </c>
      <c r="ET179">
        <v>999.9</v>
      </c>
      <c r="EU179">
        <v>70.599999999999994</v>
      </c>
      <c r="EV179">
        <v>37.700000000000003</v>
      </c>
      <c r="EW179">
        <v>45.696800000000003</v>
      </c>
      <c r="EX179">
        <v>57.0792</v>
      </c>
      <c r="EY179">
        <v>-1.65465</v>
      </c>
      <c r="EZ179">
        <v>2</v>
      </c>
      <c r="FA179">
        <v>0.66708299999999998</v>
      </c>
      <c r="FB179">
        <v>1.28965</v>
      </c>
      <c r="FC179">
        <v>20.264800000000001</v>
      </c>
      <c r="FD179">
        <v>5.2163899999999996</v>
      </c>
      <c r="FE179">
        <v>12.0055</v>
      </c>
      <c r="FF179">
        <v>4.9859499999999999</v>
      </c>
      <c r="FG179">
        <v>3.2846500000000001</v>
      </c>
      <c r="FH179">
        <v>6554</v>
      </c>
      <c r="FI179">
        <v>9999</v>
      </c>
      <c r="FJ179">
        <v>9999</v>
      </c>
      <c r="FK179">
        <v>492</v>
      </c>
      <c r="FL179">
        <v>1.8658399999999999</v>
      </c>
      <c r="FM179">
        <v>1.8621799999999999</v>
      </c>
      <c r="FN179">
        <v>1.86432</v>
      </c>
      <c r="FO179">
        <v>1.8603499999999999</v>
      </c>
      <c r="FP179">
        <v>1.86111</v>
      </c>
      <c r="FQ179">
        <v>1.8601300000000001</v>
      </c>
      <c r="FR179">
        <v>1.86188</v>
      </c>
      <c r="FS179">
        <v>1.85842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0.53</v>
      </c>
      <c r="GH179">
        <v>0.20810000000000001</v>
      </c>
      <c r="GI179">
        <v>-0.28020601178602</v>
      </c>
      <c r="GJ179">
        <v>8.4540356221501391E-4</v>
      </c>
      <c r="GK179">
        <v>6.8779579211309249E-8</v>
      </c>
      <c r="GL179">
        <v>-1.3381725072044801E-10</v>
      </c>
      <c r="GM179">
        <v>-9.3789221326153124E-2</v>
      </c>
      <c r="GN179">
        <v>8.8717001971158594E-4</v>
      </c>
      <c r="GO179">
        <v>5.46455871630479E-4</v>
      </c>
      <c r="GP179">
        <v>-9.435533427115459E-6</v>
      </c>
      <c r="GQ179">
        <v>1</v>
      </c>
      <c r="GR179">
        <v>2082</v>
      </c>
      <c r="GS179">
        <v>3</v>
      </c>
      <c r="GT179">
        <v>35</v>
      </c>
      <c r="GU179">
        <v>41.8</v>
      </c>
      <c r="GV179">
        <v>41.6</v>
      </c>
      <c r="GW179">
        <v>2.97485</v>
      </c>
      <c r="GX179">
        <v>2.5598100000000001</v>
      </c>
      <c r="GY179">
        <v>2.04834</v>
      </c>
      <c r="GZ179">
        <v>2.6184099999999999</v>
      </c>
      <c r="HA179">
        <v>2.1972700000000001</v>
      </c>
      <c r="HB179">
        <v>2.35229</v>
      </c>
      <c r="HC179">
        <v>43.263300000000001</v>
      </c>
      <c r="HD179">
        <v>12.7836</v>
      </c>
      <c r="HE179">
        <v>18</v>
      </c>
      <c r="HF179">
        <v>575.54399999999998</v>
      </c>
      <c r="HG179">
        <v>724.08900000000006</v>
      </c>
      <c r="HH179">
        <v>30.9999</v>
      </c>
      <c r="HI179">
        <v>35.5488</v>
      </c>
      <c r="HJ179">
        <v>29.9999</v>
      </c>
      <c r="HK179">
        <v>35.432099999999998</v>
      </c>
      <c r="HL179">
        <v>35.407800000000002</v>
      </c>
      <c r="HM179">
        <v>59.488500000000002</v>
      </c>
      <c r="HN179">
        <v>25.2394</v>
      </c>
      <c r="HO179">
        <v>83.0792</v>
      </c>
      <c r="HP179">
        <v>31</v>
      </c>
      <c r="HQ179">
        <v>1096.82</v>
      </c>
      <c r="HR179">
        <v>36.490200000000002</v>
      </c>
      <c r="HS179">
        <v>98.926000000000002</v>
      </c>
      <c r="HT179">
        <v>98.5608</v>
      </c>
    </row>
    <row r="180" spans="1:228" x14ac:dyDescent="0.2">
      <c r="A180">
        <v>165</v>
      </c>
      <c r="B180">
        <v>1665511705.5</v>
      </c>
      <c r="C180">
        <v>655</v>
      </c>
      <c r="D180" t="s">
        <v>689</v>
      </c>
      <c r="E180" t="s">
        <v>690</v>
      </c>
      <c r="F180">
        <v>4</v>
      </c>
      <c r="G180">
        <v>1665511703.1875</v>
      </c>
      <c r="H180">
        <f t="shared" si="68"/>
        <v>1.0447200726875761E-3</v>
      </c>
      <c r="I180">
        <f t="shared" si="69"/>
        <v>1.0447200726875761</v>
      </c>
      <c r="J180">
        <f t="shared" si="70"/>
        <v>24.65458304286793</v>
      </c>
      <c r="K180">
        <f t="shared" si="71"/>
        <v>1067.1575</v>
      </c>
      <c r="L180">
        <f t="shared" si="72"/>
        <v>385.25542868878608</v>
      </c>
      <c r="M180">
        <f t="shared" si="73"/>
        <v>39.02310992494143</v>
      </c>
      <c r="N180">
        <f t="shared" si="74"/>
        <v>108.09401069690325</v>
      </c>
      <c r="O180">
        <f t="shared" si="75"/>
        <v>6.0091821760918013E-2</v>
      </c>
      <c r="P180">
        <f t="shared" si="76"/>
        <v>3.6816169281426028</v>
      </c>
      <c r="Q180">
        <f t="shared" si="77"/>
        <v>5.95522003334207E-2</v>
      </c>
      <c r="R180">
        <f t="shared" si="78"/>
        <v>3.7268204016769453E-2</v>
      </c>
      <c r="S180">
        <f t="shared" si="79"/>
        <v>226.11953248637124</v>
      </c>
      <c r="T180">
        <f t="shared" si="80"/>
        <v>34.785671177152196</v>
      </c>
      <c r="U180">
        <f t="shared" si="81"/>
        <v>34.284162499999987</v>
      </c>
      <c r="V180">
        <f t="shared" si="82"/>
        <v>5.4282861192233307</v>
      </c>
      <c r="W180">
        <f t="shared" si="83"/>
        <v>70.107269451637208</v>
      </c>
      <c r="X180">
        <f t="shared" si="84"/>
        <v>3.7316823423531638</v>
      </c>
      <c r="Y180">
        <f t="shared" si="85"/>
        <v>5.3228179781376692</v>
      </c>
      <c r="Z180">
        <f t="shared" si="86"/>
        <v>1.6966037768701669</v>
      </c>
      <c r="AA180">
        <f t="shared" si="87"/>
        <v>-46.072155205522108</v>
      </c>
      <c r="AB180">
        <f t="shared" si="88"/>
        <v>-69.871094887460899</v>
      </c>
      <c r="AC180">
        <f t="shared" si="89"/>
        <v>-4.3938408937634916</v>
      </c>
      <c r="AD180">
        <f t="shared" si="90"/>
        <v>105.78244149962474</v>
      </c>
      <c r="AE180">
        <f t="shared" si="91"/>
        <v>48.370609394722841</v>
      </c>
      <c r="AF180">
        <f t="shared" si="92"/>
        <v>1.0082309292392129</v>
      </c>
      <c r="AG180">
        <f t="shared" si="93"/>
        <v>24.65458304286793</v>
      </c>
      <c r="AH180">
        <v>1128.9204015388291</v>
      </c>
      <c r="AI180">
        <v>1111.1549696969701</v>
      </c>
      <c r="AJ180">
        <v>1.752536135537758</v>
      </c>
      <c r="AK180">
        <v>66.780331799911551</v>
      </c>
      <c r="AL180">
        <f t="shared" si="94"/>
        <v>1.0447200726875761</v>
      </c>
      <c r="AM180">
        <v>36.435657142621942</v>
      </c>
      <c r="AN180">
        <v>36.843187912087927</v>
      </c>
      <c r="AO180">
        <v>1.9771975110003028E-3</v>
      </c>
      <c r="AP180">
        <v>86.713876980670847</v>
      </c>
      <c r="AQ180">
        <v>99</v>
      </c>
      <c r="AR180">
        <v>15</v>
      </c>
      <c r="AS180">
        <f t="shared" si="95"/>
        <v>1</v>
      </c>
      <c r="AT180">
        <f t="shared" si="96"/>
        <v>0</v>
      </c>
      <c r="AU180">
        <f t="shared" si="97"/>
        <v>47214.840045899371</v>
      </c>
      <c r="AV180">
        <f t="shared" si="98"/>
        <v>1200.01125</v>
      </c>
      <c r="AW180">
        <f t="shared" si="99"/>
        <v>1025.9357385939747</v>
      </c>
      <c r="AX180">
        <f t="shared" si="100"/>
        <v>0.85493843378049561</v>
      </c>
      <c r="AY180">
        <f t="shared" si="101"/>
        <v>0.18843117719635649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1665511703.1875</v>
      </c>
      <c r="BF180">
        <v>1067.1575</v>
      </c>
      <c r="BG180">
        <v>1087.6975</v>
      </c>
      <c r="BH180">
        <v>36.841012499999998</v>
      </c>
      <c r="BI180">
        <v>36.437624999999997</v>
      </c>
      <c r="BJ180">
        <v>1066.6187500000001</v>
      </c>
      <c r="BK180">
        <v>36.632837500000001</v>
      </c>
      <c r="BL180">
        <v>649.97899999999993</v>
      </c>
      <c r="BM180">
        <v>101.191625</v>
      </c>
      <c r="BN180">
        <v>9.9900100000000006E-2</v>
      </c>
      <c r="BO180">
        <v>33.932137500000003</v>
      </c>
      <c r="BP180">
        <v>34.284162499999987</v>
      </c>
      <c r="BQ180">
        <v>999.9</v>
      </c>
      <c r="BR180">
        <v>0</v>
      </c>
      <c r="BS180">
        <v>0</v>
      </c>
      <c r="BT180">
        <v>9001.2512499999993</v>
      </c>
      <c r="BU180">
        <v>0</v>
      </c>
      <c r="BV180">
        <v>81.102374999999995</v>
      </c>
      <c r="BW180">
        <v>-20.541824999999999</v>
      </c>
      <c r="BX180">
        <v>1107.9762499999999</v>
      </c>
      <c r="BY180">
        <v>1128.8287499999999</v>
      </c>
      <c r="BZ180">
        <v>0.40339475000000002</v>
      </c>
      <c r="CA180">
        <v>1087.6975</v>
      </c>
      <c r="CB180">
        <v>36.437624999999997</v>
      </c>
      <c r="CC180">
        <v>3.7280112500000002</v>
      </c>
      <c r="CD180">
        <v>3.6871900000000002</v>
      </c>
      <c r="CE180">
        <v>27.695575000000002</v>
      </c>
      <c r="CF180">
        <v>27.507275</v>
      </c>
      <c r="CG180">
        <v>1200.01125</v>
      </c>
      <c r="CH180">
        <v>0.49996800000000002</v>
      </c>
      <c r="CI180">
        <v>0.50003200000000003</v>
      </c>
      <c r="CJ180">
        <v>0</v>
      </c>
      <c r="CK180">
        <v>861.29300000000001</v>
      </c>
      <c r="CL180">
        <v>4.9990899999999998</v>
      </c>
      <c r="CM180">
        <v>8928.4074999999993</v>
      </c>
      <c r="CN180">
        <v>9557.8312499999993</v>
      </c>
      <c r="CO180">
        <v>44.061999999999998</v>
      </c>
      <c r="CP180">
        <v>45.936999999999998</v>
      </c>
      <c r="CQ180">
        <v>44.875</v>
      </c>
      <c r="CR180">
        <v>44.91375</v>
      </c>
      <c r="CS180">
        <v>45.5</v>
      </c>
      <c r="CT180">
        <v>597.46875</v>
      </c>
      <c r="CU180">
        <v>597.54250000000002</v>
      </c>
      <c r="CV180">
        <v>0</v>
      </c>
      <c r="CW180">
        <v>1665511710.3</v>
      </c>
      <c r="CX180">
        <v>0</v>
      </c>
      <c r="CY180">
        <v>1665509202.5999999</v>
      </c>
      <c r="CZ180" t="s">
        <v>356</v>
      </c>
      <c r="DA180">
        <v>1665509196.0999999</v>
      </c>
      <c r="DB180">
        <v>1665509202.5999999</v>
      </c>
      <c r="DC180">
        <v>7</v>
      </c>
      <c r="DD180">
        <v>0.13</v>
      </c>
      <c r="DE180">
        <v>-8.9999999999999993E-3</v>
      </c>
      <c r="DF180">
        <v>7.2999999999999995E-2</v>
      </c>
      <c r="DG180">
        <v>0.20300000000000001</v>
      </c>
      <c r="DH180">
        <v>415</v>
      </c>
      <c r="DI180">
        <v>36</v>
      </c>
      <c r="DJ180">
        <v>0.62</v>
      </c>
      <c r="DK180">
        <v>0.42</v>
      </c>
      <c r="DL180">
        <v>-20.535614634146341</v>
      </c>
      <c r="DM180">
        <v>0.17544041811846189</v>
      </c>
      <c r="DN180">
        <v>4.9370938232317682E-2</v>
      </c>
      <c r="DO180">
        <v>0</v>
      </c>
      <c r="DP180">
        <v>0.43342514634146351</v>
      </c>
      <c r="DQ180">
        <v>-0.27402416027874499</v>
      </c>
      <c r="DR180">
        <v>2.859366357281224E-2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3.2944</v>
      </c>
      <c r="EB180">
        <v>2.6252900000000001</v>
      </c>
      <c r="EC180">
        <v>0.193966</v>
      </c>
      <c r="ED180">
        <v>0.195017</v>
      </c>
      <c r="EE180">
        <v>0.14635699999999999</v>
      </c>
      <c r="EF180">
        <v>0.14382700000000001</v>
      </c>
      <c r="EG180">
        <v>24334.5</v>
      </c>
      <c r="EH180">
        <v>24833.3</v>
      </c>
      <c r="EI180">
        <v>28104.400000000001</v>
      </c>
      <c r="EJ180">
        <v>29714.6</v>
      </c>
      <c r="EK180">
        <v>32952.9</v>
      </c>
      <c r="EL180">
        <v>35363.800000000003</v>
      </c>
      <c r="EM180">
        <v>39597.1</v>
      </c>
      <c r="EN180">
        <v>42524.2</v>
      </c>
      <c r="EO180">
        <v>2.02807</v>
      </c>
      <c r="EP180">
        <v>2.1306500000000002</v>
      </c>
      <c r="EQ180">
        <v>9.4633499999999995E-2</v>
      </c>
      <c r="ER180">
        <v>0</v>
      </c>
      <c r="ES180">
        <v>32.746400000000001</v>
      </c>
      <c r="ET180">
        <v>999.9</v>
      </c>
      <c r="EU180">
        <v>70.599999999999994</v>
      </c>
      <c r="EV180">
        <v>37.700000000000003</v>
      </c>
      <c r="EW180">
        <v>45.694600000000001</v>
      </c>
      <c r="EX180">
        <v>56.929200000000002</v>
      </c>
      <c r="EY180">
        <v>-1.78285</v>
      </c>
      <c r="EZ180">
        <v>2</v>
      </c>
      <c r="FA180">
        <v>0.66679100000000002</v>
      </c>
      <c r="FB180">
        <v>1.28748</v>
      </c>
      <c r="FC180">
        <v>20.264399999999998</v>
      </c>
      <c r="FD180">
        <v>5.2157900000000001</v>
      </c>
      <c r="FE180">
        <v>12.0055</v>
      </c>
      <c r="FF180">
        <v>4.9857500000000003</v>
      </c>
      <c r="FG180">
        <v>3.2845800000000001</v>
      </c>
      <c r="FH180">
        <v>6554</v>
      </c>
      <c r="FI180">
        <v>9999</v>
      </c>
      <c r="FJ180">
        <v>9999</v>
      </c>
      <c r="FK180">
        <v>492</v>
      </c>
      <c r="FL180">
        <v>1.8658399999999999</v>
      </c>
      <c r="FM180">
        <v>1.8621799999999999</v>
      </c>
      <c r="FN180">
        <v>1.86432</v>
      </c>
      <c r="FO180">
        <v>1.8603499999999999</v>
      </c>
      <c r="FP180">
        <v>1.86111</v>
      </c>
      <c r="FQ180">
        <v>1.86012</v>
      </c>
      <c r="FR180">
        <v>1.86188</v>
      </c>
      <c r="FS180">
        <v>1.8584400000000001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0.54</v>
      </c>
      <c r="GH180">
        <v>0.2082</v>
      </c>
      <c r="GI180">
        <v>-0.28020601178602</v>
      </c>
      <c r="GJ180">
        <v>8.4540356221501391E-4</v>
      </c>
      <c r="GK180">
        <v>6.8779579211309249E-8</v>
      </c>
      <c r="GL180">
        <v>-1.3381725072044801E-10</v>
      </c>
      <c r="GM180">
        <v>-9.3789221326153124E-2</v>
      </c>
      <c r="GN180">
        <v>8.8717001971158594E-4</v>
      </c>
      <c r="GO180">
        <v>5.46455871630479E-4</v>
      </c>
      <c r="GP180">
        <v>-9.435533427115459E-6</v>
      </c>
      <c r="GQ180">
        <v>1</v>
      </c>
      <c r="GR180">
        <v>2082</v>
      </c>
      <c r="GS180">
        <v>3</v>
      </c>
      <c r="GT180">
        <v>35</v>
      </c>
      <c r="GU180">
        <v>41.8</v>
      </c>
      <c r="GV180">
        <v>41.7</v>
      </c>
      <c r="GW180">
        <v>2.98706</v>
      </c>
      <c r="GX180">
        <v>2.5610400000000002</v>
      </c>
      <c r="GY180">
        <v>2.04834</v>
      </c>
      <c r="GZ180">
        <v>2.6184099999999999</v>
      </c>
      <c r="HA180">
        <v>2.1972700000000001</v>
      </c>
      <c r="HB180">
        <v>2.3815900000000001</v>
      </c>
      <c r="HC180">
        <v>43.263300000000001</v>
      </c>
      <c r="HD180">
        <v>12.774900000000001</v>
      </c>
      <c r="HE180">
        <v>18</v>
      </c>
      <c r="HF180">
        <v>575.08299999999997</v>
      </c>
      <c r="HG180">
        <v>724.26</v>
      </c>
      <c r="HH180">
        <v>30.999600000000001</v>
      </c>
      <c r="HI180">
        <v>35.546500000000002</v>
      </c>
      <c r="HJ180">
        <v>29.9999</v>
      </c>
      <c r="HK180">
        <v>35.430999999999997</v>
      </c>
      <c r="HL180">
        <v>35.406300000000002</v>
      </c>
      <c r="HM180">
        <v>59.781999999999996</v>
      </c>
      <c r="HN180">
        <v>25.2394</v>
      </c>
      <c r="HO180">
        <v>82.709199999999996</v>
      </c>
      <c r="HP180">
        <v>31</v>
      </c>
      <c r="HQ180">
        <v>1103.51</v>
      </c>
      <c r="HR180">
        <v>36.491199999999999</v>
      </c>
      <c r="HS180">
        <v>98.924700000000001</v>
      </c>
      <c r="HT180">
        <v>98.560599999999994</v>
      </c>
    </row>
    <row r="181" spans="1:228" x14ac:dyDescent="0.2">
      <c r="A181">
        <v>166</v>
      </c>
      <c r="B181">
        <v>1665511709.5</v>
      </c>
      <c r="C181">
        <v>659</v>
      </c>
      <c r="D181" t="s">
        <v>691</v>
      </c>
      <c r="E181" t="s">
        <v>692</v>
      </c>
      <c r="F181">
        <v>4</v>
      </c>
      <c r="G181">
        <v>1665511707.5</v>
      </c>
      <c r="H181">
        <f t="shared" si="68"/>
        <v>1.035281037256741E-3</v>
      </c>
      <c r="I181">
        <f t="shared" si="69"/>
        <v>1.0352810372567409</v>
      </c>
      <c r="J181">
        <f t="shared" si="70"/>
        <v>24.078338177492633</v>
      </c>
      <c r="K181">
        <f t="shared" si="71"/>
        <v>1074.447142857143</v>
      </c>
      <c r="L181">
        <f t="shared" si="72"/>
        <v>403.65603804212253</v>
      </c>
      <c r="M181">
        <f t="shared" si="73"/>
        <v>40.886789055105098</v>
      </c>
      <c r="N181">
        <f t="shared" si="74"/>
        <v>108.8319993773414</v>
      </c>
      <c r="O181">
        <f t="shared" si="75"/>
        <v>5.9714250010442164E-2</v>
      </c>
      <c r="P181">
        <f t="shared" si="76"/>
        <v>3.6847078203335855</v>
      </c>
      <c r="Q181">
        <f t="shared" si="77"/>
        <v>5.9181798700299895E-2</v>
      </c>
      <c r="R181">
        <f t="shared" si="78"/>
        <v>3.7036066960802173E-2</v>
      </c>
      <c r="S181">
        <f t="shared" si="79"/>
        <v>226.11964423622638</v>
      </c>
      <c r="T181">
        <f t="shared" si="80"/>
        <v>34.784347837554414</v>
      </c>
      <c r="U181">
        <f t="shared" si="81"/>
        <v>34.270957142857142</v>
      </c>
      <c r="V181">
        <f t="shared" si="82"/>
        <v>5.4242971841572052</v>
      </c>
      <c r="W181">
        <f t="shared" si="83"/>
        <v>70.132484329904301</v>
      </c>
      <c r="X181">
        <f t="shared" si="84"/>
        <v>3.7324780206417874</v>
      </c>
      <c r="Y181">
        <f t="shared" si="85"/>
        <v>5.3220387903045792</v>
      </c>
      <c r="Z181">
        <f t="shared" si="86"/>
        <v>1.6918191635154178</v>
      </c>
      <c r="AA181">
        <f t="shared" si="87"/>
        <v>-45.655893743022276</v>
      </c>
      <c r="AB181">
        <f t="shared" si="88"/>
        <v>-67.82761264861189</v>
      </c>
      <c r="AC181">
        <f t="shared" si="89"/>
        <v>-4.2614290941023754</v>
      </c>
      <c r="AD181">
        <f t="shared" si="90"/>
        <v>108.37470875048983</v>
      </c>
      <c r="AE181">
        <f t="shared" si="91"/>
        <v>47.921056048916697</v>
      </c>
      <c r="AF181">
        <f t="shared" si="92"/>
        <v>1.0391256798173176</v>
      </c>
      <c r="AG181">
        <f t="shared" si="93"/>
        <v>24.078338177492633</v>
      </c>
      <c r="AH181">
        <v>1135.735428880557</v>
      </c>
      <c r="AI181">
        <v>1118.1904848484851</v>
      </c>
      <c r="AJ181">
        <v>1.759421831394947</v>
      </c>
      <c r="AK181">
        <v>66.780331799911551</v>
      </c>
      <c r="AL181">
        <f t="shared" si="94"/>
        <v>1.0352810372567409</v>
      </c>
      <c r="AM181">
        <v>36.440858182133979</v>
      </c>
      <c r="AN181">
        <v>36.85103626373629</v>
      </c>
      <c r="AO181">
        <v>7.6132943599613659E-4</v>
      </c>
      <c r="AP181">
        <v>86.713876980670847</v>
      </c>
      <c r="AQ181">
        <v>99</v>
      </c>
      <c r="AR181">
        <v>15</v>
      </c>
      <c r="AS181">
        <f t="shared" si="95"/>
        <v>1</v>
      </c>
      <c r="AT181">
        <f t="shared" si="96"/>
        <v>0</v>
      </c>
      <c r="AU181">
        <f t="shared" si="97"/>
        <v>47270.349559539667</v>
      </c>
      <c r="AV181">
        <f t="shared" si="98"/>
        <v>1200.012857142857</v>
      </c>
      <c r="AW181">
        <f t="shared" si="99"/>
        <v>1025.9370135938996</v>
      </c>
      <c r="AX181">
        <f t="shared" si="100"/>
        <v>0.85493835127448614</v>
      </c>
      <c r="AY181">
        <f t="shared" si="101"/>
        <v>0.18843101795975814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1665511707.5</v>
      </c>
      <c r="BF181">
        <v>1074.447142857143</v>
      </c>
      <c r="BG181">
        <v>1094.8171428571429</v>
      </c>
      <c r="BH181">
        <v>36.848999999999997</v>
      </c>
      <c r="BI181">
        <v>36.433257142857137</v>
      </c>
      <c r="BJ181">
        <v>1073.9057142857141</v>
      </c>
      <c r="BK181">
        <v>36.640799999999999</v>
      </c>
      <c r="BL181">
        <v>649.98214285714289</v>
      </c>
      <c r="BM181">
        <v>101.19114285714291</v>
      </c>
      <c r="BN181">
        <v>0.10001892857142861</v>
      </c>
      <c r="BO181">
        <v>33.929514285714284</v>
      </c>
      <c r="BP181">
        <v>34.270957142857142</v>
      </c>
      <c r="BQ181">
        <v>999.89999999999986</v>
      </c>
      <c r="BR181">
        <v>0</v>
      </c>
      <c r="BS181">
        <v>0</v>
      </c>
      <c r="BT181">
        <v>9011.9642857142862</v>
      </c>
      <c r="BU181">
        <v>0</v>
      </c>
      <c r="BV181">
        <v>80.973271428571437</v>
      </c>
      <c r="BW181">
        <v>-20.37144285714286</v>
      </c>
      <c r="BX181">
        <v>1115.5542857142859</v>
      </c>
      <c r="BY181">
        <v>1136.214285714286</v>
      </c>
      <c r="BZ181">
        <v>0.41574628571428568</v>
      </c>
      <c r="CA181">
        <v>1094.8171428571429</v>
      </c>
      <c r="CB181">
        <v>36.433257142857137</v>
      </c>
      <c r="CC181">
        <v>3.7287914285714279</v>
      </c>
      <c r="CD181">
        <v>3.6867228571428572</v>
      </c>
      <c r="CE181">
        <v>27.699157142857139</v>
      </c>
      <c r="CF181">
        <v>27.505099999999999</v>
      </c>
      <c r="CG181">
        <v>1200.012857142857</v>
      </c>
      <c r="CH181">
        <v>0.49997014285714292</v>
      </c>
      <c r="CI181">
        <v>0.50002985714285719</v>
      </c>
      <c r="CJ181">
        <v>0</v>
      </c>
      <c r="CK181">
        <v>861.06914285714277</v>
      </c>
      <c r="CL181">
        <v>4.9990899999999998</v>
      </c>
      <c r="CM181">
        <v>8925.2942857142862</v>
      </c>
      <c r="CN181">
        <v>9557.8685714285712</v>
      </c>
      <c r="CO181">
        <v>44.061999999999998</v>
      </c>
      <c r="CP181">
        <v>45.936999999999998</v>
      </c>
      <c r="CQ181">
        <v>44.875</v>
      </c>
      <c r="CR181">
        <v>44.875</v>
      </c>
      <c r="CS181">
        <v>45.5</v>
      </c>
      <c r="CT181">
        <v>597.47285714285715</v>
      </c>
      <c r="CU181">
        <v>597.54</v>
      </c>
      <c r="CV181">
        <v>0</v>
      </c>
      <c r="CW181">
        <v>1665511714.5</v>
      </c>
      <c r="CX181">
        <v>0</v>
      </c>
      <c r="CY181">
        <v>1665509202.5999999</v>
      </c>
      <c r="CZ181" t="s">
        <v>356</v>
      </c>
      <c r="DA181">
        <v>1665509196.0999999</v>
      </c>
      <c r="DB181">
        <v>1665509202.5999999</v>
      </c>
      <c r="DC181">
        <v>7</v>
      </c>
      <c r="DD181">
        <v>0.13</v>
      </c>
      <c r="DE181">
        <v>-8.9999999999999993E-3</v>
      </c>
      <c r="DF181">
        <v>7.2999999999999995E-2</v>
      </c>
      <c r="DG181">
        <v>0.20300000000000001</v>
      </c>
      <c r="DH181">
        <v>415</v>
      </c>
      <c r="DI181">
        <v>36</v>
      </c>
      <c r="DJ181">
        <v>0.62</v>
      </c>
      <c r="DK181">
        <v>0.42</v>
      </c>
      <c r="DL181">
        <v>-20.501741463414639</v>
      </c>
      <c r="DM181">
        <v>0.36458466898959763</v>
      </c>
      <c r="DN181">
        <v>7.0166099018806452E-2</v>
      </c>
      <c r="DO181">
        <v>0</v>
      </c>
      <c r="DP181">
        <v>0.4221407804878049</v>
      </c>
      <c r="DQ181">
        <v>-0.182998369337978</v>
      </c>
      <c r="DR181">
        <v>2.321381325797648E-2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3.2943600000000002</v>
      </c>
      <c r="EB181">
        <v>2.6254599999999999</v>
      </c>
      <c r="EC181">
        <v>0.19474900000000001</v>
      </c>
      <c r="ED181">
        <v>0.195767</v>
      </c>
      <c r="EE181">
        <v>0.146369</v>
      </c>
      <c r="EF181">
        <v>0.14376900000000001</v>
      </c>
      <c r="EG181">
        <v>24311</v>
      </c>
      <c r="EH181">
        <v>24810.3</v>
      </c>
      <c r="EI181">
        <v>28104.7</v>
      </c>
      <c r="EJ181">
        <v>29714.799999999999</v>
      </c>
      <c r="EK181">
        <v>32952.5</v>
      </c>
      <c r="EL181">
        <v>35366.6</v>
      </c>
      <c r="EM181">
        <v>39597.1</v>
      </c>
      <c r="EN181">
        <v>42524.7</v>
      </c>
      <c r="EO181">
        <v>2.0280499999999999</v>
      </c>
      <c r="EP181">
        <v>2.1305299999999998</v>
      </c>
      <c r="EQ181">
        <v>9.4018900000000002E-2</v>
      </c>
      <c r="ER181">
        <v>0</v>
      </c>
      <c r="ES181">
        <v>32.744999999999997</v>
      </c>
      <c r="ET181">
        <v>999.9</v>
      </c>
      <c r="EU181">
        <v>70.599999999999994</v>
      </c>
      <c r="EV181">
        <v>37.700000000000003</v>
      </c>
      <c r="EW181">
        <v>45.6995</v>
      </c>
      <c r="EX181">
        <v>57.229199999999999</v>
      </c>
      <c r="EY181">
        <v>-1.73878</v>
      </c>
      <c r="EZ181">
        <v>2</v>
      </c>
      <c r="FA181">
        <v>0.66655500000000001</v>
      </c>
      <c r="FB181">
        <v>1.28538</v>
      </c>
      <c r="FC181">
        <v>20.264299999999999</v>
      </c>
      <c r="FD181">
        <v>5.2157900000000001</v>
      </c>
      <c r="FE181">
        <v>12.0059</v>
      </c>
      <c r="FF181">
        <v>4.9859</v>
      </c>
      <c r="FG181">
        <v>3.2845300000000002</v>
      </c>
      <c r="FH181">
        <v>6554</v>
      </c>
      <c r="FI181">
        <v>9999</v>
      </c>
      <c r="FJ181">
        <v>9999</v>
      </c>
      <c r="FK181">
        <v>492</v>
      </c>
      <c r="FL181">
        <v>1.8658399999999999</v>
      </c>
      <c r="FM181">
        <v>1.8621799999999999</v>
      </c>
      <c r="FN181">
        <v>1.86432</v>
      </c>
      <c r="FO181">
        <v>1.8603499999999999</v>
      </c>
      <c r="FP181">
        <v>1.86111</v>
      </c>
      <c r="FQ181">
        <v>1.8600699999999999</v>
      </c>
      <c r="FR181">
        <v>1.86188</v>
      </c>
      <c r="FS181">
        <v>1.85843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0.54</v>
      </c>
      <c r="GH181">
        <v>0.2082</v>
      </c>
      <c r="GI181">
        <v>-0.28020601178602</v>
      </c>
      <c r="GJ181">
        <v>8.4540356221501391E-4</v>
      </c>
      <c r="GK181">
        <v>6.8779579211309249E-8</v>
      </c>
      <c r="GL181">
        <v>-1.3381725072044801E-10</v>
      </c>
      <c r="GM181">
        <v>-9.3789221326153124E-2</v>
      </c>
      <c r="GN181">
        <v>8.8717001971158594E-4</v>
      </c>
      <c r="GO181">
        <v>5.46455871630479E-4</v>
      </c>
      <c r="GP181">
        <v>-9.435533427115459E-6</v>
      </c>
      <c r="GQ181">
        <v>1</v>
      </c>
      <c r="GR181">
        <v>2082</v>
      </c>
      <c r="GS181">
        <v>3</v>
      </c>
      <c r="GT181">
        <v>35</v>
      </c>
      <c r="GU181">
        <v>41.9</v>
      </c>
      <c r="GV181">
        <v>41.8</v>
      </c>
      <c r="GW181">
        <v>3.0017100000000001</v>
      </c>
      <c r="GX181">
        <v>2.5683600000000002</v>
      </c>
      <c r="GY181">
        <v>2.04834</v>
      </c>
      <c r="GZ181">
        <v>2.6184099999999999</v>
      </c>
      <c r="HA181">
        <v>2.1972700000000001</v>
      </c>
      <c r="HB181">
        <v>2.3315399999999999</v>
      </c>
      <c r="HC181">
        <v>43.263300000000001</v>
      </c>
      <c r="HD181">
        <v>12.7661</v>
      </c>
      <c r="HE181">
        <v>18</v>
      </c>
      <c r="HF181">
        <v>575.04499999999996</v>
      </c>
      <c r="HG181">
        <v>724.14099999999996</v>
      </c>
      <c r="HH181">
        <v>30.999600000000001</v>
      </c>
      <c r="HI181">
        <v>35.546300000000002</v>
      </c>
      <c r="HJ181">
        <v>30</v>
      </c>
      <c r="HK181">
        <v>35.428800000000003</v>
      </c>
      <c r="HL181">
        <v>35.406199999999998</v>
      </c>
      <c r="HM181">
        <v>60.073599999999999</v>
      </c>
      <c r="HN181">
        <v>25.2394</v>
      </c>
      <c r="HO181">
        <v>82.709199999999996</v>
      </c>
      <c r="HP181">
        <v>31</v>
      </c>
      <c r="HQ181">
        <v>1110.21</v>
      </c>
      <c r="HR181">
        <v>36.494100000000003</v>
      </c>
      <c r="HS181">
        <v>98.9251</v>
      </c>
      <c r="HT181">
        <v>98.561499999999995</v>
      </c>
    </row>
    <row r="182" spans="1:228" x14ac:dyDescent="0.2">
      <c r="A182">
        <v>167</v>
      </c>
      <c r="B182">
        <v>1665511713.5</v>
      </c>
      <c r="C182">
        <v>663</v>
      </c>
      <c r="D182" t="s">
        <v>693</v>
      </c>
      <c r="E182" t="s">
        <v>694</v>
      </c>
      <c r="F182">
        <v>4</v>
      </c>
      <c r="G182">
        <v>1665511711.1875</v>
      </c>
      <c r="H182">
        <f t="shared" si="68"/>
        <v>1.0498838795784211E-3</v>
      </c>
      <c r="I182">
        <f t="shared" si="69"/>
        <v>1.0498838795784211</v>
      </c>
      <c r="J182">
        <f t="shared" si="70"/>
        <v>24.628241865157552</v>
      </c>
      <c r="K182">
        <f t="shared" si="71"/>
        <v>1080.6712500000001</v>
      </c>
      <c r="L182">
        <f t="shared" si="72"/>
        <v>404.14781425071209</v>
      </c>
      <c r="M182">
        <f t="shared" si="73"/>
        <v>40.936378428495566</v>
      </c>
      <c r="N182">
        <f t="shared" si="74"/>
        <v>109.4618495681185</v>
      </c>
      <c r="O182">
        <f t="shared" si="75"/>
        <v>6.055962577339765E-2</v>
      </c>
      <c r="P182">
        <f t="shared" si="76"/>
        <v>3.683805543903409</v>
      </c>
      <c r="Q182">
        <f t="shared" si="77"/>
        <v>6.0011933675257596E-2</v>
      </c>
      <c r="R182">
        <f t="shared" si="78"/>
        <v>3.75562535196447E-2</v>
      </c>
      <c r="S182">
        <f t="shared" si="79"/>
        <v>226.1183726112061</v>
      </c>
      <c r="T182">
        <f t="shared" si="80"/>
        <v>34.782160531792378</v>
      </c>
      <c r="U182">
        <f t="shared" si="81"/>
        <v>34.269874999999999</v>
      </c>
      <c r="V182">
        <f t="shared" si="82"/>
        <v>5.4239704148655008</v>
      </c>
      <c r="W182">
        <f t="shared" si="83"/>
        <v>70.121307240052346</v>
      </c>
      <c r="X182">
        <f t="shared" si="84"/>
        <v>3.7320233855167104</v>
      </c>
      <c r="Y182">
        <f t="shared" si="85"/>
        <v>5.3222387494011647</v>
      </c>
      <c r="Z182">
        <f t="shared" si="86"/>
        <v>1.6919470293487904</v>
      </c>
      <c r="AA182">
        <f t="shared" si="87"/>
        <v>-46.299879089408371</v>
      </c>
      <c r="AB182">
        <f t="shared" si="88"/>
        <v>-67.462387410291413</v>
      </c>
      <c r="AC182">
        <f t="shared" si="89"/>
        <v>-4.2395126131176406</v>
      </c>
      <c r="AD182">
        <f t="shared" si="90"/>
        <v>108.11659349838867</v>
      </c>
      <c r="AE182">
        <f t="shared" si="91"/>
        <v>48.003130436778847</v>
      </c>
      <c r="AF182">
        <f t="shared" si="92"/>
        <v>1.0786748642712563</v>
      </c>
      <c r="AG182">
        <f t="shared" si="93"/>
        <v>24.628241865157552</v>
      </c>
      <c r="AH182">
        <v>1142.80727423658</v>
      </c>
      <c r="AI182">
        <v>1125.1519393939391</v>
      </c>
      <c r="AJ182">
        <v>1.7288156407452351</v>
      </c>
      <c r="AK182">
        <v>66.780331799911551</v>
      </c>
      <c r="AL182">
        <f t="shared" si="94"/>
        <v>1.0498838795784211</v>
      </c>
      <c r="AM182">
        <v>36.419118811574442</v>
      </c>
      <c r="AN182">
        <v>36.838964835164823</v>
      </c>
      <c r="AO182">
        <v>3.0946615691818998E-5</v>
      </c>
      <c r="AP182">
        <v>86.713876980670847</v>
      </c>
      <c r="AQ182">
        <v>99</v>
      </c>
      <c r="AR182">
        <v>15</v>
      </c>
      <c r="AS182">
        <f t="shared" si="95"/>
        <v>1</v>
      </c>
      <c r="AT182">
        <f t="shared" si="96"/>
        <v>0</v>
      </c>
      <c r="AU182">
        <f t="shared" si="97"/>
        <v>47254.153282238622</v>
      </c>
      <c r="AV182">
        <f t="shared" si="98"/>
        <v>1200.0062499999999</v>
      </c>
      <c r="AW182">
        <f t="shared" si="99"/>
        <v>1025.9313510938891</v>
      </c>
      <c r="AX182">
        <f t="shared" si="100"/>
        <v>0.85493833977438793</v>
      </c>
      <c r="AY182">
        <f t="shared" si="101"/>
        <v>0.18843099576456881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1665511711.1875</v>
      </c>
      <c r="BF182">
        <v>1080.6712500000001</v>
      </c>
      <c r="BG182">
        <v>1101.09375</v>
      </c>
      <c r="BH182">
        <v>36.8447125</v>
      </c>
      <c r="BI182">
        <v>36.413187499999999</v>
      </c>
      <c r="BJ182">
        <v>1080.12375</v>
      </c>
      <c r="BK182">
        <v>36.636525000000013</v>
      </c>
      <c r="BL182">
        <v>650.046875</v>
      </c>
      <c r="BM182">
        <v>101.1905</v>
      </c>
      <c r="BN182">
        <v>0.1001094875</v>
      </c>
      <c r="BO182">
        <v>33.930187500000002</v>
      </c>
      <c r="BP182">
        <v>34.269874999999999</v>
      </c>
      <c r="BQ182">
        <v>999.9</v>
      </c>
      <c r="BR182">
        <v>0</v>
      </c>
      <c r="BS182">
        <v>0</v>
      </c>
      <c r="BT182">
        <v>9008.90625</v>
      </c>
      <c r="BU182">
        <v>0</v>
      </c>
      <c r="BV182">
        <v>80.821762500000006</v>
      </c>
      <c r="BW182">
        <v>-20.424375000000001</v>
      </c>
      <c r="BX182">
        <v>1122.0125</v>
      </c>
      <c r="BY182">
        <v>1142.7025000000001</v>
      </c>
      <c r="BZ182">
        <v>0.43149912499999998</v>
      </c>
      <c r="CA182">
        <v>1101.09375</v>
      </c>
      <c r="CB182">
        <v>36.413187499999999</v>
      </c>
      <c r="CC182">
        <v>3.7283362499999999</v>
      </c>
      <c r="CD182">
        <v>3.6846725</v>
      </c>
      <c r="CE182">
        <v>27.697062500000001</v>
      </c>
      <c r="CF182">
        <v>27.4956125</v>
      </c>
      <c r="CG182">
        <v>1200.0062499999999</v>
      </c>
      <c r="CH182">
        <v>0.49997350000000002</v>
      </c>
      <c r="CI182">
        <v>0.50002650000000004</v>
      </c>
      <c r="CJ182">
        <v>0</v>
      </c>
      <c r="CK182">
        <v>860.89537500000006</v>
      </c>
      <c r="CL182">
        <v>4.9990899999999998</v>
      </c>
      <c r="CM182">
        <v>8922.6412500000006</v>
      </c>
      <c r="CN182">
        <v>9557.807499999999</v>
      </c>
      <c r="CO182">
        <v>44.061999999999998</v>
      </c>
      <c r="CP182">
        <v>45.936999999999998</v>
      </c>
      <c r="CQ182">
        <v>44.875</v>
      </c>
      <c r="CR182">
        <v>44.875</v>
      </c>
      <c r="CS182">
        <v>45.5</v>
      </c>
      <c r="CT182">
        <v>597.47</v>
      </c>
      <c r="CU182">
        <v>597.53625</v>
      </c>
      <c r="CV182">
        <v>0</v>
      </c>
      <c r="CW182">
        <v>1665511718.0999999</v>
      </c>
      <c r="CX182">
        <v>0</v>
      </c>
      <c r="CY182">
        <v>1665509202.5999999</v>
      </c>
      <c r="CZ182" t="s">
        <v>356</v>
      </c>
      <c r="DA182">
        <v>1665509196.0999999</v>
      </c>
      <c r="DB182">
        <v>1665509202.5999999</v>
      </c>
      <c r="DC182">
        <v>7</v>
      </c>
      <c r="DD182">
        <v>0.13</v>
      </c>
      <c r="DE182">
        <v>-8.9999999999999993E-3</v>
      </c>
      <c r="DF182">
        <v>7.2999999999999995E-2</v>
      </c>
      <c r="DG182">
        <v>0.20300000000000001</v>
      </c>
      <c r="DH182">
        <v>415</v>
      </c>
      <c r="DI182">
        <v>36</v>
      </c>
      <c r="DJ182">
        <v>0.62</v>
      </c>
      <c r="DK182">
        <v>0.42</v>
      </c>
      <c r="DL182">
        <v>-20.480743902439031</v>
      </c>
      <c r="DM182">
        <v>0.52352613240414503</v>
      </c>
      <c r="DN182">
        <v>7.5529819821921737E-2</v>
      </c>
      <c r="DO182">
        <v>0</v>
      </c>
      <c r="DP182">
        <v>0.41716507317073181</v>
      </c>
      <c r="DQ182">
        <v>-1.136602787456425E-2</v>
      </c>
      <c r="DR182">
        <v>1.7053590783304321E-2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3.2944599999999999</v>
      </c>
      <c r="EB182">
        <v>2.6254300000000002</v>
      </c>
      <c r="EC182">
        <v>0.19551299999999999</v>
      </c>
      <c r="ED182">
        <v>0.19653200000000001</v>
      </c>
      <c r="EE182">
        <v>0.146347</v>
      </c>
      <c r="EF182">
        <v>0.14375099999999999</v>
      </c>
      <c r="EG182">
        <v>24288.1</v>
      </c>
      <c r="EH182">
        <v>24786.3</v>
      </c>
      <c r="EI182">
        <v>28105</v>
      </c>
      <c r="EJ182">
        <v>29714.400000000001</v>
      </c>
      <c r="EK182">
        <v>32953.699999999997</v>
      </c>
      <c r="EL182">
        <v>35367.1</v>
      </c>
      <c r="EM182">
        <v>39597.4</v>
      </c>
      <c r="EN182">
        <v>42524.3</v>
      </c>
      <c r="EO182">
        <v>2.0288499999999998</v>
      </c>
      <c r="EP182">
        <v>2.1305499999999999</v>
      </c>
      <c r="EQ182">
        <v>9.4678300000000007E-2</v>
      </c>
      <c r="ER182">
        <v>0</v>
      </c>
      <c r="ES182">
        <v>32.744900000000001</v>
      </c>
      <c r="ET182">
        <v>999.9</v>
      </c>
      <c r="EU182">
        <v>70.5</v>
      </c>
      <c r="EV182">
        <v>37.700000000000003</v>
      </c>
      <c r="EW182">
        <v>45.63</v>
      </c>
      <c r="EX182">
        <v>57.109200000000001</v>
      </c>
      <c r="EY182">
        <v>-1.67869</v>
      </c>
      <c r="EZ182">
        <v>2</v>
      </c>
      <c r="FA182">
        <v>0.66657</v>
      </c>
      <c r="FB182">
        <v>1.2830699999999999</v>
      </c>
      <c r="FC182">
        <v>20.264700000000001</v>
      </c>
      <c r="FD182">
        <v>5.2165400000000002</v>
      </c>
      <c r="FE182">
        <v>12.0062</v>
      </c>
      <c r="FF182">
        <v>4.9862000000000002</v>
      </c>
      <c r="FG182">
        <v>3.2846500000000001</v>
      </c>
      <c r="FH182">
        <v>6554.3</v>
      </c>
      <c r="FI182">
        <v>9999</v>
      </c>
      <c r="FJ182">
        <v>9999</v>
      </c>
      <c r="FK182">
        <v>492</v>
      </c>
      <c r="FL182">
        <v>1.8658399999999999</v>
      </c>
      <c r="FM182">
        <v>1.8621799999999999</v>
      </c>
      <c r="FN182">
        <v>1.86432</v>
      </c>
      <c r="FO182">
        <v>1.8603499999999999</v>
      </c>
      <c r="FP182">
        <v>1.86111</v>
      </c>
      <c r="FQ182">
        <v>1.8601099999999999</v>
      </c>
      <c r="FR182">
        <v>1.86188</v>
      </c>
      <c r="FS182">
        <v>1.85842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0.55000000000000004</v>
      </c>
      <c r="GH182">
        <v>0.2082</v>
      </c>
      <c r="GI182">
        <v>-0.28020601178602</v>
      </c>
      <c r="GJ182">
        <v>8.4540356221501391E-4</v>
      </c>
      <c r="GK182">
        <v>6.8779579211309249E-8</v>
      </c>
      <c r="GL182">
        <v>-1.3381725072044801E-10</v>
      </c>
      <c r="GM182">
        <v>-9.3789221326153124E-2</v>
      </c>
      <c r="GN182">
        <v>8.8717001971158594E-4</v>
      </c>
      <c r="GO182">
        <v>5.46455871630479E-4</v>
      </c>
      <c r="GP182">
        <v>-9.435533427115459E-6</v>
      </c>
      <c r="GQ182">
        <v>1</v>
      </c>
      <c r="GR182">
        <v>2082</v>
      </c>
      <c r="GS182">
        <v>3</v>
      </c>
      <c r="GT182">
        <v>35</v>
      </c>
      <c r="GU182">
        <v>42</v>
      </c>
      <c r="GV182">
        <v>41.8</v>
      </c>
      <c r="GW182">
        <v>3.0175800000000002</v>
      </c>
      <c r="GX182">
        <v>2.5622600000000002</v>
      </c>
      <c r="GY182">
        <v>2.04834</v>
      </c>
      <c r="GZ182">
        <v>2.6171899999999999</v>
      </c>
      <c r="HA182">
        <v>2.1972700000000001</v>
      </c>
      <c r="HB182">
        <v>2.36206</v>
      </c>
      <c r="HC182">
        <v>43.263300000000001</v>
      </c>
      <c r="HD182">
        <v>12.757400000000001</v>
      </c>
      <c r="HE182">
        <v>18</v>
      </c>
      <c r="HF182">
        <v>575.62400000000002</v>
      </c>
      <c r="HG182">
        <v>724.12699999999995</v>
      </c>
      <c r="HH182">
        <v>30.999400000000001</v>
      </c>
      <c r="HI182">
        <v>35.543300000000002</v>
      </c>
      <c r="HJ182">
        <v>30</v>
      </c>
      <c r="HK182">
        <v>35.428800000000003</v>
      </c>
      <c r="HL182">
        <v>35.402999999999999</v>
      </c>
      <c r="HM182">
        <v>60.364600000000003</v>
      </c>
      <c r="HN182">
        <v>25.2394</v>
      </c>
      <c r="HO182">
        <v>82.709199999999996</v>
      </c>
      <c r="HP182">
        <v>31</v>
      </c>
      <c r="HQ182">
        <v>1116.8800000000001</v>
      </c>
      <c r="HR182">
        <v>36.508299999999998</v>
      </c>
      <c r="HS182">
        <v>98.926000000000002</v>
      </c>
      <c r="HT182">
        <v>98.560500000000005</v>
      </c>
    </row>
    <row r="183" spans="1:228" x14ac:dyDescent="0.2">
      <c r="A183">
        <v>168</v>
      </c>
      <c r="B183">
        <v>1665511717</v>
      </c>
      <c r="C183">
        <v>666.5</v>
      </c>
      <c r="D183" t="s">
        <v>695</v>
      </c>
      <c r="E183" t="s">
        <v>696</v>
      </c>
      <c r="F183">
        <v>4</v>
      </c>
      <c r="G183">
        <v>1665511714.625</v>
      </c>
      <c r="H183">
        <f t="shared" si="68"/>
        <v>1.0626574959297364E-3</v>
      </c>
      <c r="I183">
        <f t="shared" si="69"/>
        <v>1.0626574959297364</v>
      </c>
      <c r="J183">
        <f t="shared" si="70"/>
        <v>23.797261401092303</v>
      </c>
      <c r="K183">
        <f t="shared" si="71"/>
        <v>1086.4525000000001</v>
      </c>
      <c r="L183">
        <f t="shared" si="72"/>
        <v>437.83340292851932</v>
      </c>
      <c r="M183">
        <f t="shared" si="73"/>
        <v>44.348933865859216</v>
      </c>
      <c r="N183">
        <f t="shared" si="74"/>
        <v>110.04873029014594</v>
      </c>
      <c r="O183">
        <f t="shared" si="75"/>
        <v>6.1179333899077676E-2</v>
      </c>
      <c r="P183">
        <f t="shared" si="76"/>
        <v>3.6863521691762688</v>
      </c>
      <c r="Q183">
        <f t="shared" si="77"/>
        <v>6.0620813465281961E-2</v>
      </c>
      <c r="R183">
        <f t="shared" si="78"/>
        <v>3.7937764140058915E-2</v>
      </c>
      <c r="S183">
        <f t="shared" si="79"/>
        <v>226.11706858246072</v>
      </c>
      <c r="T183">
        <f t="shared" si="80"/>
        <v>34.77818364646609</v>
      </c>
      <c r="U183">
        <f t="shared" si="81"/>
        <v>34.279337499999997</v>
      </c>
      <c r="V183">
        <f t="shared" si="82"/>
        <v>5.4268283384902283</v>
      </c>
      <c r="W183">
        <f t="shared" si="83"/>
        <v>70.114337513040951</v>
      </c>
      <c r="X183">
        <f t="shared" si="84"/>
        <v>3.7314962493191892</v>
      </c>
      <c r="Y183">
        <f t="shared" si="85"/>
        <v>5.322015983713956</v>
      </c>
      <c r="Z183">
        <f t="shared" si="86"/>
        <v>1.6953320891710391</v>
      </c>
      <c r="AA183">
        <f t="shared" si="87"/>
        <v>-46.863195570501375</v>
      </c>
      <c r="AB183">
        <f t="shared" si="88"/>
        <v>-69.538642488806019</v>
      </c>
      <c r="AC183">
        <f t="shared" si="89"/>
        <v>-4.367156927314654</v>
      </c>
      <c r="AD183">
        <f t="shared" si="90"/>
        <v>105.34807359583867</v>
      </c>
      <c r="AE183">
        <f t="shared" si="91"/>
        <v>47.89688335529781</v>
      </c>
      <c r="AF183">
        <f t="shared" si="92"/>
        <v>1.0664402257174523</v>
      </c>
      <c r="AG183">
        <f t="shared" si="93"/>
        <v>23.797261401092303</v>
      </c>
      <c r="AH183">
        <v>1148.8380492176</v>
      </c>
      <c r="AI183">
        <v>1131.3322424242431</v>
      </c>
      <c r="AJ183">
        <v>1.7798652753569311</v>
      </c>
      <c r="AK183">
        <v>66.780331799911551</v>
      </c>
      <c r="AL183">
        <f t="shared" si="94"/>
        <v>1.0626574959297364</v>
      </c>
      <c r="AM183">
        <v>36.410839625889217</v>
      </c>
      <c r="AN183">
        <v>36.83794175824179</v>
      </c>
      <c r="AO183">
        <v>-3.7163225973390717E-4</v>
      </c>
      <c r="AP183">
        <v>86.713876980670847</v>
      </c>
      <c r="AQ183">
        <v>99</v>
      </c>
      <c r="AR183">
        <v>15</v>
      </c>
      <c r="AS183">
        <f t="shared" si="95"/>
        <v>1</v>
      </c>
      <c r="AT183">
        <f t="shared" si="96"/>
        <v>0</v>
      </c>
      <c r="AU183">
        <f t="shared" si="97"/>
        <v>47299.687873092924</v>
      </c>
      <c r="AV183">
        <f t="shared" si="98"/>
        <v>1200.00125</v>
      </c>
      <c r="AW183">
        <f t="shared" si="99"/>
        <v>1025.9268889028294</v>
      </c>
      <c r="AX183">
        <f t="shared" si="100"/>
        <v>0.85493818352508333</v>
      </c>
      <c r="AY183">
        <f t="shared" si="101"/>
        <v>0.1884306942034108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1665511714.625</v>
      </c>
      <c r="BF183">
        <v>1086.4525000000001</v>
      </c>
      <c r="BG183">
        <v>1106.8287499999999</v>
      </c>
      <c r="BH183">
        <v>36.839074999999987</v>
      </c>
      <c r="BI183">
        <v>36.412424999999999</v>
      </c>
      <c r="BJ183">
        <v>1085.9037499999999</v>
      </c>
      <c r="BK183">
        <v>36.630912500000008</v>
      </c>
      <c r="BL183">
        <v>650.02099999999996</v>
      </c>
      <c r="BM183">
        <v>101.191875</v>
      </c>
      <c r="BN183">
        <v>9.9925874999999997E-2</v>
      </c>
      <c r="BO183">
        <v>33.929437499999999</v>
      </c>
      <c r="BP183">
        <v>34.279337499999997</v>
      </c>
      <c r="BQ183">
        <v>999.9</v>
      </c>
      <c r="BR183">
        <v>0</v>
      </c>
      <c r="BS183">
        <v>0</v>
      </c>
      <c r="BT183">
        <v>9017.5774999999994</v>
      </c>
      <c r="BU183">
        <v>0</v>
      </c>
      <c r="BV183">
        <v>80.695675000000008</v>
      </c>
      <c r="BW183">
        <v>-20.379737500000001</v>
      </c>
      <c r="BX183">
        <v>1128.0062499999999</v>
      </c>
      <c r="BY183">
        <v>1148.655</v>
      </c>
      <c r="BZ183">
        <v>0.42664612499999999</v>
      </c>
      <c r="CA183">
        <v>1106.8287499999999</v>
      </c>
      <c r="CB183">
        <v>36.412424999999999</v>
      </c>
      <c r="CC183">
        <v>3.7278199999999999</v>
      </c>
      <c r="CD183">
        <v>3.6846450000000002</v>
      </c>
      <c r="CE183">
        <v>27.694687500000001</v>
      </c>
      <c r="CF183">
        <v>27.495462499999999</v>
      </c>
      <c r="CG183">
        <v>1200.00125</v>
      </c>
      <c r="CH183">
        <v>0.499977375</v>
      </c>
      <c r="CI183">
        <v>0.50002262500000005</v>
      </c>
      <c r="CJ183">
        <v>0</v>
      </c>
      <c r="CK183">
        <v>860.80250000000001</v>
      </c>
      <c r="CL183">
        <v>4.9990899999999998</v>
      </c>
      <c r="CM183">
        <v>8920.1012499999997</v>
      </c>
      <c r="CN183">
        <v>9557.7787499999995</v>
      </c>
      <c r="CO183">
        <v>44.054250000000003</v>
      </c>
      <c r="CP183">
        <v>45.936999999999998</v>
      </c>
      <c r="CQ183">
        <v>44.875</v>
      </c>
      <c r="CR183">
        <v>44.875</v>
      </c>
      <c r="CS183">
        <v>45.5</v>
      </c>
      <c r="CT183">
        <v>597.47624999999994</v>
      </c>
      <c r="CU183">
        <v>597.53</v>
      </c>
      <c r="CV183">
        <v>0</v>
      </c>
      <c r="CW183">
        <v>1665511721.7</v>
      </c>
      <c r="CX183">
        <v>0</v>
      </c>
      <c r="CY183">
        <v>1665509202.5999999</v>
      </c>
      <c r="CZ183" t="s">
        <v>356</v>
      </c>
      <c r="DA183">
        <v>1665509196.0999999</v>
      </c>
      <c r="DB183">
        <v>1665509202.5999999</v>
      </c>
      <c r="DC183">
        <v>7</v>
      </c>
      <c r="DD183">
        <v>0.13</v>
      </c>
      <c r="DE183">
        <v>-8.9999999999999993E-3</v>
      </c>
      <c r="DF183">
        <v>7.2999999999999995E-2</v>
      </c>
      <c r="DG183">
        <v>0.20300000000000001</v>
      </c>
      <c r="DH183">
        <v>415</v>
      </c>
      <c r="DI183">
        <v>36</v>
      </c>
      <c r="DJ183">
        <v>0.62</v>
      </c>
      <c r="DK183">
        <v>0.42</v>
      </c>
      <c r="DL183">
        <v>-20.446139024390241</v>
      </c>
      <c r="DM183">
        <v>0.46652404181181922</v>
      </c>
      <c r="DN183">
        <v>7.1397485362730898E-2</v>
      </c>
      <c r="DO183">
        <v>0</v>
      </c>
      <c r="DP183">
        <v>0.41443485365853661</v>
      </c>
      <c r="DQ183">
        <v>0.1129328989547041</v>
      </c>
      <c r="DR183">
        <v>1.303538455196503E-2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3.2944300000000002</v>
      </c>
      <c r="EB183">
        <v>2.6252399999999998</v>
      </c>
      <c r="EC183">
        <v>0.196188</v>
      </c>
      <c r="ED183">
        <v>0.197186</v>
      </c>
      <c r="EE183">
        <v>0.14633299999999999</v>
      </c>
      <c r="EF183">
        <v>0.14376</v>
      </c>
      <c r="EG183">
        <v>24268.1</v>
      </c>
      <c r="EH183">
        <v>24766.3</v>
      </c>
      <c r="EI183">
        <v>28105.599999999999</v>
      </c>
      <c r="EJ183">
        <v>29714.7</v>
      </c>
      <c r="EK183">
        <v>32955</v>
      </c>
      <c r="EL183">
        <v>35367.5</v>
      </c>
      <c r="EM183">
        <v>39598.300000000003</v>
      </c>
      <c r="EN183">
        <v>42525.1</v>
      </c>
      <c r="EO183">
        <v>2.0285199999999999</v>
      </c>
      <c r="EP183">
        <v>2.1307</v>
      </c>
      <c r="EQ183">
        <v>9.4965099999999997E-2</v>
      </c>
      <c r="ER183">
        <v>0</v>
      </c>
      <c r="ES183">
        <v>32.742400000000004</v>
      </c>
      <c r="ET183">
        <v>999.9</v>
      </c>
      <c r="EU183">
        <v>70.5</v>
      </c>
      <c r="EV183">
        <v>37.700000000000003</v>
      </c>
      <c r="EW183">
        <v>45.631399999999999</v>
      </c>
      <c r="EX183">
        <v>56.959200000000003</v>
      </c>
      <c r="EY183">
        <v>-1.71875</v>
      </c>
      <c r="EZ183">
        <v>2</v>
      </c>
      <c r="FA183">
        <v>0.66649599999999998</v>
      </c>
      <c r="FB183">
        <v>1.27904</v>
      </c>
      <c r="FC183">
        <v>20.264700000000001</v>
      </c>
      <c r="FD183">
        <v>5.21624</v>
      </c>
      <c r="FE183">
        <v>12.0055</v>
      </c>
      <c r="FF183">
        <v>4.9862000000000002</v>
      </c>
      <c r="FG183">
        <v>3.2846500000000001</v>
      </c>
      <c r="FH183">
        <v>6554.3</v>
      </c>
      <c r="FI183">
        <v>9999</v>
      </c>
      <c r="FJ183">
        <v>9999</v>
      </c>
      <c r="FK183">
        <v>492</v>
      </c>
      <c r="FL183">
        <v>1.8658399999999999</v>
      </c>
      <c r="FM183">
        <v>1.8621799999999999</v>
      </c>
      <c r="FN183">
        <v>1.86432</v>
      </c>
      <c r="FO183">
        <v>1.86036</v>
      </c>
      <c r="FP183">
        <v>1.86111</v>
      </c>
      <c r="FQ183">
        <v>1.8601700000000001</v>
      </c>
      <c r="FR183">
        <v>1.86188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0.55000000000000004</v>
      </c>
      <c r="GH183">
        <v>0.20810000000000001</v>
      </c>
      <c r="GI183">
        <v>-0.28020601178602</v>
      </c>
      <c r="GJ183">
        <v>8.4540356221501391E-4</v>
      </c>
      <c r="GK183">
        <v>6.8779579211309249E-8</v>
      </c>
      <c r="GL183">
        <v>-1.3381725072044801E-10</v>
      </c>
      <c r="GM183">
        <v>-9.3789221326153124E-2</v>
      </c>
      <c r="GN183">
        <v>8.8717001971158594E-4</v>
      </c>
      <c r="GO183">
        <v>5.46455871630479E-4</v>
      </c>
      <c r="GP183">
        <v>-9.435533427115459E-6</v>
      </c>
      <c r="GQ183">
        <v>1</v>
      </c>
      <c r="GR183">
        <v>2082</v>
      </c>
      <c r="GS183">
        <v>3</v>
      </c>
      <c r="GT183">
        <v>35</v>
      </c>
      <c r="GU183">
        <v>42</v>
      </c>
      <c r="GV183">
        <v>41.9</v>
      </c>
      <c r="GW183">
        <v>3.0285600000000001</v>
      </c>
      <c r="GX183">
        <v>2.5598100000000001</v>
      </c>
      <c r="GY183">
        <v>2.04834</v>
      </c>
      <c r="GZ183">
        <v>2.6171899999999999</v>
      </c>
      <c r="HA183">
        <v>2.1972700000000001</v>
      </c>
      <c r="HB183">
        <v>2.3791500000000001</v>
      </c>
      <c r="HC183">
        <v>43.290399999999998</v>
      </c>
      <c r="HD183">
        <v>12.774900000000001</v>
      </c>
      <c r="HE183">
        <v>18</v>
      </c>
      <c r="HF183">
        <v>575.37</v>
      </c>
      <c r="HG183">
        <v>724.26900000000001</v>
      </c>
      <c r="HH183">
        <v>30.999099999999999</v>
      </c>
      <c r="HI183">
        <v>35.543300000000002</v>
      </c>
      <c r="HJ183">
        <v>29.9999</v>
      </c>
      <c r="HK183">
        <v>35.426600000000001</v>
      </c>
      <c r="HL183">
        <v>35.402999999999999</v>
      </c>
      <c r="HM183">
        <v>60.622599999999998</v>
      </c>
      <c r="HN183">
        <v>24.950900000000001</v>
      </c>
      <c r="HO183">
        <v>82.709199999999996</v>
      </c>
      <c r="HP183">
        <v>31</v>
      </c>
      <c r="HQ183">
        <v>1123.56</v>
      </c>
      <c r="HR183">
        <v>36.521999999999998</v>
      </c>
      <c r="HS183">
        <v>98.928200000000004</v>
      </c>
      <c r="HT183">
        <v>98.561999999999998</v>
      </c>
    </row>
    <row r="184" spans="1:228" x14ac:dyDescent="0.2">
      <c r="A184">
        <v>169</v>
      </c>
      <c r="B184">
        <v>1665511721</v>
      </c>
      <c r="C184">
        <v>670.5</v>
      </c>
      <c r="D184" t="s">
        <v>697</v>
      </c>
      <c r="E184" t="s">
        <v>698</v>
      </c>
      <c r="F184">
        <v>4</v>
      </c>
      <c r="G184">
        <v>1665511719</v>
      </c>
      <c r="H184">
        <f t="shared" si="68"/>
        <v>1.0292813387843937E-3</v>
      </c>
      <c r="I184">
        <f t="shared" si="69"/>
        <v>1.0292813387843938</v>
      </c>
      <c r="J184">
        <f t="shared" si="70"/>
        <v>24.777268706274729</v>
      </c>
      <c r="K184">
        <f t="shared" si="71"/>
        <v>1093.774285714286</v>
      </c>
      <c r="L184">
        <f t="shared" si="72"/>
        <v>398.52300356770292</v>
      </c>
      <c r="M184">
        <f t="shared" si="73"/>
        <v>40.367631363593411</v>
      </c>
      <c r="N184">
        <f t="shared" si="74"/>
        <v>110.79179060034124</v>
      </c>
      <c r="O184">
        <f t="shared" si="75"/>
        <v>5.9238205696628764E-2</v>
      </c>
      <c r="P184">
        <f t="shared" si="76"/>
        <v>3.6773297076693963</v>
      </c>
      <c r="Q184">
        <f t="shared" si="77"/>
        <v>5.8713128441499986E-2</v>
      </c>
      <c r="R184">
        <f t="shared" si="78"/>
        <v>3.6742493308738911E-2</v>
      </c>
      <c r="S184">
        <f t="shared" si="79"/>
        <v>226.11842276352235</v>
      </c>
      <c r="T184">
        <f t="shared" si="80"/>
        <v>34.788125252699921</v>
      </c>
      <c r="U184">
        <f t="shared" si="81"/>
        <v>34.276899999999998</v>
      </c>
      <c r="V184">
        <f t="shared" si="82"/>
        <v>5.4260920242789084</v>
      </c>
      <c r="W184">
        <f t="shared" si="83"/>
        <v>70.09392588027012</v>
      </c>
      <c r="X184">
        <f t="shared" si="84"/>
        <v>3.7306162749169465</v>
      </c>
      <c r="Y184">
        <f t="shared" si="85"/>
        <v>5.32231035437984</v>
      </c>
      <c r="Z184">
        <f t="shared" si="86"/>
        <v>1.6954757493619619</v>
      </c>
      <c r="AA184">
        <f t="shared" si="87"/>
        <v>-45.391307040391766</v>
      </c>
      <c r="AB184">
        <f t="shared" si="88"/>
        <v>-68.688722674206858</v>
      </c>
      <c r="AC184">
        <f t="shared" si="89"/>
        <v>-4.3243338098923694</v>
      </c>
      <c r="AD184">
        <f t="shared" si="90"/>
        <v>107.71405923903133</v>
      </c>
      <c r="AE184">
        <f t="shared" si="91"/>
        <v>47.924948790034385</v>
      </c>
      <c r="AF184">
        <f t="shared" si="92"/>
        <v>0.96368968910114072</v>
      </c>
      <c r="AG184">
        <f t="shared" si="93"/>
        <v>24.777268706274729</v>
      </c>
      <c r="AH184">
        <v>1155.794270432757</v>
      </c>
      <c r="AI184">
        <v>1138.1595757575751</v>
      </c>
      <c r="AJ184">
        <v>1.7077109156972621</v>
      </c>
      <c r="AK184">
        <v>66.780331799911551</v>
      </c>
      <c r="AL184">
        <f t="shared" si="94"/>
        <v>1.0292813387843938</v>
      </c>
      <c r="AM184">
        <v>36.41456843943601</v>
      </c>
      <c r="AN184">
        <v>36.827927472527513</v>
      </c>
      <c r="AO184">
        <v>-2.9770684745782712E-4</v>
      </c>
      <c r="AP184">
        <v>86.713876980670847</v>
      </c>
      <c r="AQ184">
        <v>99</v>
      </c>
      <c r="AR184">
        <v>15</v>
      </c>
      <c r="AS184">
        <f t="shared" si="95"/>
        <v>1</v>
      </c>
      <c r="AT184">
        <f t="shared" si="96"/>
        <v>0</v>
      </c>
      <c r="AU184">
        <f t="shared" si="97"/>
        <v>47138.685315325565</v>
      </c>
      <c r="AV184">
        <f t="shared" si="98"/>
        <v>1200.008571428571</v>
      </c>
      <c r="AW184">
        <f t="shared" si="99"/>
        <v>1025.9331351106332</v>
      </c>
      <c r="AX184">
        <f t="shared" si="100"/>
        <v>0.85493817255762872</v>
      </c>
      <c r="AY184">
        <f t="shared" si="101"/>
        <v>0.18843067303622318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1665511719</v>
      </c>
      <c r="BF184">
        <v>1093.774285714286</v>
      </c>
      <c r="BG184">
        <v>1114.1185714285709</v>
      </c>
      <c r="BH184">
        <v>36.829914285714281</v>
      </c>
      <c r="BI184">
        <v>36.444371428571422</v>
      </c>
      <c r="BJ184">
        <v>1093.224285714286</v>
      </c>
      <c r="BK184">
        <v>36.621728571428569</v>
      </c>
      <c r="BL184">
        <v>650.02685714285712</v>
      </c>
      <c r="BM184">
        <v>101.193</v>
      </c>
      <c r="BN184">
        <v>0.1001022857142857</v>
      </c>
      <c r="BO184">
        <v>33.930428571428571</v>
      </c>
      <c r="BP184">
        <v>34.276899999999998</v>
      </c>
      <c r="BQ184">
        <v>999.89999999999986</v>
      </c>
      <c r="BR184">
        <v>0</v>
      </c>
      <c r="BS184">
        <v>0</v>
      </c>
      <c r="BT184">
        <v>8986.3371428571445</v>
      </c>
      <c r="BU184">
        <v>0</v>
      </c>
      <c r="BV184">
        <v>80.53657142857142</v>
      </c>
      <c r="BW184">
        <v>-20.34095714285715</v>
      </c>
      <c r="BX184">
        <v>1135.5985714285709</v>
      </c>
      <c r="BY184">
        <v>1156.255714285714</v>
      </c>
      <c r="BZ184">
        <v>0.38552199999999998</v>
      </c>
      <c r="CA184">
        <v>1114.1185714285709</v>
      </c>
      <c r="CB184">
        <v>36.444371428571422</v>
      </c>
      <c r="CC184">
        <v>3.7269328571428568</v>
      </c>
      <c r="CD184">
        <v>3.687915714285714</v>
      </c>
      <c r="CE184">
        <v>27.6906</v>
      </c>
      <c r="CF184">
        <v>27.51062857142858</v>
      </c>
      <c r="CG184">
        <v>1200.008571428571</v>
      </c>
      <c r="CH184">
        <v>0.49997657142857138</v>
      </c>
      <c r="CI184">
        <v>0.50002342857142867</v>
      </c>
      <c r="CJ184">
        <v>0</v>
      </c>
      <c r="CK184">
        <v>860.4798571428571</v>
      </c>
      <c r="CL184">
        <v>4.9990899999999998</v>
      </c>
      <c r="CM184">
        <v>8917.0071428571428</v>
      </c>
      <c r="CN184">
        <v>9557.8357142857149</v>
      </c>
      <c r="CO184">
        <v>44.035428571428568</v>
      </c>
      <c r="CP184">
        <v>45.936999999999998</v>
      </c>
      <c r="CQ184">
        <v>44.875</v>
      </c>
      <c r="CR184">
        <v>44.875</v>
      </c>
      <c r="CS184">
        <v>45.5</v>
      </c>
      <c r="CT184">
        <v>597.47857142857151</v>
      </c>
      <c r="CU184">
        <v>597.53142857142859</v>
      </c>
      <c r="CV184">
        <v>0</v>
      </c>
      <c r="CW184">
        <v>1665511725.9000001</v>
      </c>
      <c r="CX184">
        <v>0</v>
      </c>
      <c r="CY184">
        <v>1665509202.5999999</v>
      </c>
      <c r="CZ184" t="s">
        <v>356</v>
      </c>
      <c r="DA184">
        <v>1665509196.0999999</v>
      </c>
      <c r="DB184">
        <v>1665509202.5999999</v>
      </c>
      <c r="DC184">
        <v>7</v>
      </c>
      <c r="DD184">
        <v>0.13</v>
      </c>
      <c r="DE184">
        <v>-8.9999999999999993E-3</v>
      </c>
      <c r="DF184">
        <v>7.2999999999999995E-2</v>
      </c>
      <c r="DG184">
        <v>0.20300000000000001</v>
      </c>
      <c r="DH184">
        <v>415</v>
      </c>
      <c r="DI184">
        <v>36</v>
      </c>
      <c r="DJ184">
        <v>0.62</v>
      </c>
      <c r="DK184">
        <v>0.42</v>
      </c>
      <c r="DL184">
        <v>-20.419521951219512</v>
      </c>
      <c r="DM184">
        <v>0.62351498257839844</v>
      </c>
      <c r="DN184">
        <v>7.9551911298941791E-2</v>
      </c>
      <c r="DO184">
        <v>0</v>
      </c>
      <c r="DP184">
        <v>0.41230351219512201</v>
      </c>
      <c r="DQ184">
        <v>-1.8362195121950819E-2</v>
      </c>
      <c r="DR184">
        <v>1.8897941918041131E-2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3.2944599999999999</v>
      </c>
      <c r="EB184">
        <v>2.6251899999999999</v>
      </c>
      <c r="EC184">
        <v>0.19694900000000001</v>
      </c>
      <c r="ED184">
        <v>0.197931</v>
      </c>
      <c r="EE184">
        <v>0.14632300000000001</v>
      </c>
      <c r="EF184">
        <v>0.14397099999999999</v>
      </c>
      <c r="EG184">
        <v>24244.9</v>
      </c>
      <c r="EH184">
        <v>24743.200000000001</v>
      </c>
      <c r="EI184">
        <v>28105.3</v>
      </c>
      <c r="EJ184">
        <v>29714.7</v>
      </c>
      <c r="EK184">
        <v>32955.699999999997</v>
      </c>
      <c r="EL184">
        <v>35358.199999999997</v>
      </c>
      <c r="EM184">
        <v>39598.699999999997</v>
      </c>
      <c r="EN184">
        <v>42524.4</v>
      </c>
      <c r="EO184">
        <v>2.0287700000000002</v>
      </c>
      <c r="EP184">
        <v>2.1306500000000002</v>
      </c>
      <c r="EQ184">
        <v>9.49353E-2</v>
      </c>
      <c r="ER184">
        <v>0</v>
      </c>
      <c r="ES184">
        <v>32.742100000000001</v>
      </c>
      <c r="ET184">
        <v>999.9</v>
      </c>
      <c r="EU184">
        <v>70.5</v>
      </c>
      <c r="EV184">
        <v>37.700000000000003</v>
      </c>
      <c r="EW184">
        <v>45.630699999999997</v>
      </c>
      <c r="EX184">
        <v>57.109200000000001</v>
      </c>
      <c r="EY184">
        <v>-1.8109</v>
      </c>
      <c r="EZ184">
        <v>2</v>
      </c>
      <c r="FA184">
        <v>0.66644800000000004</v>
      </c>
      <c r="FB184">
        <v>1.2746299999999999</v>
      </c>
      <c r="FC184">
        <v>20.264600000000002</v>
      </c>
      <c r="FD184">
        <v>5.2163899999999996</v>
      </c>
      <c r="FE184">
        <v>12.007</v>
      </c>
      <c r="FF184">
        <v>4.9861000000000004</v>
      </c>
      <c r="FG184">
        <v>3.2846500000000001</v>
      </c>
      <c r="FH184">
        <v>6554.3</v>
      </c>
      <c r="FI184">
        <v>9999</v>
      </c>
      <c r="FJ184">
        <v>9999</v>
      </c>
      <c r="FK184">
        <v>492</v>
      </c>
      <c r="FL184">
        <v>1.8658399999999999</v>
      </c>
      <c r="FM184">
        <v>1.8621799999999999</v>
      </c>
      <c r="FN184">
        <v>1.86432</v>
      </c>
      <c r="FO184">
        <v>1.8603700000000001</v>
      </c>
      <c r="FP184">
        <v>1.86111</v>
      </c>
      <c r="FQ184">
        <v>1.8601799999999999</v>
      </c>
      <c r="FR184">
        <v>1.86188</v>
      </c>
      <c r="FS184">
        <v>1.85842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0.56000000000000005</v>
      </c>
      <c r="GH184">
        <v>0.2082</v>
      </c>
      <c r="GI184">
        <v>-0.28020601178602</v>
      </c>
      <c r="GJ184">
        <v>8.4540356221501391E-4</v>
      </c>
      <c r="GK184">
        <v>6.8779579211309249E-8</v>
      </c>
      <c r="GL184">
        <v>-1.3381725072044801E-10</v>
      </c>
      <c r="GM184">
        <v>-9.3789221326153124E-2</v>
      </c>
      <c r="GN184">
        <v>8.8717001971158594E-4</v>
      </c>
      <c r="GO184">
        <v>5.46455871630479E-4</v>
      </c>
      <c r="GP184">
        <v>-9.435533427115459E-6</v>
      </c>
      <c r="GQ184">
        <v>1</v>
      </c>
      <c r="GR184">
        <v>2082</v>
      </c>
      <c r="GS184">
        <v>3</v>
      </c>
      <c r="GT184">
        <v>35</v>
      </c>
      <c r="GU184">
        <v>42.1</v>
      </c>
      <c r="GV184">
        <v>42</v>
      </c>
      <c r="GW184">
        <v>3.0432100000000002</v>
      </c>
      <c r="GX184">
        <v>2.5647000000000002</v>
      </c>
      <c r="GY184">
        <v>2.04834</v>
      </c>
      <c r="GZ184">
        <v>2.6171899999999999</v>
      </c>
      <c r="HA184">
        <v>2.1972700000000001</v>
      </c>
      <c r="HB184">
        <v>2.34009</v>
      </c>
      <c r="HC184">
        <v>43.290399999999998</v>
      </c>
      <c r="HD184">
        <v>12.774900000000001</v>
      </c>
      <c r="HE184">
        <v>18</v>
      </c>
      <c r="HF184">
        <v>575.54200000000003</v>
      </c>
      <c r="HG184">
        <v>724.21699999999998</v>
      </c>
      <c r="HH184">
        <v>30.998899999999999</v>
      </c>
      <c r="HI184">
        <v>35.541800000000002</v>
      </c>
      <c r="HJ184">
        <v>29.9999</v>
      </c>
      <c r="HK184">
        <v>35.425600000000003</v>
      </c>
      <c r="HL184">
        <v>35.402500000000003</v>
      </c>
      <c r="HM184">
        <v>60.915199999999999</v>
      </c>
      <c r="HN184">
        <v>24.950900000000001</v>
      </c>
      <c r="HO184">
        <v>82.709199999999996</v>
      </c>
      <c r="HP184">
        <v>31</v>
      </c>
      <c r="HQ184">
        <v>1130.24</v>
      </c>
      <c r="HR184">
        <v>36.540300000000002</v>
      </c>
      <c r="HS184">
        <v>98.928399999999996</v>
      </c>
      <c r="HT184">
        <v>98.561000000000007</v>
      </c>
    </row>
    <row r="185" spans="1:228" x14ac:dyDescent="0.2">
      <c r="A185">
        <v>170</v>
      </c>
      <c r="B185">
        <v>1665511725</v>
      </c>
      <c r="C185">
        <v>674.5</v>
      </c>
      <c r="D185" t="s">
        <v>699</v>
      </c>
      <c r="E185" t="s">
        <v>700</v>
      </c>
      <c r="F185">
        <v>4</v>
      </c>
      <c r="G185">
        <v>1665511722.6875</v>
      </c>
      <c r="H185">
        <f t="shared" si="68"/>
        <v>9.1555091995229533E-4</v>
      </c>
      <c r="I185">
        <f t="shared" si="69"/>
        <v>0.91555091995229532</v>
      </c>
      <c r="J185">
        <f t="shared" si="70"/>
        <v>24.194334112049649</v>
      </c>
      <c r="K185">
        <f t="shared" si="71"/>
        <v>1099.9737500000001</v>
      </c>
      <c r="L185">
        <f t="shared" si="72"/>
        <v>339.92497177221821</v>
      </c>
      <c r="M185">
        <f t="shared" si="73"/>
        <v>34.432240258644399</v>
      </c>
      <c r="N185">
        <f t="shared" si="74"/>
        <v>111.42035326425379</v>
      </c>
      <c r="O185">
        <f t="shared" si="75"/>
        <v>5.2675661307043119E-2</v>
      </c>
      <c r="P185">
        <f t="shared" si="76"/>
        <v>3.681694151747644</v>
      </c>
      <c r="Q185">
        <f t="shared" si="77"/>
        <v>5.2260526583167682E-2</v>
      </c>
      <c r="R185">
        <f t="shared" si="78"/>
        <v>3.2699854435236736E-2</v>
      </c>
      <c r="S185">
        <f t="shared" si="79"/>
        <v>226.11619929586499</v>
      </c>
      <c r="T185">
        <f t="shared" si="80"/>
        <v>34.80868170873029</v>
      </c>
      <c r="U185">
        <f t="shared" si="81"/>
        <v>34.277649999999987</v>
      </c>
      <c r="V185">
        <f t="shared" si="82"/>
        <v>5.4263185732455019</v>
      </c>
      <c r="W185">
        <f t="shared" si="83"/>
        <v>70.128360239049044</v>
      </c>
      <c r="X185">
        <f t="shared" si="84"/>
        <v>3.7319795803097331</v>
      </c>
      <c r="Y185">
        <f t="shared" si="85"/>
        <v>5.321641013119943</v>
      </c>
      <c r="Z185">
        <f t="shared" si="86"/>
        <v>1.6943389929357688</v>
      </c>
      <c r="AA185">
        <f t="shared" si="87"/>
        <v>-40.375795569896226</v>
      </c>
      <c r="AB185">
        <f t="shared" si="88"/>
        <v>-69.366417353221237</v>
      </c>
      <c r="AC185">
        <f t="shared" si="89"/>
        <v>-4.3617895833770586</v>
      </c>
      <c r="AD185">
        <f t="shared" si="90"/>
        <v>112.01219678937045</v>
      </c>
      <c r="AE185">
        <f t="shared" si="91"/>
        <v>47.814767075143877</v>
      </c>
      <c r="AF185">
        <f t="shared" si="92"/>
        <v>0.82334295611724417</v>
      </c>
      <c r="AG185">
        <f t="shared" si="93"/>
        <v>24.194334112049649</v>
      </c>
      <c r="AH185">
        <v>1162.744121143345</v>
      </c>
      <c r="AI185">
        <v>1145.2156363636359</v>
      </c>
      <c r="AJ185">
        <v>1.742997307209627</v>
      </c>
      <c r="AK185">
        <v>66.780331799911551</v>
      </c>
      <c r="AL185">
        <f t="shared" si="94"/>
        <v>0.91555091995229532</v>
      </c>
      <c r="AM185">
        <v>36.492161522042622</v>
      </c>
      <c r="AN185">
        <v>36.857606593406622</v>
      </c>
      <c r="AO185">
        <v>1.587956308192161E-4</v>
      </c>
      <c r="AP185">
        <v>86.713876980670847</v>
      </c>
      <c r="AQ185">
        <v>99</v>
      </c>
      <c r="AR185">
        <v>15</v>
      </c>
      <c r="AS185">
        <f t="shared" si="95"/>
        <v>1</v>
      </c>
      <c r="AT185">
        <f t="shared" si="96"/>
        <v>0</v>
      </c>
      <c r="AU185">
        <f t="shared" si="97"/>
        <v>47216.841460496333</v>
      </c>
      <c r="AV185">
        <f t="shared" si="98"/>
        <v>1199.99875</v>
      </c>
      <c r="AW185">
        <f t="shared" si="99"/>
        <v>1025.9245452310181</v>
      </c>
      <c r="AX185">
        <f t="shared" si="100"/>
        <v>0.85493801158627725</v>
      </c>
      <c r="AY185">
        <f t="shared" si="101"/>
        <v>0.18843036236151495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1665511722.6875</v>
      </c>
      <c r="BF185">
        <v>1099.9737500000001</v>
      </c>
      <c r="BG185">
        <v>1120.2112500000001</v>
      </c>
      <c r="BH185">
        <v>36.843175000000002</v>
      </c>
      <c r="BI185">
        <v>36.513775000000003</v>
      </c>
      <c r="BJ185">
        <v>1099.4175</v>
      </c>
      <c r="BK185">
        <v>36.634987500000001</v>
      </c>
      <c r="BL185">
        <v>650.00687500000004</v>
      </c>
      <c r="BM185">
        <v>101.19374999999999</v>
      </c>
      <c r="BN185">
        <v>9.9897474999999999E-2</v>
      </c>
      <c r="BO185">
        <v>33.928175000000003</v>
      </c>
      <c r="BP185">
        <v>34.277649999999987</v>
      </c>
      <c r="BQ185">
        <v>999.9</v>
      </c>
      <c r="BR185">
        <v>0</v>
      </c>
      <c r="BS185">
        <v>0</v>
      </c>
      <c r="BT185">
        <v>9001.3287500000006</v>
      </c>
      <c r="BU185">
        <v>0</v>
      </c>
      <c r="BV185">
        <v>80.446925000000007</v>
      </c>
      <c r="BW185">
        <v>-20.236999999999998</v>
      </c>
      <c r="BX185">
        <v>1142.05125</v>
      </c>
      <c r="BY185">
        <v>1162.6624999999999</v>
      </c>
      <c r="BZ185">
        <v>0.32940174999999999</v>
      </c>
      <c r="CA185">
        <v>1120.2112500000001</v>
      </c>
      <c r="CB185">
        <v>36.513775000000003</v>
      </c>
      <c r="CC185">
        <v>3.7282937500000002</v>
      </c>
      <c r="CD185">
        <v>3.6949575000000001</v>
      </c>
      <c r="CE185">
        <v>27.696850000000001</v>
      </c>
      <c r="CF185">
        <v>27.5432375</v>
      </c>
      <c r="CG185">
        <v>1199.99875</v>
      </c>
      <c r="CH185">
        <v>0.49998300000000001</v>
      </c>
      <c r="CI185">
        <v>0.50001700000000004</v>
      </c>
      <c r="CJ185">
        <v>0</v>
      </c>
      <c r="CK185">
        <v>860.11562500000002</v>
      </c>
      <c r="CL185">
        <v>4.9990899999999998</v>
      </c>
      <c r="CM185">
        <v>8915.0725000000002</v>
      </c>
      <c r="CN185">
        <v>9557.7937499999989</v>
      </c>
      <c r="CO185">
        <v>44</v>
      </c>
      <c r="CP185">
        <v>45.936999999999998</v>
      </c>
      <c r="CQ185">
        <v>44.875</v>
      </c>
      <c r="CR185">
        <v>44.859250000000003</v>
      </c>
      <c r="CS185">
        <v>45.484250000000003</v>
      </c>
      <c r="CT185">
        <v>597.48250000000007</v>
      </c>
      <c r="CU185">
        <v>597.52250000000004</v>
      </c>
      <c r="CV185">
        <v>0</v>
      </c>
      <c r="CW185">
        <v>1665511729.5</v>
      </c>
      <c r="CX185">
        <v>0</v>
      </c>
      <c r="CY185">
        <v>1665509202.5999999</v>
      </c>
      <c r="CZ185" t="s">
        <v>356</v>
      </c>
      <c r="DA185">
        <v>1665509196.0999999</v>
      </c>
      <c r="DB185">
        <v>1665509202.5999999</v>
      </c>
      <c r="DC185">
        <v>7</v>
      </c>
      <c r="DD185">
        <v>0.13</v>
      </c>
      <c r="DE185">
        <v>-8.9999999999999993E-3</v>
      </c>
      <c r="DF185">
        <v>7.2999999999999995E-2</v>
      </c>
      <c r="DG185">
        <v>0.20300000000000001</v>
      </c>
      <c r="DH185">
        <v>415</v>
      </c>
      <c r="DI185">
        <v>36</v>
      </c>
      <c r="DJ185">
        <v>0.62</v>
      </c>
      <c r="DK185">
        <v>0.42</v>
      </c>
      <c r="DL185">
        <v>-20.3637725</v>
      </c>
      <c r="DM185">
        <v>0.67298724202633264</v>
      </c>
      <c r="DN185">
        <v>8.2488268825027522E-2</v>
      </c>
      <c r="DO185">
        <v>0</v>
      </c>
      <c r="DP185">
        <v>0.39926655</v>
      </c>
      <c r="DQ185">
        <v>-0.282306146341464</v>
      </c>
      <c r="DR185">
        <v>3.8104100966267401E-2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3.2944300000000002</v>
      </c>
      <c r="EB185">
        <v>2.6252300000000002</v>
      </c>
      <c r="EC185">
        <v>0.197716</v>
      </c>
      <c r="ED185">
        <v>0.198681</v>
      </c>
      <c r="EE185">
        <v>0.14640700000000001</v>
      </c>
      <c r="EF185">
        <v>0.14405699999999999</v>
      </c>
      <c r="EG185">
        <v>24221.7</v>
      </c>
      <c r="EH185">
        <v>24720</v>
      </c>
      <c r="EI185">
        <v>28105.4</v>
      </c>
      <c r="EJ185">
        <v>29714.7</v>
      </c>
      <c r="EK185">
        <v>32952.300000000003</v>
      </c>
      <c r="EL185">
        <v>35354.9</v>
      </c>
      <c r="EM185">
        <v>39598.400000000001</v>
      </c>
      <c r="EN185">
        <v>42524.6</v>
      </c>
      <c r="EO185">
        <v>2.0284800000000001</v>
      </c>
      <c r="EP185">
        <v>2.1308799999999999</v>
      </c>
      <c r="EQ185">
        <v>9.5047099999999995E-2</v>
      </c>
      <c r="ER185">
        <v>0</v>
      </c>
      <c r="ES185">
        <v>32.739400000000003</v>
      </c>
      <c r="ET185">
        <v>999.9</v>
      </c>
      <c r="EU185">
        <v>70.5</v>
      </c>
      <c r="EV185">
        <v>37.700000000000003</v>
      </c>
      <c r="EW185">
        <v>45.633400000000002</v>
      </c>
      <c r="EX185">
        <v>57.199199999999998</v>
      </c>
      <c r="EY185">
        <v>-1.8269200000000001</v>
      </c>
      <c r="EZ185">
        <v>2</v>
      </c>
      <c r="FA185">
        <v>0.666103</v>
      </c>
      <c r="FB185">
        <v>1.2701899999999999</v>
      </c>
      <c r="FC185">
        <v>20.264700000000001</v>
      </c>
      <c r="FD185">
        <v>5.2166899999999998</v>
      </c>
      <c r="FE185">
        <v>12.007300000000001</v>
      </c>
      <c r="FF185">
        <v>4.9862500000000001</v>
      </c>
      <c r="FG185">
        <v>3.2846500000000001</v>
      </c>
      <c r="FH185">
        <v>6554.6</v>
      </c>
      <c r="FI185">
        <v>9999</v>
      </c>
      <c r="FJ185">
        <v>9999</v>
      </c>
      <c r="FK185">
        <v>492</v>
      </c>
      <c r="FL185">
        <v>1.8658399999999999</v>
      </c>
      <c r="FM185">
        <v>1.8621799999999999</v>
      </c>
      <c r="FN185">
        <v>1.86432</v>
      </c>
      <c r="FO185">
        <v>1.8603499999999999</v>
      </c>
      <c r="FP185">
        <v>1.86111</v>
      </c>
      <c r="FQ185">
        <v>1.86015</v>
      </c>
      <c r="FR185">
        <v>1.86188</v>
      </c>
      <c r="FS185">
        <v>1.85842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0.55000000000000004</v>
      </c>
      <c r="GH185">
        <v>0.20830000000000001</v>
      </c>
      <c r="GI185">
        <v>-0.28020601178602</v>
      </c>
      <c r="GJ185">
        <v>8.4540356221501391E-4</v>
      </c>
      <c r="GK185">
        <v>6.8779579211309249E-8</v>
      </c>
      <c r="GL185">
        <v>-1.3381725072044801E-10</v>
      </c>
      <c r="GM185">
        <v>-9.3789221326153124E-2</v>
      </c>
      <c r="GN185">
        <v>8.8717001971158594E-4</v>
      </c>
      <c r="GO185">
        <v>5.46455871630479E-4</v>
      </c>
      <c r="GP185">
        <v>-9.435533427115459E-6</v>
      </c>
      <c r="GQ185">
        <v>1</v>
      </c>
      <c r="GR185">
        <v>2082</v>
      </c>
      <c r="GS185">
        <v>3</v>
      </c>
      <c r="GT185">
        <v>35</v>
      </c>
      <c r="GU185">
        <v>42.1</v>
      </c>
      <c r="GV185">
        <v>42</v>
      </c>
      <c r="GW185">
        <v>3.0578599999999998</v>
      </c>
      <c r="GX185">
        <v>2.5634800000000002</v>
      </c>
      <c r="GY185">
        <v>2.04834</v>
      </c>
      <c r="GZ185">
        <v>2.6184099999999999</v>
      </c>
      <c r="HA185">
        <v>2.1972700000000001</v>
      </c>
      <c r="HB185">
        <v>2.3327599999999999</v>
      </c>
      <c r="HC185">
        <v>43.290399999999998</v>
      </c>
      <c r="HD185">
        <v>12.757400000000001</v>
      </c>
      <c r="HE185">
        <v>18</v>
      </c>
      <c r="HF185">
        <v>575.32000000000005</v>
      </c>
      <c r="HG185">
        <v>724.39700000000005</v>
      </c>
      <c r="HH185">
        <v>30.998899999999999</v>
      </c>
      <c r="HI185">
        <v>35.54</v>
      </c>
      <c r="HJ185">
        <v>29.9998</v>
      </c>
      <c r="HK185">
        <v>35.424999999999997</v>
      </c>
      <c r="HL185">
        <v>35.399799999999999</v>
      </c>
      <c r="HM185">
        <v>61.207900000000002</v>
      </c>
      <c r="HN185">
        <v>24.950900000000001</v>
      </c>
      <c r="HO185">
        <v>82.709199999999996</v>
      </c>
      <c r="HP185">
        <v>31</v>
      </c>
      <c r="HQ185">
        <v>1136.93</v>
      </c>
      <c r="HR185">
        <v>36.5184</v>
      </c>
      <c r="HS185">
        <v>98.928100000000001</v>
      </c>
      <c r="HT185">
        <v>98.561199999999999</v>
      </c>
    </row>
    <row r="186" spans="1:228" x14ac:dyDescent="0.2">
      <c r="A186">
        <v>171</v>
      </c>
      <c r="B186">
        <v>1665511729</v>
      </c>
      <c r="C186">
        <v>678.5</v>
      </c>
      <c r="D186" t="s">
        <v>701</v>
      </c>
      <c r="E186" t="s">
        <v>702</v>
      </c>
      <c r="F186">
        <v>4</v>
      </c>
      <c r="G186">
        <v>1665511727</v>
      </c>
      <c r="H186">
        <f t="shared" si="68"/>
        <v>1.0123842108547203E-3</v>
      </c>
      <c r="I186">
        <f t="shared" si="69"/>
        <v>1.0123842108547203</v>
      </c>
      <c r="J186">
        <f t="shared" si="70"/>
        <v>23.665534040192075</v>
      </c>
      <c r="K186">
        <f t="shared" si="71"/>
        <v>1107.268571428571</v>
      </c>
      <c r="L186">
        <f t="shared" si="72"/>
        <v>432.57308523050665</v>
      </c>
      <c r="M186">
        <f t="shared" si="73"/>
        <v>43.816254838017763</v>
      </c>
      <c r="N186">
        <f t="shared" si="74"/>
        <v>112.15760655563919</v>
      </c>
      <c r="O186">
        <f t="shared" si="75"/>
        <v>5.8407231511703385E-2</v>
      </c>
      <c r="P186">
        <f t="shared" si="76"/>
        <v>3.6800779503703778</v>
      </c>
      <c r="Q186">
        <f t="shared" si="77"/>
        <v>5.7897091323628073E-2</v>
      </c>
      <c r="R186">
        <f t="shared" si="78"/>
        <v>3.6231144613327056E-2</v>
      </c>
      <c r="S186">
        <f t="shared" si="79"/>
        <v>226.11715886242789</v>
      </c>
      <c r="T186">
        <f t="shared" si="80"/>
        <v>34.78815194968049</v>
      </c>
      <c r="U186">
        <f t="shared" si="81"/>
        <v>34.277285714285718</v>
      </c>
      <c r="V186">
        <f t="shared" si="82"/>
        <v>5.4262085341488522</v>
      </c>
      <c r="W186">
        <f t="shared" si="83"/>
        <v>70.18988277598514</v>
      </c>
      <c r="X186">
        <f t="shared" si="84"/>
        <v>3.7351188351466234</v>
      </c>
      <c r="Y186">
        <f t="shared" si="85"/>
        <v>5.3214490285835927</v>
      </c>
      <c r="Z186">
        <f t="shared" si="86"/>
        <v>1.6910896990022288</v>
      </c>
      <c r="AA186">
        <f t="shared" si="87"/>
        <v>-44.646143698693166</v>
      </c>
      <c r="AB186">
        <f t="shared" si="88"/>
        <v>-69.391943915961292</v>
      </c>
      <c r="AC186">
        <f t="shared" si="89"/>
        <v>-4.3652894541479093</v>
      </c>
      <c r="AD186">
        <f t="shared" si="90"/>
        <v>107.71378179362551</v>
      </c>
      <c r="AE186">
        <f t="shared" si="91"/>
        <v>47.785841756430536</v>
      </c>
      <c r="AF186">
        <f t="shared" si="92"/>
        <v>0.86500617335105912</v>
      </c>
      <c r="AG186">
        <f t="shared" si="93"/>
        <v>23.665534040192075</v>
      </c>
      <c r="AH186">
        <v>1169.7980693237359</v>
      </c>
      <c r="AI186">
        <v>1152.340424242424</v>
      </c>
      <c r="AJ186">
        <v>1.78157128230031</v>
      </c>
      <c r="AK186">
        <v>66.780331799911551</v>
      </c>
      <c r="AL186">
        <f t="shared" si="94"/>
        <v>1.0123842108547203</v>
      </c>
      <c r="AM186">
        <v>36.524352131293007</v>
      </c>
      <c r="AN186">
        <v>36.88338131868133</v>
      </c>
      <c r="AO186">
        <v>8.6967159789583387E-3</v>
      </c>
      <c r="AP186">
        <v>86.713876980670847</v>
      </c>
      <c r="AQ186">
        <v>99</v>
      </c>
      <c r="AR186">
        <v>15</v>
      </c>
      <c r="AS186">
        <f t="shared" si="95"/>
        <v>1</v>
      </c>
      <c r="AT186">
        <f t="shared" si="96"/>
        <v>0</v>
      </c>
      <c r="AU186">
        <f t="shared" si="97"/>
        <v>47188.115850600982</v>
      </c>
      <c r="AV186">
        <f t="shared" si="98"/>
        <v>1200.001428571429</v>
      </c>
      <c r="AW186">
        <f t="shared" si="99"/>
        <v>1025.9270709131754</v>
      </c>
      <c r="AX186">
        <f t="shared" si="100"/>
        <v>0.85493820797739828</v>
      </c>
      <c r="AY186">
        <f t="shared" si="101"/>
        <v>0.18843074139637866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1665511727</v>
      </c>
      <c r="BF186">
        <v>1107.268571428571</v>
      </c>
      <c r="BG186">
        <v>1127.515714285714</v>
      </c>
      <c r="BH186">
        <v>36.874714285714283</v>
      </c>
      <c r="BI186">
        <v>36.528657142857142</v>
      </c>
      <c r="BJ186">
        <v>1106.711428571429</v>
      </c>
      <c r="BK186">
        <v>36.666428571428568</v>
      </c>
      <c r="BL186">
        <v>650.00685714285714</v>
      </c>
      <c r="BM186">
        <v>101.1921428571429</v>
      </c>
      <c r="BN186">
        <v>0.1000002142857143</v>
      </c>
      <c r="BO186">
        <v>33.927528571428567</v>
      </c>
      <c r="BP186">
        <v>34.277285714285718</v>
      </c>
      <c r="BQ186">
        <v>999.89999999999986</v>
      </c>
      <c r="BR186">
        <v>0</v>
      </c>
      <c r="BS186">
        <v>0</v>
      </c>
      <c r="BT186">
        <v>8995.8942857142847</v>
      </c>
      <c r="BU186">
        <v>0</v>
      </c>
      <c r="BV186">
        <v>80.366200000000006</v>
      </c>
      <c r="BW186">
        <v>-20.245142857142859</v>
      </c>
      <c r="BX186">
        <v>1149.6657142857141</v>
      </c>
      <c r="BY186">
        <v>1170.265714285714</v>
      </c>
      <c r="BZ186">
        <v>0.34606657142857139</v>
      </c>
      <c r="CA186">
        <v>1127.515714285714</v>
      </c>
      <c r="CB186">
        <v>36.528657142857142</v>
      </c>
      <c r="CC186">
        <v>3.731435714285714</v>
      </c>
      <c r="CD186">
        <v>3.696418571428572</v>
      </c>
      <c r="CE186">
        <v>27.711285714285719</v>
      </c>
      <c r="CF186">
        <v>27.549985714285711</v>
      </c>
      <c r="CG186">
        <v>1200.001428571429</v>
      </c>
      <c r="CH186">
        <v>0.49997657142857138</v>
      </c>
      <c r="CI186">
        <v>0.50002342857142856</v>
      </c>
      <c r="CJ186">
        <v>0</v>
      </c>
      <c r="CK186">
        <v>860.12671428571434</v>
      </c>
      <c r="CL186">
        <v>4.9990899999999998</v>
      </c>
      <c r="CM186">
        <v>8913.1942857142858</v>
      </c>
      <c r="CN186">
        <v>9557.7885714285712</v>
      </c>
      <c r="CO186">
        <v>44</v>
      </c>
      <c r="CP186">
        <v>45.936999999999998</v>
      </c>
      <c r="CQ186">
        <v>44.875</v>
      </c>
      <c r="CR186">
        <v>44.875</v>
      </c>
      <c r="CS186">
        <v>45.482000000000014</v>
      </c>
      <c r="CT186">
        <v>597.47428571428577</v>
      </c>
      <c r="CU186">
        <v>597.53</v>
      </c>
      <c r="CV186">
        <v>0</v>
      </c>
      <c r="CW186">
        <v>1665511733.7</v>
      </c>
      <c r="CX186">
        <v>0</v>
      </c>
      <c r="CY186">
        <v>1665509202.5999999</v>
      </c>
      <c r="CZ186" t="s">
        <v>356</v>
      </c>
      <c r="DA186">
        <v>1665509196.0999999</v>
      </c>
      <c r="DB186">
        <v>1665509202.5999999</v>
      </c>
      <c r="DC186">
        <v>7</v>
      </c>
      <c r="DD186">
        <v>0.13</v>
      </c>
      <c r="DE186">
        <v>-8.9999999999999993E-3</v>
      </c>
      <c r="DF186">
        <v>7.2999999999999995E-2</v>
      </c>
      <c r="DG186">
        <v>0.20300000000000001</v>
      </c>
      <c r="DH186">
        <v>415</v>
      </c>
      <c r="DI186">
        <v>36</v>
      </c>
      <c r="DJ186">
        <v>0.62</v>
      </c>
      <c r="DK186">
        <v>0.42</v>
      </c>
      <c r="DL186">
        <v>-20.3253925</v>
      </c>
      <c r="DM186">
        <v>0.71884840525334048</v>
      </c>
      <c r="DN186">
        <v>8.161591568897579E-2</v>
      </c>
      <c r="DO186">
        <v>0</v>
      </c>
      <c r="DP186">
        <v>0.38599987499999999</v>
      </c>
      <c r="DQ186">
        <v>-0.40306143714821718</v>
      </c>
      <c r="DR186">
        <v>4.3531679940123767E-2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3.2943899999999999</v>
      </c>
      <c r="EB186">
        <v>2.6253299999999999</v>
      </c>
      <c r="EC186">
        <v>0.19847500000000001</v>
      </c>
      <c r="ED186">
        <v>0.199432</v>
      </c>
      <c r="EE186">
        <v>0.14646799999999999</v>
      </c>
      <c r="EF186">
        <v>0.14407300000000001</v>
      </c>
      <c r="EG186">
        <v>24198.6</v>
      </c>
      <c r="EH186">
        <v>24697</v>
      </c>
      <c r="EI186">
        <v>28105.3</v>
      </c>
      <c r="EJ186">
        <v>29715</v>
      </c>
      <c r="EK186">
        <v>32950.199999999997</v>
      </c>
      <c r="EL186">
        <v>35354.6</v>
      </c>
      <c r="EM186">
        <v>39598.6</v>
      </c>
      <c r="EN186">
        <v>42525</v>
      </c>
      <c r="EO186">
        <v>2.0284200000000001</v>
      </c>
      <c r="EP186">
        <v>2.1309999999999998</v>
      </c>
      <c r="EQ186">
        <v>9.5211000000000004E-2</v>
      </c>
      <c r="ER186">
        <v>0</v>
      </c>
      <c r="ES186">
        <v>32.739100000000001</v>
      </c>
      <c r="ET186">
        <v>999.9</v>
      </c>
      <c r="EU186">
        <v>70.5</v>
      </c>
      <c r="EV186">
        <v>37.700000000000003</v>
      </c>
      <c r="EW186">
        <v>45.633299999999998</v>
      </c>
      <c r="EX186">
        <v>57.109200000000001</v>
      </c>
      <c r="EY186">
        <v>-1.7307699999999999</v>
      </c>
      <c r="EZ186">
        <v>2</v>
      </c>
      <c r="FA186">
        <v>0.665968</v>
      </c>
      <c r="FB186">
        <v>1.2659</v>
      </c>
      <c r="FC186">
        <v>20.264700000000001</v>
      </c>
      <c r="FD186">
        <v>5.2163899999999996</v>
      </c>
      <c r="FE186">
        <v>12.0067</v>
      </c>
      <c r="FF186">
        <v>4.9862000000000002</v>
      </c>
      <c r="FG186">
        <v>3.2846500000000001</v>
      </c>
      <c r="FH186">
        <v>6554.6</v>
      </c>
      <c r="FI186">
        <v>9999</v>
      </c>
      <c r="FJ186">
        <v>9999</v>
      </c>
      <c r="FK186">
        <v>492</v>
      </c>
      <c r="FL186">
        <v>1.8658399999999999</v>
      </c>
      <c r="FM186">
        <v>1.8621799999999999</v>
      </c>
      <c r="FN186">
        <v>1.86432</v>
      </c>
      <c r="FO186">
        <v>1.86036</v>
      </c>
      <c r="FP186">
        <v>1.86111</v>
      </c>
      <c r="FQ186">
        <v>1.86012</v>
      </c>
      <c r="FR186">
        <v>1.86188</v>
      </c>
      <c r="FS186">
        <v>1.8584400000000001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0.56000000000000005</v>
      </c>
      <c r="GH186">
        <v>0.20830000000000001</v>
      </c>
      <c r="GI186">
        <v>-0.28020601178602</v>
      </c>
      <c r="GJ186">
        <v>8.4540356221501391E-4</v>
      </c>
      <c r="GK186">
        <v>6.8779579211309249E-8</v>
      </c>
      <c r="GL186">
        <v>-1.3381725072044801E-10</v>
      </c>
      <c r="GM186">
        <v>-9.3789221326153124E-2</v>
      </c>
      <c r="GN186">
        <v>8.8717001971158594E-4</v>
      </c>
      <c r="GO186">
        <v>5.46455871630479E-4</v>
      </c>
      <c r="GP186">
        <v>-9.435533427115459E-6</v>
      </c>
      <c r="GQ186">
        <v>1</v>
      </c>
      <c r="GR186">
        <v>2082</v>
      </c>
      <c r="GS186">
        <v>3</v>
      </c>
      <c r="GT186">
        <v>35</v>
      </c>
      <c r="GU186">
        <v>42.2</v>
      </c>
      <c r="GV186">
        <v>42.1</v>
      </c>
      <c r="GW186">
        <v>3.0725099999999999</v>
      </c>
      <c r="GX186">
        <v>2.5598100000000001</v>
      </c>
      <c r="GY186">
        <v>2.04834</v>
      </c>
      <c r="GZ186">
        <v>2.6184099999999999</v>
      </c>
      <c r="HA186">
        <v>2.1972700000000001</v>
      </c>
      <c r="HB186">
        <v>2.36572</v>
      </c>
      <c r="HC186">
        <v>43.290399999999998</v>
      </c>
      <c r="HD186">
        <v>12.774900000000001</v>
      </c>
      <c r="HE186">
        <v>18</v>
      </c>
      <c r="HF186">
        <v>575.26</v>
      </c>
      <c r="HG186">
        <v>724.51099999999997</v>
      </c>
      <c r="HH186">
        <v>30.998799999999999</v>
      </c>
      <c r="HI186">
        <v>35.539400000000001</v>
      </c>
      <c r="HJ186">
        <v>30</v>
      </c>
      <c r="HK186">
        <v>35.4223</v>
      </c>
      <c r="HL186">
        <v>35.399299999999997</v>
      </c>
      <c r="HM186">
        <v>61.499299999999998</v>
      </c>
      <c r="HN186">
        <v>24.950900000000001</v>
      </c>
      <c r="HO186">
        <v>82.709199999999996</v>
      </c>
      <c r="HP186">
        <v>31</v>
      </c>
      <c r="HQ186">
        <v>1143.5999999999999</v>
      </c>
      <c r="HR186">
        <v>36.5184</v>
      </c>
      <c r="HS186">
        <v>98.928299999999993</v>
      </c>
      <c r="HT186">
        <v>98.562299999999993</v>
      </c>
    </row>
    <row r="187" spans="1:228" x14ac:dyDescent="0.2">
      <c r="A187">
        <v>172</v>
      </c>
      <c r="B187">
        <v>1665511733</v>
      </c>
      <c r="C187">
        <v>682.5</v>
      </c>
      <c r="D187" t="s">
        <v>703</v>
      </c>
      <c r="E187" t="s">
        <v>704</v>
      </c>
      <c r="F187">
        <v>4</v>
      </c>
      <c r="G187">
        <v>1665511730.6875</v>
      </c>
      <c r="H187">
        <f t="shared" si="68"/>
        <v>9.815939988015933E-4</v>
      </c>
      <c r="I187">
        <f t="shared" si="69"/>
        <v>0.98159399880159326</v>
      </c>
      <c r="J187">
        <f t="shared" si="70"/>
        <v>23.862158079865257</v>
      </c>
      <c r="K187">
        <f t="shared" si="71"/>
        <v>1113.4612500000001</v>
      </c>
      <c r="L187">
        <f t="shared" si="72"/>
        <v>412.91216876729715</v>
      </c>
      <c r="M187">
        <f t="shared" si="73"/>
        <v>41.825411114836754</v>
      </c>
      <c r="N187">
        <f t="shared" si="74"/>
        <v>112.78663615248355</v>
      </c>
      <c r="O187">
        <f t="shared" si="75"/>
        <v>5.6620975365540491E-2</v>
      </c>
      <c r="P187">
        <f t="shared" si="76"/>
        <v>3.6844552383612301</v>
      </c>
      <c r="Q187">
        <f t="shared" si="77"/>
        <v>5.6141987372211787E-2</v>
      </c>
      <c r="R187">
        <f t="shared" si="78"/>
        <v>3.5131439371035585E-2</v>
      </c>
      <c r="S187">
        <f t="shared" si="79"/>
        <v>226.11592573595809</v>
      </c>
      <c r="T187">
        <f t="shared" si="80"/>
        <v>34.794387418420662</v>
      </c>
      <c r="U187">
        <f t="shared" si="81"/>
        <v>34.282425000000003</v>
      </c>
      <c r="V187">
        <f t="shared" si="82"/>
        <v>5.4277611278706033</v>
      </c>
      <c r="W187">
        <f t="shared" si="83"/>
        <v>70.219311557657932</v>
      </c>
      <c r="X187">
        <f t="shared" si="84"/>
        <v>3.7368457517453337</v>
      </c>
      <c r="Y187">
        <f t="shared" si="85"/>
        <v>5.3216781378965301</v>
      </c>
      <c r="Z187">
        <f t="shared" si="86"/>
        <v>1.6909153761252695</v>
      </c>
      <c r="AA187">
        <f t="shared" si="87"/>
        <v>-43.288295347150267</v>
      </c>
      <c r="AB187">
        <f t="shared" si="88"/>
        <v>-70.342097730779841</v>
      </c>
      <c r="AC187">
        <f t="shared" si="89"/>
        <v>-4.4199319487508957</v>
      </c>
      <c r="AD187">
        <f t="shared" si="90"/>
        <v>108.06560070927708</v>
      </c>
      <c r="AE187">
        <f t="shared" si="91"/>
        <v>47.552708336401935</v>
      </c>
      <c r="AF187">
        <f t="shared" si="92"/>
        <v>0.897150199921529</v>
      </c>
      <c r="AG187">
        <f t="shared" si="93"/>
        <v>23.862158079865257</v>
      </c>
      <c r="AH187">
        <v>1176.68022197611</v>
      </c>
      <c r="AI187">
        <v>1159.2740606060599</v>
      </c>
      <c r="AJ187">
        <v>1.748056044089414</v>
      </c>
      <c r="AK187">
        <v>66.780331799911551</v>
      </c>
      <c r="AL187">
        <f t="shared" si="94"/>
        <v>0.98159399880159326</v>
      </c>
      <c r="AM187">
        <v>36.531586244476159</v>
      </c>
      <c r="AN187">
        <v>36.897650549450582</v>
      </c>
      <c r="AO187">
        <v>5.0358329494197213E-3</v>
      </c>
      <c r="AP187">
        <v>86.713876980670847</v>
      </c>
      <c r="AQ187">
        <v>99</v>
      </c>
      <c r="AR187">
        <v>15</v>
      </c>
      <c r="AS187">
        <f t="shared" si="95"/>
        <v>1</v>
      </c>
      <c r="AT187">
        <f t="shared" si="96"/>
        <v>0</v>
      </c>
      <c r="AU187">
        <f t="shared" si="97"/>
        <v>47266.051676548988</v>
      </c>
      <c r="AV187">
        <f t="shared" si="98"/>
        <v>1199.9949999999999</v>
      </c>
      <c r="AW187">
        <f t="shared" si="99"/>
        <v>1025.9215635937605</v>
      </c>
      <c r="AX187">
        <f t="shared" si="100"/>
        <v>0.85493819857062792</v>
      </c>
      <c r="AY187">
        <f t="shared" si="101"/>
        <v>0.18843072324131194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1665511730.6875</v>
      </c>
      <c r="BF187">
        <v>1113.4612500000001</v>
      </c>
      <c r="BG187">
        <v>1133.6287500000001</v>
      </c>
      <c r="BH187">
        <v>36.891187500000001</v>
      </c>
      <c r="BI187">
        <v>36.532274999999998</v>
      </c>
      <c r="BJ187">
        <v>1112.8975</v>
      </c>
      <c r="BK187">
        <v>36.682837500000012</v>
      </c>
      <c r="BL187">
        <v>650.00350000000003</v>
      </c>
      <c r="BM187">
        <v>101.19374999999999</v>
      </c>
      <c r="BN187">
        <v>9.9973649999999997E-2</v>
      </c>
      <c r="BO187">
        <v>33.9283</v>
      </c>
      <c r="BP187">
        <v>34.282425000000003</v>
      </c>
      <c r="BQ187">
        <v>999.9</v>
      </c>
      <c r="BR187">
        <v>0</v>
      </c>
      <c r="BS187">
        <v>0</v>
      </c>
      <c r="BT187">
        <v>9010.86</v>
      </c>
      <c r="BU187">
        <v>0</v>
      </c>
      <c r="BV187">
        <v>80.362324999999998</v>
      </c>
      <c r="BW187">
        <v>-20.16845</v>
      </c>
      <c r="BX187">
        <v>1156.1087500000001</v>
      </c>
      <c r="BY187">
        <v>1176.61375</v>
      </c>
      <c r="BZ187">
        <v>0.358904</v>
      </c>
      <c r="CA187">
        <v>1133.6287500000001</v>
      </c>
      <c r="CB187">
        <v>36.532274999999998</v>
      </c>
      <c r="CC187">
        <v>3.73315375</v>
      </c>
      <c r="CD187">
        <v>3.6968350000000001</v>
      </c>
      <c r="CE187">
        <v>27.719175</v>
      </c>
      <c r="CF187">
        <v>27.551937500000001</v>
      </c>
      <c r="CG187">
        <v>1199.9949999999999</v>
      </c>
      <c r="CH187">
        <v>0.49997712500000002</v>
      </c>
      <c r="CI187">
        <v>0.50002287499999998</v>
      </c>
      <c r="CJ187">
        <v>0</v>
      </c>
      <c r="CK187">
        <v>859.87662499999999</v>
      </c>
      <c r="CL187">
        <v>4.9990899999999998</v>
      </c>
      <c r="CM187">
        <v>8911.7199999999993</v>
      </c>
      <c r="CN187">
        <v>9557.7350000000006</v>
      </c>
      <c r="CO187">
        <v>44</v>
      </c>
      <c r="CP187">
        <v>45.929250000000003</v>
      </c>
      <c r="CQ187">
        <v>44.875</v>
      </c>
      <c r="CR187">
        <v>44.867125000000001</v>
      </c>
      <c r="CS187">
        <v>45.476374999999997</v>
      </c>
      <c r="CT187">
        <v>597.47</v>
      </c>
      <c r="CU187">
        <v>597.52499999999998</v>
      </c>
      <c r="CV187">
        <v>0</v>
      </c>
      <c r="CW187">
        <v>1665511737.9000001</v>
      </c>
      <c r="CX187">
        <v>0</v>
      </c>
      <c r="CY187">
        <v>1665509202.5999999</v>
      </c>
      <c r="CZ187" t="s">
        <v>356</v>
      </c>
      <c r="DA187">
        <v>1665509196.0999999</v>
      </c>
      <c r="DB187">
        <v>1665509202.5999999</v>
      </c>
      <c r="DC187">
        <v>7</v>
      </c>
      <c r="DD187">
        <v>0.13</v>
      </c>
      <c r="DE187">
        <v>-8.9999999999999993E-3</v>
      </c>
      <c r="DF187">
        <v>7.2999999999999995E-2</v>
      </c>
      <c r="DG187">
        <v>0.20300000000000001</v>
      </c>
      <c r="DH187">
        <v>415</v>
      </c>
      <c r="DI187">
        <v>36</v>
      </c>
      <c r="DJ187">
        <v>0.62</v>
      </c>
      <c r="DK187">
        <v>0.42</v>
      </c>
      <c r="DL187">
        <v>-20.280819999999999</v>
      </c>
      <c r="DM187">
        <v>0.78836172607882404</v>
      </c>
      <c r="DN187">
        <v>8.524676592105998E-2</v>
      </c>
      <c r="DO187">
        <v>0</v>
      </c>
      <c r="DP187">
        <v>0.37132734999999989</v>
      </c>
      <c r="DQ187">
        <v>-0.29063047654784407</v>
      </c>
      <c r="DR187">
        <v>3.7963187032670209E-2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3.2944399999999998</v>
      </c>
      <c r="EB187">
        <v>2.6253199999999999</v>
      </c>
      <c r="EC187">
        <v>0.19924600000000001</v>
      </c>
      <c r="ED187">
        <v>0.20017199999999999</v>
      </c>
      <c r="EE187">
        <v>0.146509</v>
      </c>
      <c r="EF187">
        <v>0.14408399999999999</v>
      </c>
      <c r="EG187">
        <v>24175.8</v>
      </c>
      <c r="EH187">
        <v>24674.400000000001</v>
      </c>
      <c r="EI187">
        <v>28105.9</v>
      </c>
      <c r="EJ187">
        <v>29715.4</v>
      </c>
      <c r="EK187">
        <v>32949.199999999997</v>
      </c>
      <c r="EL187">
        <v>35354.800000000003</v>
      </c>
      <c r="EM187">
        <v>39599.199999999997</v>
      </c>
      <c r="EN187">
        <v>42525.7</v>
      </c>
      <c r="EO187">
        <v>2.0283000000000002</v>
      </c>
      <c r="EP187">
        <v>2.1308799999999999</v>
      </c>
      <c r="EQ187">
        <v>9.5799599999999999E-2</v>
      </c>
      <c r="ER187">
        <v>0</v>
      </c>
      <c r="ES187">
        <v>32.739100000000001</v>
      </c>
      <c r="ET187">
        <v>999.9</v>
      </c>
      <c r="EU187">
        <v>70.5</v>
      </c>
      <c r="EV187">
        <v>37.700000000000003</v>
      </c>
      <c r="EW187">
        <v>45.633400000000002</v>
      </c>
      <c r="EX187">
        <v>57.199199999999998</v>
      </c>
      <c r="EY187">
        <v>-1.8429500000000001</v>
      </c>
      <c r="EZ187">
        <v>2</v>
      </c>
      <c r="FA187">
        <v>0.66598299999999999</v>
      </c>
      <c r="FB187">
        <v>1.2629600000000001</v>
      </c>
      <c r="FC187">
        <v>20.264800000000001</v>
      </c>
      <c r="FD187">
        <v>5.2160900000000003</v>
      </c>
      <c r="FE187">
        <v>12.0068</v>
      </c>
      <c r="FF187">
        <v>4.9858500000000001</v>
      </c>
      <c r="FG187">
        <v>3.2845</v>
      </c>
      <c r="FH187">
        <v>6555</v>
      </c>
      <c r="FI187">
        <v>9999</v>
      </c>
      <c r="FJ187">
        <v>9999</v>
      </c>
      <c r="FK187">
        <v>492</v>
      </c>
      <c r="FL187">
        <v>1.8658399999999999</v>
      </c>
      <c r="FM187">
        <v>1.8621799999999999</v>
      </c>
      <c r="FN187">
        <v>1.86432</v>
      </c>
      <c r="FO187">
        <v>1.8603499999999999</v>
      </c>
      <c r="FP187">
        <v>1.86111</v>
      </c>
      <c r="FQ187">
        <v>1.8601700000000001</v>
      </c>
      <c r="FR187">
        <v>1.86188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0.56000000000000005</v>
      </c>
      <c r="GH187">
        <v>0.2084</v>
      </c>
      <c r="GI187">
        <v>-0.28020601178602</v>
      </c>
      <c r="GJ187">
        <v>8.4540356221501391E-4</v>
      </c>
      <c r="GK187">
        <v>6.8779579211309249E-8</v>
      </c>
      <c r="GL187">
        <v>-1.3381725072044801E-10</v>
      </c>
      <c r="GM187">
        <v>-9.3789221326153124E-2</v>
      </c>
      <c r="GN187">
        <v>8.8717001971158594E-4</v>
      </c>
      <c r="GO187">
        <v>5.46455871630479E-4</v>
      </c>
      <c r="GP187">
        <v>-9.435533427115459E-6</v>
      </c>
      <c r="GQ187">
        <v>1</v>
      </c>
      <c r="GR187">
        <v>2082</v>
      </c>
      <c r="GS187">
        <v>3</v>
      </c>
      <c r="GT187">
        <v>35</v>
      </c>
      <c r="GU187">
        <v>42.3</v>
      </c>
      <c r="GV187">
        <v>42.2</v>
      </c>
      <c r="GW187">
        <v>3.0871599999999999</v>
      </c>
      <c r="GX187">
        <v>2.5622600000000002</v>
      </c>
      <c r="GY187">
        <v>2.04834</v>
      </c>
      <c r="GZ187">
        <v>2.6184099999999999</v>
      </c>
      <c r="HA187">
        <v>2.1972700000000001</v>
      </c>
      <c r="HB187">
        <v>2.3046899999999999</v>
      </c>
      <c r="HC187">
        <v>43.317599999999999</v>
      </c>
      <c r="HD187">
        <v>12.757400000000001</v>
      </c>
      <c r="HE187">
        <v>18</v>
      </c>
      <c r="HF187">
        <v>575.16499999999996</v>
      </c>
      <c r="HG187">
        <v>724.36</v>
      </c>
      <c r="HH187">
        <v>30.998999999999999</v>
      </c>
      <c r="HI187">
        <v>35.536700000000003</v>
      </c>
      <c r="HJ187">
        <v>30</v>
      </c>
      <c r="HK187">
        <v>35.421700000000001</v>
      </c>
      <c r="HL187">
        <v>35.396599999999999</v>
      </c>
      <c r="HM187">
        <v>61.791699999999999</v>
      </c>
      <c r="HN187">
        <v>24.950900000000001</v>
      </c>
      <c r="HO187">
        <v>82.709199999999996</v>
      </c>
      <c r="HP187">
        <v>31</v>
      </c>
      <c r="HQ187">
        <v>1150.28</v>
      </c>
      <c r="HR187">
        <v>36.5184</v>
      </c>
      <c r="HS187">
        <v>98.930099999999996</v>
      </c>
      <c r="HT187">
        <v>98.563699999999997</v>
      </c>
    </row>
    <row r="188" spans="1:228" x14ac:dyDescent="0.2">
      <c r="A188">
        <v>173</v>
      </c>
      <c r="B188">
        <v>1665511737</v>
      </c>
      <c r="C188">
        <v>686.5</v>
      </c>
      <c r="D188" t="s">
        <v>705</v>
      </c>
      <c r="E188" t="s">
        <v>706</v>
      </c>
      <c r="F188">
        <v>4</v>
      </c>
      <c r="G188">
        <v>1665511735</v>
      </c>
      <c r="H188">
        <f t="shared" si="68"/>
        <v>9.3512495468364698E-4</v>
      </c>
      <c r="I188">
        <f t="shared" si="69"/>
        <v>0.93512495468364698</v>
      </c>
      <c r="J188">
        <f t="shared" si="70"/>
        <v>24.211084124687474</v>
      </c>
      <c r="K188">
        <f t="shared" si="71"/>
        <v>1120.77</v>
      </c>
      <c r="L188">
        <f t="shared" si="72"/>
        <v>376.1274635817287</v>
      </c>
      <c r="M188">
        <f t="shared" si="73"/>
        <v>38.100527957841273</v>
      </c>
      <c r="N188">
        <f t="shared" si="74"/>
        <v>113.53047265593001</v>
      </c>
      <c r="O188">
        <f t="shared" si="75"/>
        <v>5.3899077891527293E-2</v>
      </c>
      <c r="P188">
        <f t="shared" si="76"/>
        <v>3.6741889042380214</v>
      </c>
      <c r="Q188">
        <f t="shared" si="77"/>
        <v>5.3463641746387548E-2</v>
      </c>
      <c r="R188">
        <f t="shared" si="78"/>
        <v>3.3453604908078687E-2</v>
      </c>
      <c r="S188">
        <f t="shared" si="79"/>
        <v>226.11860833475444</v>
      </c>
      <c r="T188">
        <f t="shared" si="80"/>
        <v>34.808109436205044</v>
      </c>
      <c r="U188">
        <f t="shared" si="81"/>
        <v>34.287771428571418</v>
      </c>
      <c r="V188">
        <f t="shared" si="82"/>
        <v>5.4293767099812298</v>
      </c>
      <c r="W188">
        <f t="shared" si="83"/>
        <v>70.230177058051069</v>
      </c>
      <c r="X188">
        <f t="shared" si="84"/>
        <v>3.7377785844386215</v>
      </c>
      <c r="Y188">
        <f t="shared" si="85"/>
        <v>5.3221830572191742</v>
      </c>
      <c r="Z188">
        <f t="shared" si="86"/>
        <v>1.6915981255426082</v>
      </c>
      <c r="AA188">
        <f t="shared" si="87"/>
        <v>-41.239010501548833</v>
      </c>
      <c r="AB188">
        <f t="shared" si="88"/>
        <v>-70.868392164412725</v>
      </c>
      <c r="AC188">
        <f t="shared" si="89"/>
        <v>-4.4655977506513507</v>
      </c>
      <c r="AD188">
        <f t="shared" si="90"/>
        <v>109.54560791814153</v>
      </c>
      <c r="AE188">
        <f t="shared" si="91"/>
        <v>47.461879149479827</v>
      </c>
      <c r="AF188">
        <f t="shared" si="92"/>
        <v>0.91015247800463506</v>
      </c>
      <c r="AG188">
        <f t="shared" si="93"/>
        <v>24.211084124687474</v>
      </c>
      <c r="AH188">
        <v>1183.715030344348</v>
      </c>
      <c r="AI188">
        <v>1166.282363636363</v>
      </c>
      <c r="AJ188">
        <v>1.717873423971773</v>
      </c>
      <c r="AK188">
        <v>66.780331799911551</v>
      </c>
      <c r="AL188">
        <f t="shared" si="94"/>
        <v>0.93512495468364698</v>
      </c>
      <c r="AM188">
        <v>36.533538855300527</v>
      </c>
      <c r="AN188">
        <v>36.898649450549463</v>
      </c>
      <c r="AO188">
        <v>1.695524212735517E-3</v>
      </c>
      <c r="AP188">
        <v>86.713876980670847</v>
      </c>
      <c r="AQ188">
        <v>99</v>
      </c>
      <c r="AR188">
        <v>15</v>
      </c>
      <c r="AS188">
        <f t="shared" si="95"/>
        <v>1</v>
      </c>
      <c r="AT188">
        <f t="shared" si="96"/>
        <v>0</v>
      </c>
      <c r="AU188">
        <f t="shared" si="97"/>
        <v>47082.794674795121</v>
      </c>
      <c r="AV188">
        <f t="shared" si="98"/>
        <v>1200.007142857143</v>
      </c>
      <c r="AW188">
        <f t="shared" si="99"/>
        <v>1025.9321493962459</v>
      </c>
      <c r="AX188">
        <f t="shared" si="100"/>
        <v>0.85493836891134223</v>
      </c>
      <c r="AY188">
        <f t="shared" si="101"/>
        <v>0.1884310519988906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1665511735</v>
      </c>
      <c r="BF188">
        <v>1120.77</v>
      </c>
      <c r="BG188">
        <v>1140.9071428571431</v>
      </c>
      <c r="BH188">
        <v>36.899257142857152</v>
      </c>
      <c r="BI188">
        <v>36.535171428571431</v>
      </c>
      <c r="BJ188">
        <v>1120.2057142857141</v>
      </c>
      <c r="BK188">
        <v>36.690914285714278</v>
      </c>
      <c r="BL188">
        <v>650.04885714285706</v>
      </c>
      <c r="BM188">
        <v>101.19671428571429</v>
      </c>
      <c r="BN188">
        <v>0.1001375714285714</v>
      </c>
      <c r="BO188">
        <v>33.93</v>
      </c>
      <c r="BP188">
        <v>34.287771428571418</v>
      </c>
      <c r="BQ188">
        <v>999.89999999999986</v>
      </c>
      <c r="BR188">
        <v>0</v>
      </c>
      <c r="BS188">
        <v>0</v>
      </c>
      <c r="BT188">
        <v>8975.1771428571428</v>
      </c>
      <c r="BU188">
        <v>0</v>
      </c>
      <c r="BV188">
        <v>80.349785714285716</v>
      </c>
      <c r="BW188">
        <v>-20.135157142857139</v>
      </c>
      <c r="BX188">
        <v>1163.711428571429</v>
      </c>
      <c r="BY188">
        <v>1184.17</v>
      </c>
      <c r="BZ188">
        <v>0.36410399999999998</v>
      </c>
      <c r="CA188">
        <v>1140.9071428571431</v>
      </c>
      <c r="CB188">
        <v>36.535171428571431</v>
      </c>
      <c r="CC188">
        <v>3.7340714285714292</v>
      </c>
      <c r="CD188">
        <v>3.6972271428571419</v>
      </c>
      <c r="CE188">
        <v>27.723357142857139</v>
      </c>
      <c r="CF188">
        <v>27.553742857142861</v>
      </c>
      <c r="CG188">
        <v>1200.007142857143</v>
      </c>
      <c r="CH188">
        <v>0.49997214285714281</v>
      </c>
      <c r="CI188">
        <v>0.50002785714285714</v>
      </c>
      <c r="CJ188">
        <v>0</v>
      </c>
      <c r="CK188">
        <v>859.89642857142849</v>
      </c>
      <c r="CL188">
        <v>4.9990899999999998</v>
      </c>
      <c r="CM188">
        <v>8910.14857142857</v>
      </c>
      <c r="CN188">
        <v>9557.8085714285698</v>
      </c>
      <c r="CO188">
        <v>44</v>
      </c>
      <c r="CP188">
        <v>45.919285714285706</v>
      </c>
      <c r="CQ188">
        <v>44.875</v>
      </c>
      <c r="CR188">
        <v>44.857000000000014</v>
      </c>
      <c r="CS188">
        <v>45.482000000000014</v>
      </c>
      <c r="CT188">
        <v>597.47000000000014</v>
      </c>
      <c r="CU188">
        <v>597.53857142857146</v>
      </c>
      <c r="CV188">
        <v>0</v>
      </c>
      <c r="CW188">
        <v>1665511741.5</v>
      </c>
      <c r="CX188">
        <v>0</v>
      </c>
      <c r="CY188">
        <v>1665509202.5999999</v>
      </c>
      <c r="CZ188" t="s">
        <v>356</v>
      </c>
      <c r="DA188">
        <v>1665509196.0999999</v>
      </c>
      <c r="DB188">
        <v>1665509202.5999999</v>
      </c>
      <c r="DC188">
        <v>7</v>
      </c>
      <c r="DD188">
        <v>0.13</v>
      </c>
      <c r="DE188">
        <v>-8.9999999999999993E-3</v>
      </c>
      <c r="DF188">
        <v>7.2999999999999995E-2</v>
      </c>
      <c r="DG188">
        <v>0.20300000000000001</v>
      </c>
      <c r="DH188">
        <v>415</v>
      </c>
      <c r="DI188">
        <v>36</v>
      </c>
      <c r="DJ188">
        <v>0.62</v>
      </c>
      <c r="DK188">
        <v>0.42</v>
      </c>
      <c r="DL188">
        <v>-20.225715000000001</v>
      </c>
      <c r="DM188">
        <v>0.73934859287056398</v>
      </c>
      <c r="DN188">
        <v>8.2292893222926516E-2</v>
      </c>
      <c r="DO188">
        <v>0</v>
      </c>
      <c r="DP188">
        <v>0.35869404999999999</v>
      </c>
      <c r="DQ188">
        <v>-6.7244015009381264E-2</v>
      </c>
      <c r="DR188">
        <v>2.5680228648660819E-2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3.2944399999999998</v>
      </c>
      <c r="EB188">
        <v>2.6251500000000001</v>
      </c>
      <c r="EC188">
        <v>0.19999600000000001</v>
      </c>
      <c r="ED188">
        <v>0.20092299999999999</v>
      </c>
      <c r="EE188">
        <v>0.14651800000000001</v>
      </c>
      <c r="EF188">
        <v>0.144091</v>
      </c>
      <c r="EG188">
        <v>24152.9</v>
      </c>
      <c r="EH188">
        <v>24651.200000000001</v>
      </c>
      <c r="EI188">
        <v>28105.8</v>
      </c>
      <c r="EJ188">
        <v>29715.4</v>
      </c>
      <c r="EK188">
        <v>32948.6</v>
      </c>
      <c r="EL188">
        <v>35354.6</v>
      </c>
      <c r="EM188">
        <v>39599</v>
      </c>
      <c r="EN188">
        <v>42525.7</v>
      </c>
      <c r="EO188">
        <v>2.0288499999999998</v>
      </c>
      <c r="EP188">
        <v>2.1309800000000001</v>
      </c>
      <c r="EQ188">
        <v>9.5434500000000005E-2</v>
      </c>
      <c r="ER188">
        <v>0</v>
      </c>
      <c r="ES188">
        <v>32.739100000000001</v>
      </c>
      <c r="ET188">
        <v>999.9</v>
      </c>
      <c r="EU188">
        <v>70.5</v>
      </c>
      <c r="EV188">
        <v>37.700000000000003</v>
      </c>
      <c r="EW188">
        <v>45.627000000000002</v>
      </c>
      <c r="EX188">
        <v>57.349200000000003</v>
      </c>
      <c r="EY188">
        <v>-1.6947099999999999</v>
      </c>
      <c r="EZ188">
        <v>2</v>
      </c>
      <c r="FA188">
        <v>0.66583099999999995</v>
      </c>
      <c r="FB188">
        <v>1.26017</v>
      </c>
      <c r="FC188">
        <v>20.264700000000001</v>
      </c>
      <c r="FD188">
        <v>5.2156399999999996</v>
      </c>
      <c r="FE188">
        <v>12.0067</v>
      </c>
      <c r="FF188">
        <v>4.9859499999999999</v>
      </c>
      <c r="FG188">
        <v>3.2845</v>
      </c>
      <c r="FH188">
        <v>6555</v>
      </c>
      <c r="FI188">
        <v>9999</v>
      </c>
      <c r="FJ188">
        <v>9999</v>
      </c>
      <c r="FK188">
        <v>492</v>
      </c>
      <c r="FL188">
        <v>1.8658399999999999</v>
      </c>
      <c r="FM188">
        <v>1.8621799999999999</v>
      </c>
      <c r="FN188">
        <v>1.86432</v>
      </c>
      <c r="FO188">
        <v>1.86036</v>
      </c>
      <c r="FP188">
        <v>1.86111</v>
      </c>
      <c r="FQ188">
        <v>1.86015</v>
      </c>
      <c r="FR188">
        <v>1.86189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0.56999999999999995</v>
      </c>
      <c r="GH188">
        <v>0.2084</v>
      </c>
      <c r="GI188">
        <v>-0.28020601178602</v>
      </c>
      <c r="GJ188">
        <v>8.4540356221501391E-4</v>
      </c>
      <c r="GK188">
        <v>6.8779579211309249E-8</v>
      </c>
      <c r="GL188">
        <v>-1.3381725072044801E-10</v>
      </c>
      <c r="GM188">
        <v>-9.3789221326153124E-2</v>
      </c>
      <c r="GN188">
        <v>8.8717001971158594E-4</v>
      </c>
      <c r="GO188">
        <v>5.46455871630479E-4</v>
      </c>
      <c r="GP188">
        <v>-9.435533427115459E-6</v>
      </c>
      <c r="GQ188">
        <v>1</v>
      </c>
      <c r="GR188">
        <v>2082</v>
      </c>
      <c r="GS188">
        <v>3</v>
      </c>
      <c r="GT188">
        <v>35</v>
      </c>
      <c r="GU188">
        <v>42.3</v>
      </c>
      <c r="GV188">
        <v>42.2</v>
      </c>
      <c r="GW188">
        <v>3.10059</v>
      </c>
      <c r="GX188">
        <v>2.5622600000000002</v>
      </c>
      <c r="GY188">
        <v>2.04834</v>
      </c>
      <c r="GZ188">
        <v>2.6171899999999999</v>
      </c>
      <c r="HA188">
        <v>2.1972700000000001</v>
      </c>
      <c r="HB188">
        <v>2.3718300000000001</v>
      </c>
      <c r="HC188">
        <v>43.317599999999999</v>
      </c>
      <c r="HD188">
        <v>12.7661</v>
      </c>
      <c r="HE188">
        <v>18</v>
      </c>
      <c r="HF188">
        <v>575.54</v>
      </c>
      <c r="HG188">
        <v>724.44</v>
      </c>
      <c r="HH188">
        <v>30.999199999999998</v>
      </c>
      <c r="HI188">
        <v>35.535299999999999</v>
      </c>
      <c r="HJ188">
        <v>29.9999</v>
      </c>
      <c r="HK188">
        <v>35.4191</v>
      </c>
      <c r="HL188">
        <v>35.395299999999999</v>
      </c>
      <c r="HM188">
        <v>62.083799999999997</v>
      </c>
      <c r="HN188">
        <v>24.950900000000001</v>
      </c>
      <c r="HO188">
        <v>82.323099999999997</v>
      </c>
      <c r="HP188">
        <v>31</v>
      </c>
      <c r="HQ188">
        <v>1156.96</v>
      </c>
      <c r="HR188">
        <v>36.5184</v>
      </c>
      <c r="HS188">
        <v>98.929500000000004</v>
      </c>
      <c r="HT188">
        <v>98.563699999999997</v>
      </c>
    </row>
    <row r="189" spans="1:228" x14ac:dyDescent="0.2">
      <c r="A189">
        <v>174</v>
      </c>
      <c r="B189">
        <v>1665511741</v>
      </c>
      <c r="C189">
        <v>690.5</v>
      </c>
      <c r="D189" t="s">
        <v>707</v>
      </c>
      <c r="E189" t="s">
        <v>708</v>
      </c>
      <c r="F189">
        <v>4</v>
      </c>
      <c r="G189">
        <v>1665511738.6875</v>
      </c>
      <c r="H189">
        <f t="shared" si="68"/>
        <v>9.1941910603895256E-4</v>
      </c>
      <c r="I189">
        <f t="shared" si="69"/>
        <v>0.9194191060389526</v>
      </c>
      <c r="J189">
        <f t="shared" si="70"/>
        <v>23.603310760344836</v>
      </c>
      <c r="K189">
        <f t="shared" si="71"/>
        <v>1126.905</v>
      </c>
      <c r="L189">
        <f t="shared" si="72"/>
        <v>388.0104326336301</v>
      </c>
      <c r="M189">
        <f t="shared" si="73"/>
        <v>39.304666346682708</v>
      </c>
      <c r="N189">
        <f t="shared" si="74"/>
        <v>114.15318069870241</v>
      </c>
      <c r="O189">
        <f t="shared" si="75"/>
        <v>5.2978695026081664E-2</v>
      </c>
      <c r="P189">
        <f t="shared" si="76"/>
        <v>3.6801957287829081</v>
      </c>
      <c r="Q189">
        <f t="shared" si="77"/>
        <v>5.2558621209154555E-2</v>
      </c>
      <c r="R189">
        <f t="shared" si="78"/>
        <v>3.2886602405745508E-2</v>
      </c>
      <c r="S189">
        <f t="shared" si="79"/>
        <v>226.11777519756393</v>
      </c>
      <c r="T189">
        <f t="shared" si="80"/>
        <v>34.810029101869162</v>
      </c>
      <c r="U189">
        <f t="shared" si="81"/>
        <v>34.289437500000012</v>
      </c>
      <c r="V189">
        <f t="shared" si="82"/>
        <v>5.4298802483635056</v>
      </c>
      <c r="W189">
        <f t="shared" si="83"/>
        <v>70.235169939834691</v>
      </c>
      <c r="X189">
        <f t="shared" si="84"/>
        <v>3.7380417070597187</v>
      </c>
      <c r="Y189">
        <f t="shared" si="85"/>
        <v>5.3221793444250576</v>
      </c>
      <c r="Z189">
        <f t="shared" si="86"/>
        <v>1.6918385413037869</v>
      </c>
      <c r="AA189">
        <f t="shared" si="87"/>
        <v>-40.546382576317811</v>
      </c>
      <c r="AB189">
        <f t="shared" si="88"/>
        <v>-71.317292675182216</v>
      </c>
      <c r="AC189">
        <f t="shared" si="89"/>
        <v>-4.4865854354619152</v>
      </c>
      <c r="AD189">
        <f t="shared" si="90"/>
        <v>109.76751451060198</v>
      </c>
      <c r="AE189">
        <f t="shared" si="91"/>
        <v>47.418082541422486</v>
      </c>
      <c r="AF189">
        <f t="shared" si="92"/>
        <v>0.94436939222346361</v>
      </c>
      <c r="AG189">
        <f t="shared" si="93"/>
        <v>23.603310760344836</v>
      </c>
      <c r="AH189">
        <v>1190.584429418308</v>
      </c>
      <c r="AI189">
        <v>1173.260484848485</v>
      </c>
      <c r="AJ189">
        <v>1.755217051639911</v>
      </c>
      <c r="AK189">
        <v>66.780331799911551</v>
      </c>
      <c r="AL189">
        <f t="shared" si="94"/>
        <v>0.9194191060389526</v>
      </c>
      <c r="AM189">
        <v>36.535388610885917</v>
      </c>
      <c r="AN189">
        <v>36.901973626373653</v>
      </c>
      <c r="AO189">
        <v>2.3322794238446259E-4</v>
      </c>
      <c r="AP189">
        <v>86.713876980670847</v>
      </c>
      <c r="AQ189">
        <v>99</v>
      </c>
      <c r="AR189">
        <v>15</v>
      </c>
      <c r="AS189">
        <f t="shared" si="95"/>
        <v>1</v>
      </c>
      <c r="AT189">
        <f t="shared" si="96"/>
        <v>0</v>
      </c>
      <c r="AU189">
        <f t="shared" si="97"/>
        <v>47189.878608506238</v>
      </c>
      <c r="AV189">
        <f t="shared" si="98"/>
        <v>1200.0050000000001</v>
      </c>
      <c r="AW189">
        <f t="shared" si="99"/>
        <v>1025.9300949210174</v>
      </c>
      <c r="AX189">
        <f t="shared" si="100"/>
        <v>0.85493818352508311</v>
      </c>
      <c r="AY189">
        <f t="shared" si="101"/>
        <v>0.18843069420341074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1665511738.6875</v>
      </c>
      <c r="BF189">
        <v>1126.905</v>
      </c>
      <c r="BG189">
        <v>1147.04375</v>
      </c>
      <c r="BH189">
        <v>36.901449999999997</v>
      </c>
      <c r="BI189">
        <v>36.523650000000004</v>
      </c>
      <c r="BJ189">
        <v>1126.3375000000001</v>
      </c>
      <c r="BK189">
        <v>36.693087499999997</v>
      </c>
      <c r="BL189">
        <v>650.00162499999999</v>
      </c>
      <c r="BM189">
        <v>101.19799999999999</v>
      </c>
      <c r="BN189">
        <v>9.996273750000001E-2</v>
      </c>
      <c r="BO189">
        <v>33.929987500000003</v>
      </c>
      <c r="BP189">
        <v>34.289437500000012</v>
      </c>
      <c r="BQ189">
        <v>999.9</v>
      </c>
      <c r="BR189">
        <v>0</v>
      </c>
      <c r="BS189">
        <v>0</v>
      </c>
      <c r="BT189">
        <v>8995.7800000000007</v>
      </c>
      <c r="BU189">
        <v>0</v>
      </c>
      <c r="BV189">
        <v>80.270074999999991</v>
      </c>
      <c r="BW189">
        <v>-20.138037499999999</v>
      </c>
      <c r="BX189">
        <v>1170.08375</v>
      </c>
      <c r="BY189">
        <v>1190.5250000000001</v>
      </c>
      <c r="BZ189">
        <v>0.37780187500000001</v>
      </c>
      <c r="CA189">
        <v>1147.04375</v>
      </c>
      <c r="CB189">
        <v>36.523650000000004</v>
      </c>
      <c r="CC189">
        <v>3.7343525</v>
      </c>
      <c r="CD189">
        <v>3.69612125</v>
      </c>
      <c r="CE189">
        <v>27.724662500000001</v>
      </c>
      <c r="CF189">
        <v>27.548612500000001</v>
      </c>
      <c r="CG189">
        <v>1200.0050000000001</v>
      </c>
      <c r="CH189">
        <v>0.49997737500000011</v>
      </c>
      <c r="CI189">
        <v>0.50002262500000005</v>
      </c>
      <c r="CJ189">
        <v>0</v>
      </c>
      <c r="CK189">
        <v>859.58350000000007</v>
      </c>
      <c r="CL189">
        <v>4.9990899999999998</v>
      </c>
      <c r="CM189">
        <v>8909.0712500000009</v>
      </c>
      <c r="CN189">
        <v>9557.8050000000003</v>
      </c>
      <c r="CO189">
        <v>44</v>
      </c>
      <c r="CP189">
        <v>45.936999999999998</v>
      </c>
      <c r="CQ189">
        <v>44.859250000000003</v>
      </c>
      <c r="CR189">
        <v>44.851374999999997</v>
      </c>
      <c r="CS189">
        <v>45.452749999999988</v>
      </c>
      <c r="CT189">
        <v>597.47625000000005</v>
      </c>
      <c r="CU189">
        <v>597.53</v>
      </c>
      <c r="CV189">
        <v>0</v>
      </c>
      <c r="CW189">
        <v>1665511745.7</v>
      </c>
      <c r="CX189">
        <v>0</v>
      </c>
      <c r="CY189">
        <v>1665509202.5999999</v>
      </c>
      <c r="CZ189" t="s">
        <v>356</v>
      </c>
      <c r="DA189">
        <v>1665509196.0999999</v>
      </c>
      <c r="DB189">
        <v>1665509202.5999999</v>
      </c>
      <c r="DC189">
        <v>7</v>
      </c>
      <c r="DD189">
        <v>0.13</v>
      </c>
      <c r="DE189">
        <v>-8.9999999999999993E-3</v>
      </c>
      <c r="DF189">
        <v>7.2999999999999995E-2</v>
      </c>
      <c r="DG189">
        <v>0.20300000000000001</v>
      </c>
      <c r="DH189">
        <v>415</v>
      </c>
      <c r="DI189">
        <v>36</v>
      </c>
      <c r="DJ189">
        <v>0.62</v>
      </c>
      <c r="DK189">
        <v>0.42</v>
      </c>
      <c r="DL189">
        <v>-20.185175000000001</v>
      </c>
      <c r="DM189">
        <v>0.48914071294567962</v>
      </c>
      <c r="DN189">
        <v>6.2116574881427411E-2</v>
      </c>
      <c r="DO189">
        <v>0</v>
      </c>
      <c r="DP189">
        <v>0.35376087499999997</v>
      </c>
      <c r="DQ189">
        <v>0.16442786116322619</v>
      </c>
      <c r="DR189">
        <v>1.6965068566303379E-2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3.2944100000000001</v>
      </c>
      <c r="EB189">
        <v>2.6252499999999999</v>
      </c>
      <c r="EC189">
        <v>0.20075299999999999</v>
      </c>
      <c r="ED189">
        <v>0.20166999999999999</v>
      </c>
      <c r="EE189">
        <v>0.14651900000000001</v>
      </c>
      <c r="EF189">
        <v>0.144015</v>
      </c>
      <c r="EG189">
        <v>24130.2</v>
      </c>
      <c r="EH189">
        <v>24628</v>
      </c>
      <c r="EI189">
        <v>28106.1</v>
      </c>
      <c r="EJ189">
        <v>29715.4</v>
      </c>
      <c r="EK189">
        <v>32948.9</v>
      </c>
      <c r="EL189">
        <v>35357.699999999997</v>
      </c>
      <c r="EM189">
        <v>39599.300000000003</v>
      </c>
      <c r="EN189">
        <v>42525.599999999999</v>
      </c>
      <c r="EO189">
        <v>2.0288300000000001</v>
      </c>
      <c r="EP189">
        <v>2.13103</v>
      </c>
      <c r="EQ189">
        <v>9.6336000000000005E-2</v>
      </c>
      <c r="ER189">
        <v>0</v>
      </c>
      <c r="ES189">
        <v>32.736600000000003</v>
      </c>
      <c r="ET189">
        <v>999.9</v>
      </c>
      <c r="EU189">
        <v>70.5</v>
      </c>
      <c r="EV189">
        <v>37.700000000000003</v>
      </c>
      <c r="EW189">
        <v>45.634</v>
      </c>
      <c r="EX189">
        <v>56.929200000000002</v>
      </c>
      <c r="EY189">
        <v>-1.77885</v>
      </c>
      <c r="EZ189">
        <v>2</v>
      </c>
      <c r="FA189">
        <v>0.66581000000000001</v>
      </c>
      <c r="FB189">
        <v>1.25658</v>
      </c>
      <c r="FC189">
        <v>20.264800000000001</v>
      </c>
      <c r="FD189">
        <v>5.2157900000000001</v>
      </c>
      <c r="FE189">
        <v>12.007300000000001</v>
      </c>
      <c r="FF189">
        <v>4.9861500000000003</v>
      </c>
      <c r="FG189">
        <v>3.2845</v>
      </c>
      <c r="FH189">
        <v>6555</v>
      </c>
      <c r="FI189">
        <v>9999</v>
      </c>
      <c r="FJ189">
        <v>9999</v>
      </c>
      <c r="FK189">
        <v>492</v>
      </c>
      <c r="FL189">
        <v>1.8658399999999999</v>
      </c>
      <c r="FM189">
        <v>1.8621799999999999</v>
      </c>
      <c r="FN189">
        <v>1.86432</v>
      </c>
      <c r="FO189">
        <v>1.86036</v>
      </c>
      <c r="FP189">
        <v>1.86111</v>
      </c>
      <c r="FQ189">
        <v>1.86019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0.56999999999999995</v>
      </c>
      <c r="GH189">
        <v>0.20830000000000001</v>
      </c>
      <c r="GI189">
        <v>-0.28020601178602</v>
      </c>
      <c r="GJ189">
        <v>8.4540356221501391E-4</v>
      </c>
      <c r="GK189">
        <v>6.8779579211309249E-8</v>
      </c>
      <c r="GL189">
        <v>-1.3381725072044801E-10</v>
      </c>
      <c r="GM189">
        <v>-9.3789221326153124E-2</v>
      </c>
      <c r="GN189">
        <v>8.8717001971158594E-4</v>
      </c>
      <c r="GO189">
        <v>5.46455871630479E-4</v>
      </c>
      <c r="GP189">
        <v>-9.435533427115459E-6</v>
      </c>
      <c r="GQ189">
        <v>1</v>
      </c>
      <c r="GR189">
        <v>2082</v>
      </c>
      <c r="GS189">
        <v>3</v>
      </c>
      <c r="GT189">
        <v>35</v>
      </c>
      <c r="GU189">
        <v>42.4</v>
      </c>
      <c r="GV189">
        <v>42.3</v>
      </c>
      <c r="GW189">
        <v>3.1152299999999999</v>
      </c>
      <c r="GX189">
        <v>2.5622600000000002</v>
      </c>
      <c r="GY189">
        <v>2.04834</v>
      </c>
      <c r="GZ189">
        <v>2.6184099999999999</v>
      </c>
      <c r="HA189">
        <v>2.1972700000000001</v>
      </c>
      <c r="HB189">
        <v>2.34863</v>
      </c>
      <c r="HC189">
        <v>43.317599999999999</v>
      </c>
      <c r="HD189">
        <v>12.7661</v>
      </c>
      <c r="HE189">
        <v>18</v>
      </c>
      <c r="HF189">
        <v>575.51700000000005</v>
      </c>
      <c r="HG189">
        <v>724.46400000000006</v>
      </c>
      <c r="HH189">
        <v>30.999099999999999</v>
      </c>
      <c r="HI189">
        <v>35.533499999999997</v>
      </c>
      <c r="HJ189">
        <v>29.9999</v>
      </c>
      <c r="HK189">
        <v>35.418500000000002</v>
      </c>
      <c r="HL189">
        <v>35.393300000000004</v>
      </c>
      <c r="HM189">
        <v>62.3688</v>
      </c>
      <c r="HN189">
        <v>24.950900000000001</v>
      </c>
      <c r="HO189">
        <v>82.323099999999997</v>
      </c>
      <c r="HP189">
        <v>31</v>
      </c>
      <c r="HQ189">
        <v>1163.6400000000001</v>
      </c>
      <c r="HR189">
        <v>36.5184</v>
      </c>
      <c r="HS189">
        <v>98.930400000000006</v>
      </c>
      <c r="HT189">
        <v>98.563500000000005</v>
      </c>
    </row>
    <row r="190" spans="1:228" x14ac:dyDescent="0.2">
      <c r="A190">
        <v>175</v>
      </c>
      <c r="B190">
        <v>1665511745</v>
      </c>
      <c r="C190">
        <v>694.5</v>
      </c>
      <c r="D190" t="s">
        <v>709</v>
      </c>
      <c r="E190" t="s">
        <v>710</v>
      </c>
      <c r="F190">
        <v>4</v>
      </c>
      <c r="G190">
        <v>1665511743</v>
      </c>
      <c r="H190">
        <f t="shared" si="68"/>
        <v>9.5681247282047616E-4</v>
      </c>
      <c r="I190">
        <f t="shared" si="69"/>
        <v>0.95681247282047621</v>
      </c>
      <c r="J190">
        <f t="shared" si="70"/>
        <v>23.323225020520582</v>
      </c>
      <c r="K190">
        <f t="shared" si="71"/>
        <v>1134.21</v>
      </c>
      <c r="L190">
        <f t="shared" si="72"/>
        <v>431.35351927194489</v>
      </c>
      <c r="M190">
        <f t="shared" si="73"/>
        <v>43.695406491893912</v>
      </c>
      <c r="N190">
        <f t="shared" si="74"/>
        <v>114.89361923097297</v>
      </c>
      <c r="O190">
        <f t="shared" si="75"/>
        <v>5.5188212550487434E-2</v>
      </c>
      <c r="P190">
        <f t="shared" si="76"/>
        <v>3.6899142936449483</v>
      </c>
      <c r="Q190">
        <f t="shared" si="77"/>
        <v>5.473372118023289E-2</v>
      </c>
      <c r="R190">
        <f t="shared" si="78"/>
        <v>3.4249097833886952E-2</v>
      </c>
      <c r="S190">
        <f t="shared" si="79"/>
        <v>226.11682800582184</v>
      </c>
      <c r="T190">
        <f t="shared" si="80"/>
        <v>34.796428162179637</v>
      </c>
      <c r="U190">
        <f t="shared" si="81"/>
        <v>34.283199999999987</v>
      </c>
      <c r="V190">
        <f t="shared" si="82"/>
        <v>5.4279952912211114</v>
      </c>
      <c r="W190">
        <f t="shared" si="83"/>
        <v>70.235143155815905</v>
      </c>
      <c r="X190">
        <f t="shared" si="84"/>
        <v>3.737285981604749</v>
      </c>
      <c r="Y190">
        <f t="shared" si="85"/>
        <v>5.3211053806975528</v>
      </c>
      <c r="Z190">
        <f t="shared" si="86"/>
        <v>1.6907093096163623</v>
      </c>
      <c r="AA190">
        <f t="shared" si="87"/>
        <v>-42.195430051382999</v>
      </c>
      <c r="AB190">
        <f t="shared" si="88"/>
        <v>-70.984143006681379</v>
      </c>
      <c r="AC190">
        <f t="shared" si="89"/>
        <v>-4.4536508995002819</v>
      </c>
      <c r="AD190">
        <f t="shared" si="90"/>
        <v>108.48360404825719</v>
      </c>
      <c r="AE190">
        <f t="shared" si="91"/>
        <v>47.378396422270562</v>
      </c>
      <c r="AF190">
        <f t="shared" si="92"/>
        <v>0.97698849191196069</v>
      </c>
      <c r="AG190">
        <f t="shared" si="93"/>
        <v>23.323225020520582</v>
      </c>
      <c r="AH190">
        <v>1197.6231672447279</v>
      </c>
      <c r="AI190">
        <v>1180.3292121212121</v>
      </c>
      <c r="AJ190">
        <v>1.7776319967305969</v>
      </c>
      <c r="AK190">
        <v>66.780331799911551</v>
      </c>
      <c r="AL190">
        <f t="shared" si="94"/>
        <v>0.95681247282047621</v>
      </c>
      <c r="AM190">
        <v>36.505926389555547</v>
      </c>
      <c r="AN190">
        <v>36.890314285714297</v>
      </c>
      <c r="AO190">
        <v>-3.0542016873238802E-4</v>
      </c>
      <c r="AP190">
        <v>86.713876980670847</v>
      </c>
      <c r="AQ190">
        <v>99</v>
      </c>
      <c r="AR190">
        <v>15</v>
      </c>
      <c r="AS190">
        <f t="shared" si="95"/>
        <v>1</v>
      </c>
      <c r="AT190">
        <f t="shared" si="96"/>
        <v>0</v>
      </c>
      <c r="AU190">
        <f t="shared" si="97"/>
        <v>47363.736297634467</v>
      </c>
      <c r="AV190">
        <f t="shared" si="98"/>
        <v>1200.001428571429</v>
      </c>
      <c r="AW190">
        <f t="shared" si="99"/>
        <v>1025.9268994848819</v>
      </c>
      <c r="AX190">
        <f t="shared" si="100"/>
        <v>0.85493806512065706</v>
      </c>
      <c r="AY190">
        <f t="shared" si="101"/>
        <v>0.18843046568286853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1665511743</v>
      </c>
      <c r="BF190">
        <v>1134.21</v>
      </c>
      <c r="BG190">
        <v>1154.3499999999999</v>
      </c>
      <c r="BH190">
        <v>36.89384285714285</v>
      </c>
      <c r="BI190">
        <v>36.503</v>
      </c>
      <c r="BJ190">
        <v>1133.6400000000001</v>
      </c>
      <c r="BK190">
        <v>36.685457142857153</v>
      </c>
      <c r="BL190">
        <v>650.01771428571431</v>
      </c>
      <c r="BM190">
        <v>101.1985714285714</v>
      </c>
      <c r="BN190">
        <v>9.9794157142857137E-2</v>
      </c>
      <c r="BO190">
        <v>33.926371428571429</v>
      </c>
      <c r="BP190">
        <v>34.283199999999987</v>
      </c>
      <c r="BQ190">
        <v>999.89999999999986</v>
      </c>
      <c r="BR190">
        <v>0</v>
      </c>
      <c r="BS190">
        <v>0</v>
      </c>
      <c r="BT190">
        <v>9029.2857142857138</v>
      </c>
      <c r="BU190">
        <v>0</v>
      </c>
      <c r="BV190">
        <v>80.16751428571429</v>
      </c>
      <c r="BW190">
        <v>-20.137685714285709</v>
      </c>
      <c r="BX190">
        <v>1177.6600000000001</v>
      </c>
      <c r="BY190">
        <v>1198.081428571428</v>
      </c>
      <c r="BZ190">
        <v>0.39079985714285709</v>
      </c>
      <c r="CA190">
        <v>1154.3499999999999</v>
      </c>
      <c r="CB190">
        <v>36.503</v>
      </c>
      <c r="CC190">
        <v>3.7336014285714292</v>
      </c>
      <c r="CD190">
        <v>3.694054285714286</v>
      </c>
      <c r="CE190">
        <v>27.721228571428579</v>
      </c>
      <c r="CF190">
        <v>27.53904285714286</v>
      </c>
      <c r="CG190">
        <v>1200.001428571429</v>
      </c>
      <c r="CH190">
        <v>0.49998085714285712</v>
      </c>
      <c r="CI190">
        <v>0.50001914285714288</v>
      </c>
      <c r="CJ190">
        <v>0</v>
      </c>
      <c r="CK190">
        <v>859.60157142857133</v>
      </c>
      <c r="CL190">
        <v>4.9990899999999998</v>
      </c>
      <c r="CM190">
        <v>8907.8314285714296</v>
      </c>
      <c r="CN190">
        <v>9557.7885714285694</v>
      </c>
      <c r="CO190">
        <v>44</v>
      </c>
      <c r="CP190">
        <v>45.892714285714291</v>
      </c>
      <c r="CQ190">
        <v>44.811999999999998</v>
      </c>
      <c r="CR190">
        <v>44.811999999999998</v>
      </c>
      <c r="CS190">
        <v>45.436999999999998</v>
      </c>
      <c r="CT190">
        <v>597.48000000000013</v>
      </c>
      <c r="CU190">
        <v>597.52428571428572</v>
      </c>
      <c r="CV190">
        <v>0</v>
      </c>
      <c r="CW190">
        <v>1665511749.9000001</v>
      </c>
      <c r="CX190">
        <v>0</v>
      </c>
      <c r="CY190">
        <v>1665509202.5999999</v>
      </c>
      <c r="CZ190" t="s">
        <v>356</v>
      </c>
      <c r="DA190">
        <v>1665509196.0999999</v>
      </c>
      <c r="DB190">
        <v>1665509202.5999999</v>
      </c>
      <c r="DC190">
        <v>7</v>
      </c>
      <c r="DD190">
        <v>0.13</v>
      </c>
      <c r="DE190">
        <v>-8.9999999999999993E-3</v>
      </c>
      <c r="DF190">
        <v>7.2999999999999995E-2</v>
      </c>
      <c r="DG190">
        <v>0.20300000000000001</v>
      </c>
      <c r="DH190">
        <v>415</v>
      </c>
      <c r="DI190">
        <v>36</v>
      </c>
      <c r="DJ190">
        <v>0.62</v>
      </c>
      <c r="DK190">
        <v>0.42</v>
      </c>
      <c r="DL190">
        <v>-20.1665925</v>
      </c>
      <c r="DM190">
        <v>0.32871332082550619</v>
      </c>
      <c r="DN190">
        <v>5.4088397034391521E-2</v>
      </c>
      <c r="DO190">
        <v>0</v>
      </c>
      <c r="DP190">
        <v>0.36618482499999999</v>
      </c>
      <c r="DQ190">
        <v>0.1730765290806745</v>
      </c>
      <c r="DR190">
        <v>1.7273760871459778E-2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3.2944499999999999</v>
      </c>
      <c r="EB190">
        <v>2.6254200000000001</v>
      </c>
      <c r="EC190">
        <v>0.20150799999999999</v>
      </c>
      <c r="ED190">
        <v>0.202401</v>
      </c>
      <c r="EE190">
        <v>0.14649000000000001</v>
      </c>
      <c r="EF190">
        <v>0.144011</v>
      </c>
      <c r="EG190">
        <v>24107.3</v>
      </c>
      <c r="EH190">
        <v>24605.599999999999</v>
      </c>
      <c r="EI190">
        <v>28106.1</v>
      </c>
      <c r="EJ190">
        <v>29715.7</v>
      </c>
      <c r="EK190">
        <v>32950.1</v>
      </c>
      <c r="EL190">
        <v>35358.199999999997</v>
      </c>
      <c r="EM190">
        <v>39599.300000000003</v>
      </c>
      <c r="EN190">
        <v>42525.9</v>
      </c>
      <c r="EO190">
        <v>2.0284200000000001</v>
      </c>
      <c r="EP190">
        <v>2.1311800000000001</v>
      </c>
      <c r="EQ190">
        <v>9.4912899999999994E-2</v>
      </c>
      <c r="ER190">
        <v>0</v>
      </c>
      <c r="ES190">
        <v>32.735100000000003</v>
      </c>
      <c r="ET190">
        <v>999.9</v>
      </c>
      <c r="EU190">
        <v>70.5</v>
      </c>
      <c r="EV190">
        <v>37.799999999999997</v>
      </c>
      <c r="EW190">
        <v>45.876399999999997</v>
      </c>
      <c r="EX190">
        <v>56.449199999999998</v>
      </c>
      <c r="EY190">
        <v>-1.82291</v>
      </c>
      <c r="EZ190">
        <v>2</v>
      </c>
      <c r="FA190">
        <v>0.66524399999999995</v>
      </c>
      <c r="FB190">
        <v>1.2512300000000001</v>
      </c>
      <c r="FC190">
        <v>20.264800000000001</v>
      </c>
      <c r="FD190">
        <v>5.2159399999999998</v>
      </c>
      <c r="FE190">
        <v>12.0068</v>
      </c>
      <c r="FF190">
        <v>4.9862500000000001</v>
      </c>
      <c r="FG190">
        <v>3.2845</v>
      </c>
      <c r="FH190">
        <v>6555.3</v>
      </c>
      <c r="FI190">
        <v>9999</v>
      </c>
      <c r="FJ190">
        <v>9999</v>
      </c>
      <c r="FK190">
        <v>492</v>
      </c>
      <c r="FL190">
        <v>1.8658399999999999</v>
      </c>
      <c r="FM190">
        <v>1.8621799999999999</v>
      </c>
      <c r="FN190">
        <v>1.86432</v>
      </c>
      <c r="FO190">
        <v>1.8603499999999999</v>
      </c>
      <c r="FP190">
        <v>1.86111</v>
      </c>
      <c r="FQ190">
        <v>1.86016</v>
      </c>
      <c r="FR190">
        <v>1.86188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0.56999999999999995</v>
      </c>
      <c r="GH190">
        <v>0.2084</v>
      </c>
      <c r="GI190">
        <v>-0.28020601178602</v>
      </c>
      <c r="GJ190">
        <v>8.4540356221501391E-4</v>
      </c>
      <c r="GK190">
        <v>6.8779579211309249E-8</v>
      </c>
      <c r="GL190">
        <v>-1.3381725072044801E-10</v>
      </c>
      <c r="GM190">
        <v>-9.3789221326153124E-2</v>
      </c>
      <c r="GN190">
        <v>8.8717001971158594E-4</v>
      </c>
      <c r="GO190">
        <v>5.46455871630479E-4</v>
      </c>
      <c r="GP190">
        <v>-9.435533427115459E-6</v>
      </c>
      <c r="GQ190">
        <v>1</v>
      </c>
      <c r="GR190">
        <v>2082</v>
      </c>
      <c r="GS190">
        <v>3</v>
      </c>
      <c r="GT190">
        <v>35</v>
      </c>
      <c r="GU190">
        <v>42.5</v>
      </c>
      <c r="GV190">
        <v>42.4</v>
      </c>
      <c r="GW190">
        <v>3.12988</v>
      </c>
      <c r="GX190">
        <v>2.5610400000000002</v>
      </c>
      <c r="GY190">
        <v>2.04834</v>
      </c>
      <c r="GZ190">
        <v>2.6171899999999999</v>
      </c>
      <c r="HA190">
        <v>2.1972700000000001</v>
      </c>
      <c r="HB190">
        <v>2.33521</v>
      </c>
      <c r="HC190">
        <v>43.317599999999999</v>
      </c>
      <c r="HD190">
        <v>12.7486</v>
      </c>
      <c r="HE190">
        <v>18</v>
      </c>
      <c r="HF190">
        <v>575.20399999999995</v>
      </c>
      <c r="HG190">
        <v>724.57299999999998</v>
      </c>
      <c r="HH190">
        <v>30.998699999999999</v>
      </c>
      <c r="HI190">
        <v>35.531199999999998</v>
      </c>
      <c r="HJ190">
        <v>29.9999</v>
      </c>
      <c r="HK190">
        <v>35.415799999999997</v>
      </c>
      <c r="HL190">
        <v>35.3904</v>
      </c>
      <c r="HM190">
        <v>62.655200000000001</v>
      </c>
      <c r="HN190">
        <v>24.950900000000001</v>
      </c>
      <c r="HO190">
        <v>82.323099999999997</v>
      </c>
      <c r="HP190">
        <v>31</v>
      </c>
      <c r="HQ190">
        <v>1170.32</v>
      </c>
      <c r="HR190">
        <v>36.5184</v>
      </c>
      <c r="HS190">
        <v>98.930400000000006</v>
      </c>
      <c r="HT190">
        <v>98.564400000000006</v>
      </c>
    </row>
    <row r="191" spans="1:228" x14ac:dyDescent="0.2">
      <c r="A191">
        <v>176</v>
      </c>
      <c r="B191">
        <v>1665511749</v>
      </c>
      <c r="C191">
        <v>698.5</v>
      </c>
      <c r="D191" t="s">
        <v>711</v>
      </c>
      <c r="E191" t="s">
        <v>712</v>
      </c>
      <c r="F191">
        <v>4</v>
      </c>
      <c r="G191">
        <v>1665511746.6875</v>
      </c>
      <c r="H191">
        <f t="shared" si="68"/>
        <v>9.4254420742361162E-4</v>
      </c>
      <c r="I191">
        <f t="shared" si="69"/>
        <v>0.94254420742361167</v>
      </c>
      <c r="J191">
        <f t="shared" si="70"/>
        <v>24.28566797835445</v>
      </c>
      <c r="K191">
        <f t="shared" si="71"/>
        <v>1140.39625</v>
      </c>
      <c r="L191">
        <f t="shared" si="72"/>
        <v>399.77567154560654</v>
      </c>
      <c r="M191">
        <f t="shared" si="73"/>
        <v>40.495986041146978</v>
      </c>
      <c r="N191">
        <f t="shared" si="74"/>
        <v>115.51846174838572</v>
      </c>
      <c r="O191">
        <f t="shared" si="75"/>
        <v>5.4413188541278544E-2</v>
      </c>
      <c r="P191">
        <f t="shared" si="76"/>
        <v>3.6826993374186321</v>
      </c>
      <c r="Q191">
        <f t="shared" si="77"/>
        <v>5.3970459412790314E-2</v>
      </c>
      <c r="R191">
        <f t="shared" si="78"/>
        <v>3.377101415693283E-2</v>
      </c>
      <c r="S191">
        <f t="shared" si="79"/>
        <v>226.11706858246066</v>
      </c>
      <c r="T191">
        <f t="shared" si="80"/>
        <v>34.799482184016931</v>
      </c>
      <c r="U191">
        <f t="shared" si="81"/>
        <v>34.275187500000001</v>
      </c>
      <c r="V191">
        <f t="shared" si="82"/>
        <v>5.4255747682984561</v>
      </c>
      <c r="W191">
        <f t="shared" si="83"/>
        <v>70.226834790492418</v>
      </c>
      <c r="X191">
        <f t="shared" si="84"/>
        <v>3.736523990381877</v>
      </c>
      <c r="Y191">
        <f t="shared" si="85"/>
        <v>5.3206498648686669</v>
      </c>
      <c r="Z191">
        <f t="shared" si="86"/>
        <v>1.6890507779165791</v>
      </c>
      <c r="AA191">
        <f t="shared" si="87"/>
        <v>-41.566199547381274</v>
      </c>
      <c r="AB191">
        <f t="shared" si="88"/>
        <v>-69.559079927957043</v>
      </c>
      <c r="AC191">
        <f t="shared" si="89"/>
        <v>-4.3725865712368535</v>
      </c>
      <c r="AD191">
        <f t="shared" si="90"/>
        <v>110.61920253588548</v>
      </c>
      <c r="AE191">
        <f t="shared" si="91"/>
        <v>47.235683236209979</v>
      </c>
      <c r="AF191">
        <f t="shared" si="92"/>
        <v>0.95213744328638261</v>
      </c>
      <c r="AG191">
        <f t="shared" si="93"/>
        <v>24.28566797835445</v>
      </c>
      <c r="AH191">
        <v>1204.509662494107</v>
      </c>
      <c r="AI191">
        <v>1187.1442424242421</v>
      </c>
      <c r="AJ191">
        <v>1.693351776282882</v>
      </c>
      <c r="AK191">
        <v>66.780331799911551</v>
      </c>
      <c r="AL191">
        <f t="shared" si="94"/>
        <v>0.94254420742361167</v>
      </c>
      <c r="AM191">
        <v>36.505119188595387</v>
      </c>
      <c r="AN191">
        <v>36.883323076923091</v>
      </c>
      <c r="AO191">
        <v>-2.156371213734639E-4</v>
      </c>
      <c r="AP191">
        <v>86.713876980670847</v>
      </c>
      <c r="AQ191">
        <v>99</v>
      </c>
      <c r="AR191">
        <v>15</v>
      </c>
      <c r="AS191">
        <f t="shared" si="95"/>
        <v>1</v>
      </c>
      <c r="AT191">
        <f t="shared" si="96"/>
        <v>0</v>
      </c>
      <c r="AU191">
        <f t="shared" si="97"/>
        <v>47235.298027984252</v>
      </c>
      <c r="AV191">
        <f t="shared" si="98"/>
        <v>1200.00125</v>
      </c>
      <c r="AW191">
        <f t="shared" si="99"/>
        <v>1025.9268889028292</v>
      </c>
      <c r="AX191">
        <f t="shared" si="100"/>
        <v>0.85493818352508311</v>
      </c>
      <c r="AY191">
        <f t="shared" si="101"/>
        <v>0.18843069420341074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1665511746.6875</v>
      </c>
      <c r="BF191">
        <v>1140.39625</v>
      </c>
      <c r="BG191">
        <v>1160.4675</v>
      </c>
      <c r="BH191">
        <v>36.886899999999997</v>
      </c>
      <c r="BI191">
        <v>36.506</v>
      </c>
      <c r="BJ191">
        <v>1139.82125</v>
      </c>
      <c r="BK191">
        <v>36.678587500000013</v>
      </c>
      <c r="BL191">
        <v>650.02449999999999</v>
      </c>
      <c r="BM191">
        <v>101.19674999999999</v>
      </c>
      <c r="BN191">
        <v>0.100024475</v>
      </c>
      <c r="BO191">
        <v>33.924837500000002</v>
      </c>
      <c r="BP191">
        <v>34.275187500000001</v>
      </c>
      <c r="BQ191">
        <v>999.9</v>
      </c>
      <c r="BR191">
        <v>0</v>
      </c>
      <c r="BS191">
        <v>0</v>
      </c>
      <c r="BT191">
        <v>9004.53125</v>
      </c>
      <c r="BU191">
        <v>0</v>
      </c>
      <c r="BV191">
        <v>80.076549999999997</v>
      </c>
      <c r="BW191">
        <v>-20.070775000000001</v>
      </c>
      <c r="BX191">
        <v>1184.07125</v>
      </c>
      <c r="BY191">
        <v>1204.43625</v>
      </c>
      <c r="BZ191">
        <v>0.38089125000000001</v>
      </c>
      <c r="CA191">
        <v>1160.4675</v>
      </c>
      <c r="CB191">
        <v>36.506</v>
      </c>
      <c r="CC191">
        <v>3.7328437499999998</v>
      </c>
      <c r="CD191">
        <v>3.6942949999999999</v>
      </c>
      <c r="CE191">
        <v>27.717737499999998</v>
      </c>
      <c r="CF191">
        <v>27.540162500000001</v>
      </c>
      <c r="CG191">
        <v>1200.00125</v>
      </c>
      <c r="CH191">
        <v>0.499977375</v>
      </c>
      <c r="CI191">
        <v>0.50002262500000005</v>
      </c>
      <c r="CJ191">
        <v>0</v>
      </c>
      <c r="CK191">
        <v>859.55349999999999</v>
      </c>
      <c r="CL191">
        <v>4.9990899999999998</v>
      </c>
      <c r="CM191">
        <v>8907.8625000000011</v>
      </c>
      <c r="CN191">
        <v>9557.786250000001</v>
      </c>
      <c r="CO191">
        <v>44</v>
      </c>
      <c r="CP191">
        <v>45.875</v>
      </c>
      <c r="CQ191">
        <v>44.835624999999993</v>
      </c>
      <c r="CR191">
        <v>44.811999999999998</v>
      </c>
      <c r="CS191">
        <v>45.468499999999999</v>
      </c>
      <c r="CT191">
        <v>597.47625000000005</v>
      </c>
      <c r="CU191">
        <v>597.53</v>
      </c>
      <c r="CV191">
        <v>0</v>
      </c>
      <c r="CW191">
        <v>1665511753.5</v>
      </c>
      <c r="CX191">
        <v>0</v>
      </c>
      <c r="CY191">
        <v>1665509202.5999999</v>
      </c>
      <c r="CZ191" t="s">
        <v>356</v>
      </c>
      <c r="DA191">
        <v>1665509196.0999999</v>
      </c>
      <c r="DB191">
        <v>1665509202.5999999</v>
      </c>
      <c r="DC191">
        <v>7</v>
      </c>
      <c r="DD191">
        <v>0.13</v>
      </c>
      <c r="DE191">
        <v>-8.9999999999999993E-3</v>
      </c>
      <c r="DF191">
        <v>7.2999999999999995E-2</v>
      </c>
      <c r="DG191">
        <v>0.20300000000000001</v>
      </c>
      <c r="DH191">
        <v>415</v>
      </c>
      <c r="DI191">
        <v>36</v>
      </c>
      <c r="DJ191">
        <v>0.62</v>
      </c>
      <c r="DK191">
        <v>0.42</v>
      </c>
      <c r="DL191">
        <v>-20.131987500000001</v>
      </c>
      <c r="DM191">
        <v>0.31898499061921548</v>
      </c>
      <c r="DN191">
        <v>5.2785709181083967E-2</v>
      </c>
      <c r="DO191">
        <v>0</v>
      </c>
      <c r="DP191">
        <v>0.37401964999999998</v>
      </c>
      <c r="DQ191">
        <v>0.11351891932457769</v>
      </c>
      <c r="DR191">
        <v>1.3124860436496071E-2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3.29447</v>
      </c>
      <c r="EB191">
        <v>2.6251799999999998</v>
      </c>
      <c r="EC191">
        <v>0.202239</v>
      </c>
      <c r="ED191">
        <v>0.203127</v>
      </c>
      <c r="EE191">
        <v>0.14646600000000001</v>
      </c>
      <c r="EF191">
        <v>0.14401800000000001</v>
      </c>
      <c r="EG191">
        <v>24085</v>
      </c>
      <c r="EH191">
        <v>24583.4</v>
      </c>
      <c r="EI191">
        <v>28105.9</v>
      </c>
      <c r="EJ191">
        <v>29716</v>
      </c>
      <c r="EK191">
        <v>32951.1</v>
      </c>
      <c r="EL191">
        <v>35358.199999999997</v>
      </c>
      <c r="EM191">
        <v>39599.300000000003</v>
      </c>
      <c r="EN191">
        <v>42526.3</v>
      </c>
      <c r="EO191">
        <v>2.0285000000000002</v>
      </c>
      <c r="EP191">
        <v>2.1312000000000002</v>
      </c>
      <c r="EQ191">
        <v>9.5307799999999998E-2</v>
      </c>
      <c r="ER191">
        <v>0</v>
      </c>
      <c r="ES191">
        <v>32.732199999999999</v>
      </c>
      <c r="ET191">
        <v>999.9</v>
      </c>
      <c r="EU191">
        <v>70.5</v>
      </c>
      <c r="EV191">
        <v>37.799999999999997</v>
      </c>
      <c r="EW191">
        <v>45.878799999999998</v>
      </c>
      <c r="EX191">
        <v>56.839199999999998</v>
      </c>
      <c r="EY191">
        <v>-1.77885</v>
      </c>
      <c r="EZ191">
        <v>2</v>
      </c>
      <c r="FA191">
        <v>0.66525900000000004</v>
      </c>
      <c r="FB191">
        <v>1.24674</v>
      </c>
      <c r="FC191">
        <v>20.264800000000001</v>
      </c>
      <c r="FD191">
        <v>5.21549</v>
      </c>
      <c r="FE191">
        <v>12.0061</v>
      </c>
      <c r="FF191">
        <v>4.9861500000000003</v>
      </c>
      <c r="FG191">
        <v>3.2845</v>
      </c>
      <c r="FH191">
        <v>6555.3</v>
      </c>
      <c r="FI191">
        <v>9999</v>
      </c>
      <c r="FJ191">
        <v>9999</v>
      </c>
      <c r="FK191">
        <v>492</v>
      </c>
      <c r="FL191">
        <v>1.8658399999999999</v>
      </c>
      <c r="FM191">
        <v>1.86219</v>
      </c>
      <c r="FN191">
        <v>1.86432</v>
      </c>
      <c r="FO191">
        <v>1.8603799999999999</v>
      </c>
      <c r="FP191">
        <v>1.86111</v>
      </c>
      <c r="FQ191">
        <v>1.8601700000000001</v>
      </c>
      <c r="FR191">
        <v>1.86188</v>
      </c>
      <c r="FS191">
        <v>1.8584400000000001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0.57999999999999996</v>
      </c>
      <c r="GH191">
        <v>0.20830000000000001</v>
      </c>
      <c r="GI191">
        <v>-0.28020601178602</v>
      </c>
      <c r="GJ191">
        <v>8.4540356221501391E-4</v>
      </c>
      <c r="GK191">
        <v>6.8779579211309249E-8</v>
      </c>
      <c r="GL191">
        <v>-1.3381725072044801E-10</v>
      </c>
      <c r="GM191">
        <v>-9.3789221326153124E-2</v>
      </c>
      <c r="GN191">
        <v>8.8717001971158594E-4</v>
      </c>
      <c r="GO191">
        <v>5.46455871630479E-4</v>
      </c>
      <c r="GP191">
        <v>-9.435533427115459E-6</v>
      </c>
      <c r="GQ191">
        <v>1</v>
      </c>
      <c r="GR191">
        <v>2082</v>
      </c>
      <c r="GS191">
        <v>3</v>
      </c>
      <c r="GT191">
        <v>35</v>
      </c>
      <c r="GU191">
        <v>42.5</v>
      </c>
      <c r="GV191">
        <v>42.4</v>
      </c>
      <c r="GW191">
        <v>3.14453</v>
      </c>
      <c r="GX191">
        <v>2.5647000000000002</v>
      </c>
      <c r="GY191">
        <v>2.04834</v>
      </c>
      <c r="GZ191">
        <v>2.6171899999999999</v>
      </c>
      <c r="HA191">
        <v>2.1972700000000001</v>
      </c>
      <c r="HB191">
        <v>2.3779300000000001</v>
      </c>
      <c r="HC191">
        <v>43.344799999999999</v>
      </c>
      <c r="HD191">
        <v>12.7661</v>
      </c>
      <c r="HE191">
        <v>18</v>
      </c>
      <c r="HF191">
        <v>575.23900000000003</v>
      </c>
      <c r="HG191">
        <v>724.57799999999997</v>
      </c>
      <c r="HH191">
        <v>30.998799999999999</v>
      </c>
      <c r="HI191">
        <v>35.530200000000001</v>
      </c>
      <c r="HJ191">
        <v>29.9999</v>
      </c>
      <c r="HK191">
        <v>35.413600000000002</v>
      </c>
      <c r="HL191">
        <v>35.388800000000003</v>
      </c>
      <c r="HM191">
        <v>62.945900000000002</v>
      </c>
      <c r="HN191">
        <v>24.950900000000001</v>
      </c>
      <c r="HO191">
        <v>82.323099999999997</v>
      </c>
      <c r="HP191">
        <v>31</v>
      </c>
      <c r="HQ191">
        <v>1177</v>
      </c>
      <c r="HR191">
        <v>36.5184</v>
      </c>
      <c r="HS191">
        <v>98.930099999999996</v>
      </c>
      <c r="HT191">
        <v>98.565399999999997</v>
      </c>
    </row>
    <row r="192" spans="1:228" x14ac:dyDescent="0.2">
      <c r="A192">
        <v>177</v>
      </c>
      <c r="B192">
        <v>1665511753</v>
      </c>
      <c r="C192">
        <v>702.5</v>
      </c>
      <c r="D192" t="s">
        <v>713</v>
      </c>
      <c r="E192" t="s">
        <v>714</v>
      </c>
      <c r="F192">
        <v>4</v>
      </c>
      <c r="G192">
        <v>1665511751</v>
      </c>
      <c r="H192">
        <f t="shared" si="68"/>
        <v>9.1640139802540404E-4</v>
      </c>
      <c r="I192">
        <f t="shared" si="69"/>
        <v>0.91640139802540399</v>
      </c>
      <c r="J192">
        <f t="shared" si="70"/>
        <v>23.747529336973226</v>
      </c>
      <c r="K192">
        <f t="shared" si="71"/>
        <v>1147.5571428571429</v>
      </c>
      <c r="L192">
        <f t="shared" si="72"/>
        <v>403.19433465402926</v>
      </c>
      <c r="M192">
        <f t="shared" si="73"/>
        <v>40.841938976717174</v>
      </c>
      <c r="N192">
        <f t="shared" si="74"/>
        <v>116.24285058738232</v>
      </c>
      <c r="O192">
        <f t="shared" si="75"/>
        <v>5.2931723625352367E-2</v>
      </c>
      <c r="P192">
        <f t="shared" si="76"/>
        <v>3.6819147185294439</v>
      </c>
      <c r="Q192">
        <f t="shared" si="77"/>
        <v>5.2512585282328099E-2</v>
      </c>
      <c r="R192">
        <f t="shared" si="78"/>
        <v>3.2857746892278855E-2</v>
      </c>
      <c r="S192">
        <f t="shared" si="79"/>
        <v>226.11653777492637</v>
      </c>
      <c r="T192">
        <f t="shared" si="80"/>
        <v>34.802940839830733</v>
      </c>
      <c r="U192">
        <f t="shared" si="81"/>
        <v>34.267914285714291</v>
      </c>
      <c r="V192">
        <f t="shared" si="82"/>
        <v>5.4233783913335118</v>
      </c>
      <c r="W192">
        <f t="shared" si="83"/>
        <v>70.217485309150007</v>
      </c>
      <c r="X192">
        <f t="shared" si="84"/>
        <v>3.7355719344227651</v>
      </c>
      <c r="Y192">
        <f t="shared" si="85"/>
        <v>5.3200024438015365</v>
      </c>
      <c r="Z192">
        <f t="shared" si="86"/>
        <v>1.6878064569107467</v>
      </c>
      <c r="AA192">
        <f t="shared" si="87"/>
        <v>-40.413301652920318</v>
      </c>
      <c r="AB192">
        <f t="shared" si="88"/>
        <v>-68.533330974684716</v>
      </c>
      <c r="AC192">
        <f t="shared" si="89"/>
        <v>-4.3088255300724665</v>
      </c>
      <c r="AD192">
        <f t="shared" si="90"/>
        <v>112.86107961724888</v>
      </c>
      <c r="AE192">
        <f t="shared" si="91"/>
        <v>47.194733627112903</v>
      </c>
      <c r="AF192">
        <f t="shared" si="92"/>
        <v>0.92195150309934182</v>
      </c>
      <c r="AG192">
        <f t="shared" si="93"/>
        <v>23.747529336973226</v>
      </c>
      <c r="AH192">
        <v>1211.393022788767</v>
      </c>
      <c r="AI192">
        <v>1194.0967878787881</v>
      </c>
      <c r="AJ192">
        <v>1.732983534600304</v>
      </c>
      <c r="AK192">
        <v>66.780331799911551</v>
      </c>
      <c r="AL192">
        <f t="shared" si="94"/>
        <v>0.91640139802540399</v>
      </c>
      <c r="AM192">
        <v>36.50736786368811</v>
      </c>
      <c r="AN192">
        <v>36.875091208791233</v>
      </c>
      <c r="AO192">
        <v>-2.0530089795951011E-4</v>
      </c>
      <c r="AP192">
        <v>86.713876980670847</v>
      </c>
      <c r="AQ192">
        <v>99</v>
      </c>
      <c r="AR192">
        <v>15</v>
      </c>
      <c r="AS192">
        <f t="shared" si="95"/>
        <v>1</v>
      </c>
      <c r="AT192">
        <f t="shared" si="96"/>
        <v>0</v>
      </c>
      <c r="AU192">
        <f t="shared" si="97"/>
        <v>47221.639824567857</v>
      </c>
      <c r="AV192">
        <f t="shared" si="98"/>
        <v>1199.998571428571</v>
      </c>
      <c r="AW192">
        <f t="shared" si="99"/>
        <v>1025.9245853756092</v>
      </c>
      <c r="AX192">
        <f t="shared" si="100"/>
        <v>0.854938172263213</v>
      </c>
      <c r="AY192">
        <f t="shared" si="101"/>
        <v>0.18843067246800116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1665511751</v>
      </c>
      <c r="BF192">
        <v>1147.5571428571429</v>
      </c>
      <c r="BG192">
        <v>1167.601428571428</v>
      </c>
      <c r="BH192">
        <v>36.877814285714287</v>
      </c>
      <c r="BI192">
        <v>36.508957142857142</v>
      </c>
      <c r="BJ192">
        <v>1146.9785714285711</v>
      </c>
      <c r="BK192">
        <v>36.669528571428557</v>
      </c>
      <c r="BL192">
        <v>649.97257142857143</v>
      </c>
      <c r="BM192">
        <v>101.1961428571429</v>
      </c>
      <c r="BN192">
        <v>9.9771957142857137E-2</v>
      </c>
      <c r="BO192">
        <v>33.922657142857148</v>
      </c>
      <c r="BP192">
        <v>34.267914285714291</v>
      </c>
      <c r="BQ192">
        <v>999.89999999999986</v>
      </c>
      <c r="BR192">
        <v>0</v>
      </c>
      <c r="BS192">
        <v>0</v>
      </c>
      <c r="BT192">
        <v>9001.8771428571417</v>
      </c>
      <c r="BU192">
        <v>0</v>
      </c>
      <c r="BV192">
        <v>80.09195714285714</v>
      </c>
      <c r="BW192">
        <v>-20.044699999999999</v>
      </c>
      <c r="BX192">
        <v>1191.498571428571</v>
      </c>
      <c r="BY192">
        <v>1211.8457142857139</v>
      </c>
      <c r="BZ192">
        <v>0.36887357142857141</v>
      </c>
      <c r="CA192">
        <v>1167.601428571428</v>
      </c>
      <c r="CB192">
        <v>36.508957142857142</v>
      </c>
      <c r="CC192">
        <v>3.7318928571428569</v>
      </c>
      <c r="CD192">
        <v>3.6945642857142862</v>
      </c>
      <c r="CE192">
        <v>27.71338571428571</v>
      </c>
      <c r="CF192">
        <v>27.541399999999989</v>
      </c>
      <c r="CG192">
        <v>1199.998571428571</v>
      </c>
      <c r="CH192">
        <v>0.49997857142857138</v>
      </c>
      <c r="CI192">
        <v>0.50002142857142862</v>
      </c>
      <c r="CJ192">
        <v>0</v>
      </c>
      <c r="CK192">
        <v>859.60399999999993</v>
      </c>
      <c r="CL192">
        <v>4.9990899999999998</v>
      </c>
      <c r="CM192">
        <v>8908.75</v>
      </c>
      <c r="CN192">
        <v>9557.7771428571432</v>
      </c>
      <c r="CO192">
        <v>44</v>
      </c>
      <c r="CP192">
        <v>45.875</v>
      </c>
      <c r="CQ192">
        <v>44.821000000000012</v>
      </c>
      <c r="CR192">
        <v>44.811999999999998</v>
      </c>
      <c r="CS192">
        <v>45.482000000000014</v>
      </c>
      <c r="CT192">
        <v>597.47571428571428</v>
      </c>
      <c r="CU192">
        <v>597.52857142857135</v>
      </c>
      <c r="CV192">
        <v>0</v>
      </c>
      <c r="CW192">
        <v>1665511757.7</v>
      </c>
      <c r="CX192">
        <v>0</v>
      </c>
      <c r="CY192">
        <v>1665509202.5999999</v>
      </c>
      <c r="CZ192" t="s">
        <v>356</v>
      </c>
      <c r="DA192">
        <v>1665509196.0999999</v>
      </c>
      <c r="DB192">
        <v>1665509202.5999999</v>
      </c>
      <c r="DC192">
        <v>7</v>
      </c>
      <c r="DD192">
        <v>0.13</v>
      </c>
      <c r="DE192">
        <v>-8.9999999999999993E-3</v>
      </c>
      <c r="DF192">
        <v>7.2999999999999995E-2</v>
      </c>
      <c r="DG192">
        <v>0.20300000000000001</v>
      </c>
      <c r="DH192">
        <v>415</v>
      </c>
      <c r="DI192">
        <v>36</v>
      </c>
      <c r="DJ192">
        <v>0.62</v>
      </c>
      <c r="DK192">
        <v>0.42</v>
      </c>
      <c r="DL192">
        <v>-20.1068125</v>
      </c>
      <c r="DM192">
        <v>0.28708255159475993</v>
      </c>
      <c r="DN192">
        <v>4.9916531267206111E-2</v>
      </c>
      <c r="DO192">
        <v>0</v>
      </c>
      <c r="DP192">
        <v>0.376687775</v>
      </c>
      <c r="DQ192">
        <v>2.9937106941837249E-2</v>
      </c>
      <c r="DR192">
        <v>1.0526269463792721E-2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3.2942900000000002</v>
      </c>
      <c r="EB192">
        <v>2.62493</v>
      </c>
      <c r="EC192">
        <v>0.20297499999999999</v>
      </c>
      <c r="ED192">
        <v>0.203851</v>
      </c>
      <c r="EE192">
        <v>0.146454</v>
      </c>
      <c r="EF192">
        <v>0.14402300000000001</v>
      </c>
      <c r="EG192">
        <v>24062.799999999999</v>
      </c>
      <c r="EH192">
        <v>24561.1</v>
      </c>
      <c r="EI192">
        <v>28106</v>
      </c>
      <c r="EJ192">
        <v>29716.1</v>
      </c>
      <c r="EK192">
        <v>32951.4</v>
      </c>
      <c r="EL192">
        <v>35358.400000000001</v>
      </c>
      <c r="EM192">
        <v>39599</v>
      </c>
      <c r="EN192">
        <v>42526.7</v>
      </c>
      <c r="EO192">
        <v>2.0274000000000001</v>
      </c>
      <c r="EP192">
        <v>2.1314000000000002</v>
      </c>
      <c r="EQ192">
        <v>9.51737E-2</v>
      </c>
      <c r="ER192">
        <v>0</v>
      </c>
      <c r="ES192">
        <v>32.728499999999997</v>
      </c>
      <c r="ET192">
        <v>999.9</v>
      </c>
      <c r="EU192">
        <v>70.400000000000006</v>
      </c>
      <c r="EV192">
        <v>37.799999999999997</v>
      </c>
      <c r="EW192">
        <v>45.813299999999998</v>
      </c>
      <c r="EX192">
        <v>57.019199999999998</v>
      </c>
      <c r="EY192">
        <v>-1.77885</v>
      </c>
      <c r="EZ192">
        <v>2</v>
      </c>
      <c r="FA192">
        <v>0.66522899999999996</v>
      </c>
      <c r="FB192">
        <v>1.2446900000000001</v>
      </c>
      <c r="FC192">
        <v>20.265000000000001</v>
      </c>
      <c r="FD192">
        <v>5.2150400000000001</v>
      </c>
      <c r="FE192">
        <v>12.006399999999999</v>
      </c>
      <c r="FF192">
        <v>4.9856999999999996</v>
      </c>
      <c r="FG192">
        <v>3.28443</v>
      </c>
      <c r="FH192">
        <v>6555.3</v>
      </c>
      <c r="FI192">
        <v>9999</v>
      </c>
      <c r="FJ192">
        <v>9999</v>
      </c>
      <c r="FK192">
        <v>492</v>
      </c>
      <c r="FL192">
        <v>1.8658399999999999</v>
      </c>
      <c r="FM192">
        <v>1.86219</v>
      </c>
      <c r="FN192">
        <v>1.86432</v>
      </c>
      <c r="FO192">
        <v>1.8603700000000001</v>
      </c>
      <c r="FP192">
        <v>1.86111</v>
      </c>
      <c r="FQ192">
        <v>1.86016</v>
      </c>
      <c r="FR192">
        <v>1.86189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0.57999999999999996</v>
      </c>
      <c r="GH192">
        <v>0.20830000000000001</v>
      </c>
      <c r="GI192">
        <v>-0.28020601178602</v>
      </c>
      <c r="GJ192">
        <v>8.4540356221501391E-4</v>
      </c>
      <c r="GK192">
        <v>6.8779579211309249E-8</v>
      </c>
      <c r="GL192">
        <v>-1.3381725072044801E-10</v>
      </c>
      <c r="GM192">
        <v>-9.3789221326153124E-2</v>
      </c>
      <c r="GN192">
        <v>8.8717001971158594E-4</v>
      </c>
      <c r="GO192">
        <v>5.46455871630479E-4</v>
      </c>
      <c r="GP192">
        <v>-9.435533427115459E-6</v>
      </c>
      <c r="GQ192">
        <v>1</v>
      </c>
      <c r="GR192">
        <v>2082</v>
      </c>
      <c r="GS192">
        <v>3</v>
      </c>
      <c r="GT192">
        <v>35</v>
      </c>
      <c r="GU192">
        <v>42.6</v>
      </c>
      <c r="GV192">
        <v>42.5</v>
      </c>
      <c r="GW192">
        <v>3.1591800000000001</v>
      </c>
      <c r="GX192">
        <v>2.5659200000000002</v>
      </c>
      <c r="GY192">
        <v>2.04834</v>
      </c>
      <c r="GZ192">
        <v>2.6171899999999999</v>
      </c>
      <c r="HA192">
        <v>2.1972700000000001</v>
      </c>
      <c r="HB192">
        <v>2.2912599999999999</v>
      </c>
      <c r="HC192">
        <v>43.344799999999999</v>
      </c>
      <c r="HD192">
        <v>12.7486</v>
      </c>
      <c r="HE192">
        <v>18</v>
      </c>
      <c r="HF192">
        <v>574.42999999999995</v>
      </c>
      <c r="HG192">
        <v>724.74400000000003</v>
      </c>
      <c r="HH192">
        <v>30.999199999999998</v>
      </c>
      <c r="HI192">
        <v>35.527099999999997</v>
      </c>
      <c r="HJ192">
        <v>29.9999</v>
      </c>
      <c r="HK192">
        <v>35.411900000000003</v>
      </c>
      <c r="HL192">
        <v>35.386899999999997</v>
      </c>
      <c r="HM192">
        <v>63.235700000000001</v>
      </c>
      <c r="HN192">
        <v>24.950900000000001</v>
      </c>
      <c r="HO192">
        <v>82.323099999999997</v>
      </c>
      <c r="HP192">
        <v>31</v>
      </c>
      <c r="HQ192">
        <v>1183.68</v>
      </c>
      <c r="HR192">
        <v>36.5184</v>
      </c>
      <c r="HS192">
        <v>98.929900000000004</v>
      </c>
      <c r="HT192">
        <v>98.566000000000003</v>
      </c>
    </row>
    <row r="193" spans="1:228" x14ac:dyDescent="0.2">
      <c r="A193">
        <v>178</v>
      </c>
      <c r="B193">
        <v>1665511757</v>
      </c>
      <c r="C193">
        <v>706.5</v>
      </c>
      <c r="D193" t="s">
        <v>715</v>
      </c>
      <c r="E193" t="s">
        <v>716</v>
      </c>
      <c r="F193">
        <v>4</v>
      </c>
      <c r="G193">
        <v>1665511754.6875</v>
      </c>
      <c r="H193">
        <f t="shared" si="68"/>
        <v>9.0445331423297324E-4</v>
      </c>
      <c r="I193">
        <f t="shared" si="69"/>
        <v>0.90445331423297326</v>
      </c>
      <c r="J193">
        <f t="shared" si="70"/>
        <v>24.011257629684472</v>
      </c>
      <c r="K193">
        <f t="shared" si="71"/>
        <v>1153.6937499999999</v>
      </c>
      <c r="L193">
        <f t="shared" si="72"/>
        <v>390.97178993216409</v>
      </c>
      <c r="M193">
        <f t="shared" si="73"/>
        <v>39.603518000962502</v>
      </c>
      <c r="N193">
        <f t="shared" si="74"/>
        <v>116.86349852415306</v>
      </c>
      <c r="O193">
        <f t="shared" si="75"/>
        <v>5.2184910519656479E-2</v>
      </c>
      <c r="P193">
        <f t="shared" si="76"/>
        <v>3.6751550787809317</v>
      </c>
      <c r="Q193">
        <f t="shared" si="77"/>
        <v>5.1776723779738819E-2</v>
      </c>
      <c r="R193">
        <f t="shared" si="78"/>
        <v>3.2396860005149658E-2</v>
      </c>
      <c r="S193">
        <f t="shared" si="79"/>
        <v>226.11909853400323</v>
      </c>
      <c r="T193">
        <f t="shared" si="80"/>
        <v>34.804947217650543</v>
      </c>
      <c r="U193">
        <f t="shared" si="81"/>
        <v>34.272024999999999</v>
      </c>
      <c r="V193">
        <f t="shared" si="82"/>
        <v>5.4246196564420854</v>
      </c>
      <c r="W193">
        <f t="shared" si="83"/>
        <v>70.217820469363559</v>
      </c>
      <c r="X193">
        <f t="shared" si="84"/>
        <v>3.7351661060166133</v>
      </c>
      <c r="Y193">
        <f t="shared" si="85"/>
        <v>5.3193990942032841</v>
      </c>
      <c r="Z193">
        <f t="shared" si="86"/>
        <v>1.6894535504254722</v>
      </c>
      <c r="AA193">
        <f t="shared" si="87"/>
        <v>-39.886391157674119</v>
      </c>
      <c r="AB193">
        <f t="shared" si="88"/>
        <v>-69.624625157382937</v>
      </c>
      <c r="AC193">
        <f t="shared" si="89"/>
        <v>-4.3855332533764573</v>
      </c>
      <c r="AD193">
        <f t="shared" si="90"/>
        <v>112.22254896556971</v>
      </c>
      <c r="AE193">
        <f t="shared" si="91"/>
        <v>47.274989942581762</v>
      </c>
      <c r="AF193">
        <f t="shared" si="92"/>
        <v>0.90882853033177835</v>
      </c>
      <c r="AG193">
        <f t="shared" si="93"/>
        <v>24.011257629684472</v>
      </c>
      <c r="AH193">
        <v>1218.324763498875</v>
      </c>
      <c r="AI193">
        <v>1200.9761818181821</v>
      </c>
      <c r="AJ193">
        <v>1.7168343221082529</v>
      </c>
      <c r="AK193">
        <v>66.780331799911551</v>
      </c>
      <c r="AL193">
        <f t="shared" si="94"/>
        <v>0.90445331423297326</v>
      </c>
      <c r="AM193">
        <v>36.509570419026048</v>
      </c>
      <c r="AN193">
        <v>36.872061538461537</v>
      </c>
      <c r="AO193">
        <v>-1.023241532408868E-4</v>
      </c>
      <c r="AP193">
        <v>86.713876980670847</v>
      </c>
      <c r="AQ193">
        <v>103</v>
      </c>
      <c r="AR193">
        <v>16</v>
      </c>
      <c r="AS193">
        <f t="shared" si="95"/>
        <v>1</v>
      </c>
      <c r="AT193">
        <f t="shared" si="96"/>
        <v>0</v>
      </c>
      <c r="AU193">
        <f t="shared" si="97"/>
        <v>47101.447216088447</v>
      </c>
      <c r="AV193">
        <f t="shared" si="98"/>
        <v>1200.01125</v>
      </c>
      <c r="AW193">
        <f t="shared" si="99"/>
        <v>1025.9355137481882</v>
      </c>
      <c r="AX193">
        <f t="shared" si="100"/>
        <v>0.85493824641076333</v>
      </c>
      <c r="AY193">
        <f t="shared" si="101"/>
        <v>0.18843081557277336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1665511754.6875</v>
      </c>
      <c r="BF193">
        <v>1153.6937499999999</v>
      </c>
      <c r="BG193">
        <v>1173.7725</v>
      </c>
      <c r="BH193">
        <v>36.874112500000003</v>
      </c>
      <c r="BI193">
        <v>36.510412500000001</v>
      </c>
      <c r="BJ193">
        <v>1153.11375</v>
      </c>
      <c r="BK193">
        <v>36.665850000000013</v>
      </c>
      <c r="BL193">
        <v>649.80862500000001</v>
      </c>
      <c r="BM193">
        <v>101.19575</v>
      </c>
      <c r="BN193">
        <v>9.932811250000001E-2</v>
      </c>
      <c r="BO193">
        <v>33.920625000000001</v>
      </c>
      <c r="BP193">
        <v>34.272024999999999</v>
      </c>
      <c r="BQ193">
        <v>999.9</v>
      </c>
      <c r="BR193">
        <v>0</v>
      </c>
      <c r="BS193">
        <v>0</v>
      </c>
      <c r="BT193">
        <v>8978.59375</v>
      </c>
      <c r="BU193">
        <v>0</v>
      </c>
      <c r="BV193">
        <v>80.163487500000002</v>
      </c>
      <c r="BW193">
        <v>-20.0790875</v>
      </c>
      <c r="BX193">
        <v>1197.865</v>
      </c>
      <c r="BY193">
        <v>1218.2525000000001</v>
      </c>
      <c r="BZ193">
        <v>0.36370124999999998</v>
      </c>
      <c r="CA193">
        <v>1173.7725</v>
      </c>
      <c r="CB193">
        <v>36.510412500000001</v>
      </c>
      <c r="CC193">
        <v>3.7315049999999998</v>
      </c>
      <c r="CD193">
        <v>3.69470125</v>
      </c>
      <c r="CE193">
        <v>27.711600000000001</v>
      </c>
      <c r="CF193">
        <v>27.542037499999999</v>
      </c>
      <c r="CG193">
        <v>1200.01125</v>
      </c>
      <c r="CH193">
        <v>0.49997550000000002</v>
      </c>
      <c r="CI193">
        <v>0.50002450000000009</v>
      </c>
      <c r="CJ193">
        <v>0</v>
      </c>
      <c r="CK193">
        <v>859.75287500000002</v>
      </c>
      <c r="CL193">
        <v>4.9990899999999998</v>
      </c>
      <c r="CM193">
        <v>8909.0112499999996</v>
      </c>
      <c r="CN193">
        <v>9557.8537499999984</v>
      </c>
      <c r="CO193">
        <v>44</v>
      </c>
      <c r="CP193">
        <v>45.875</v>
      </c>
      <c r="CQ193">
        <v>44.819875000000003</v>
      </c>
      <c r="CR193">
        <v>44.867125000000001</v>
      </c>
      <c r="CS193">
        <v>45.492125000000001</v>
      </c>
      <c r="CT193">
        <v>597.47749999999996</v>
      </c>
      <c r="CU193">
        <v>597.53624999999988</v>
      </c>
      <c r="CV193">
        <v>0</v>
      </c>
      <c r="CW193">
        <v>1665511761.9000001</v>
      </c>
      <c r="CX193">
        <v>0</v>
      </c>
      <c r="CY193">
        <v>1665509202.5999999</v>
      </c>
      <c r="CZ193" t="s">
        <v>356</v>
      </c>
      <c r="DA193">
        <v>1665509196.0999999</v>
      </c>
      <c r="DB193">
        <v>1665509202.5999999</v>
      </c>
      <c r="DC193">
        <v>7</v>
      </c>
      <c r="DD193">
        <v>0.13</v>
      </c>
      <c r="DE193">
        <v>-8.9999999999999993E-3</v>
      </c>
      <c r="DF193">
        <v>7.2999999999999995E-2</v>
      </c>
      <c r="DG193">
        <v>0.20300000000000001</v>
      </c>
      <c r="DH193">
        <v>415</v>
      </c>
      <c r="DI193">
        <v>36</v>
      </c>
      <c r="DJ193">
        <v>0.62</v>
      </c>
      <c r="DK193">
        <v>0.42</v>
      </c>
      <c r="DL193">
        <v>-20.096617500000001</v>
      </c>
      <c r="DM193">
        <v>0.34178273921202229</v>
      </c>
      <c r="DN193">
        <v>5.4060812459211002E-2</v>
      </c>
      <c r="DO193">
        <v>0</v>
      </c>
      <c r="DP193">
        <v>0.37669207500000002</v>
      </c>
      <c r="DQ193">
        <v>-5.9707125703565123E-2</v>
      </c>
      <c r="DR193">
        <v>1.056908863002742E-2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3.2935500000000002</v>
      </c>
      <c r="EB193">
        <v>2.62391</v>
      </c>
      <c r="EC193">
        <v>0.20371</v>
      </c>
      <c r="ED193">
        <v>0.20458699999999999</v>
      </c>
      <c r="EE193">
        <v>0.14644099999999999</v>
      </c>
      <c r="EF193">
        <v>0.14402999999999999</v>
      </c>
      <c r="EG193">
        <v>24040.6</v>
      </c>
      <c r="EH193">
        <v>24538.5</v>
      </c>
      <c r="EI193">
        <v>28106.1</v>
      </c>
      <c r="EJ193">
        <v>29716.5</v>
      </c>
      <c r="EK193">
        <v>32951.699999999997</v>
      </c>
      <c r="EL193">
        <v>35358.6</v>
      </c>
      <c r="EM193">
        <v>39598.699999999997</v>
      </c>
      <c r="EN193">
        <v>42527.199999999997</v>
      </c>
      <c r="EO193">
        <v>2.02108</v>
      </c>
      <c r="EP193">
        <v>2.1318800000000002</v>
      </c>
      <c r="EQ193">
        <v>9.58368E-2</v>
      </c>
      <c r="ER193">
        <v>0</v>
      </c>
      <c r="ES193">
        <v>32.724499999999999</v>
      </c>
      <c r="ET193">
        <v>999.9</v>
      </c>
      <c r="EU193">
        <v>70.400000000000006</v>
      </c>
      <c r="EV193">
        <v>37.799999999999997</v>
      </c>
      <c r="EW193">
        <v>45.812399999999997</v>
      </c>
      <c r="EX193">
        <v>56.419199999999996</v>
      </c>
      <c r="EY193">
        <v>-1.38622</v>
      </c>
      <c r="EZ193">
        <v>2</v>
      </c>
      <c r="FA193">
        <v>0.66481999999999997</v>
      </c>
      <c r="FB193">
        <v>1.2434499999999999</v>
      </c>
      <c r="FC193">
        <v>20.265000000000001</v>
      </c>
      <c r="FD193">
        <v>5.2160900000000003</v>
      </c>
      <c r="FE193">
        <v>12.0053</v>
      </c>
      <c r="FF193">
        <v>4.9860499999999996</v>
      </c>
      <c r="FG193">
        <v>3.2844500000000001</v>
      </c>
      <c r="FH193">
        <v>6555.6</v>
      </c>
      <c r="FI193">
        <v>9999</v>
      </c>
      <c r="FJ193">
        <v>9999</v>
      </c>
      <c r="FK193">
        <v>492</v>
      </c>
      <c r="FL193">
        <v>1.8658399999999999</v>
      </c>
      <c r="FM193">
        <v>1.86219</v>
      </c>
      <c r="FN193">
        <v>1.86432</v>
      </c>
      <c r="FO193">
        <v>1.8603700000000001</v>
      </c>
      <c r="FP193">
        <v>1.86111</v>
      </c>
      <c r="FQ193">
        <v>1.8601799999999999</v>
      </c>
      <c r="FR193">
        <v>1.86188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0.59</v>
      </c>
      <c r="GH193">
        <v>0.20830000000000001</v>
      </c>
      <c r="GI193">
        <v>-0.28020601178602</v>
      </c>
      <c r="GJ193">
        <v>8.4540356221501391E-4</v>
      </c>
      <c r="GK193">
        <v>6.8779579211309249E-8</v>
      </c>
      <c r="GL193">
        <v>-1.3381725072044801E-10</v>
      </c>
      <c r="GM193">
        <v>-9.3789221326153124E-2</v>
      </c>
      <c r="GN193">
        <v>8.8717001971158594E-4</v>
      </c>
      <c r="GO193">
        <v>5.46455871630479E-4</v>
      </c>
      <c r="GP193">
        <v>-9.435533427115459E-6</v>
      </c>
      <c r="GQ193">
        <v>1</v>
      </c>
      <c r="GR193">
        <v>2082</v>
      </c>
      <c r="GS193">
        <v>3</v>
      </c>
      <c r="GT193">
        <v>35</v>
      </c>
      <c r="GU193">
        <v>42.7</v>
      </c>
      <c r="GV193">
        <v>42.6</v>
      </c>
      <c r="GW193">
        <v>3.1738300000000002</v>
      </c>
      <c r="GX193">
        <v>2.5537100000000001</v>
      </c>
      <c r="GY193">
        <v>2.04834</v>
      </c>
      <c r="GZ193">
        <v>2.6184099999999999</v>
      </c>
      <c r="HA193">
        <v>2.1972700000000001</v>
      </c>
      <c r="HB193">
        <v>2.3852500000000001</v>
      </c>
      <c r="HC193">
        <v>43.344799999999999</v>
      </c>
      <c r="HD193">
        <v>12.7486</v>
      </c>
      <c r="HE193">
        <v>18</v>
      </c>
      <c r="HF193">
        <v>569.851</v>
      </c>
      <c r="HG193">
        <v>725.16200000000003</v>
      </c>
      <c r="HH193">
        <v>30.999500000000001</v>
      </c>
      <c r="HI193">
        <v>35.525399999999998</v>
      </c>
      <c r="HJ193">
        <v>29.9998</v>
      </c>
      <c r="HK193">
        <v>35.409300000000002</v>
      </c>
      <c r="HL193">
        <v>35.383899999999997</v>
      </c>
      <c r="HM193">
        <v>63.525799999999997</v>
      </c>
      <c r="HN193">
        <v>24.950900000000001</v>
      </c>
      <c r="HO193">
        <v>82.323099999999997</v>
      </c>
      <c r="HP193">
        <v>31</v>
      </c>
      <c r="HQ193">
        <v>1190.3499999999999</v>
      </c>
      <c r="HR193">
        <v>36.5184</v>
      </c>
      <c r="HS193">
        <v>98.929500000000004</v>
      </c>
      <c r="HT193">
        <v>98.5672</v>
      </c>
    </row>
    <row r="194" spans="1:228" x14ac:dyDescent="0.2">
      <c r="A194">
        <v>179</v>
      </c>
      <c r="B194">
        <v>1665511761</v>
      </c>
      <c r="C194">
        <v>710.5</v>
      </c>
      <c r="D194" t="s">
        <v>717</v>
      </c>
      <c r="E194" t="s">
        <v>718</v>
      </c>
      <c r="F194">
        <v>4</v>
      </c>
      <c r="G194">
        <v>1665511759</v>
      </c>
      <c r="H194">
        <f t="shared" si="68"/>
        <v>8.8829632350263745E-4</v>
      </c>
      <c r="I194">
        <f t="shared" si="69"/>
        <v>0.88829632350263743</v>
      </c>
      <c r="J194">
        <f t="shared" si="70"/>
        <v>24.191186070141452</v>
      </c>
      <c r="K194">
        <f t="shared" si="71"/>
        <v>1160.808571428571</v>
      </c>
      <c r="L194">
        <f t="shared" si="72"/>
        <v>378.81054759834865</v>
      </c>
      <c r="M194">
        <f t="shared" si="73"/>
        <v>38.371561028333822</v>
      </c>
      <c r="N194">
        <f t="shared" si="74"/>
        <v>117.58394063518044</v>
      </c>
      <c r="O194">
        <f t="shared" si="75"/>
        <v>5.1232180275870703E-2</v>
      </c>
      <c r="P194">
        <f t="shared" si="76"/>
        <v>3.6797444735732903</v>
      </c>
      <c r="Q194">
        <f t="shared" si="77"/>
        <v>5.0839187913518435E-2</v>
      </c>
      <c r="R194">
        <f t="shared" si="78"/>
        <v>3.1809549786093821E-2</v>
      </c>
      <c r="S194">
        <f t="shared" si="79"/>
        <v>226.12062039156115</v>
      </c>
      <c r="T194">
        <f t="shared" si="80"/>
        <v>34.796705107697647</v>
      </c>
      <c r="U194">
        <f t="shared" si="81"/>
        <v>34.27167142857143</v>
      </c>
      <c r="V194">
        <f t="shared" si="82"/>
        <v>5.4245128828364333</v>
      </c>
      <c r="W194">
        <f t="shared" si="83"/>
        <v>70.249441616641946</v>
      </c>
      <c r="X194">
        <f t="shared" si="84"/>
        <v>3.7346387115083837</v>
      </c>
      <c r="Y194">
        <f t="shared" si="85"/>
        <v>5.3162539453177029</v>
      </c>
      <c r="Z194">
        <f t="shared" si="86"/>
        <v>1.6898741713280496</v>
      </c>
      <c r="AA194">
        <f t="shared" si="87"/>
        <v>-39.17386786646631</v>
      </c>
      <c r="AB194">
        <f t="shared" si="88"/>
        <v>-71.743572178008804</v>
      </c>
      <c r="AC194">
        <f t="shared" si="89"/>
        <v>-4.5131245910289177</v>
      </c>
      <c r="AD194">
        <f t="shared" si="90"/>
        <v>110.69005575605712</v>
      </c>
      <c r="AE194">
        <f t="shared" si="91"/>
        <v>47.530569553151516</v>
      </c>
      <c r="AF194">
        <f t="shared" si="92"/>
        <v>0.88969071300885927</v>
      </c>
      <c r="AG194">
        <f t="shared" si="93"/>
        <v>24.191186070141452</v>
      </c>
      <c r="AH194">
        <v>1225.2788096617201</v>
      </c>
      <c r="AI194">
        <v>1207.831090909091</v>
      </c>
      <c r="AJ194">
        <v>1.72172516513318</v>
      </c>
      <c r="AK194">
        <v>66.780331799911551</v>
      </c>
      <c r="AL194">
        <f t="shared" si="94"/>
        <v>0.88829632350263743</v>
      </c>
      <c r="AM194">
        <v>36.511566004055403</v>
      </c>
      <c r="AN194">
        <v>36.867558241758218</v>
      </c>
      <c r="AO194">
        <v>-9.0422329606794938E-5</v>
      </c>
      <c r="AP194">
        <v>86.713876980670847</v>
      </c>
      <c r="AQ194">
        <v>103</v>
      </c>
      <c r="AR194">
        <v>16</v>
      </c>
      <c r="AS194">
        <f t="shared" si="95"/>
        <v>1</v>
      </c>
      <c r="AT194">
        <f t="shared" si="96"/>
        <v>0</v>
      </c>
      <c r="AU194">
        <f t="shared" si="97"/>
        <v>47184.88321077096</v>
      </c>
      <c r="AV194">
        <f t="shared" si="98"/>
        <v>1200.022857142857</v>
      </c>
      <c r="AW194">
        <f t="shared" si="99"/>
        <v>1025.9450924308605</v>
      </c>
      <c r="AX194">
        <f t="shared" si="100"/>
        <v>0.8549379591598284</v>
      </c>
      <c r="AY194">
        <f t="shared" si="101"/>
        <v>0.18843026117846901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1665511759</v>
      </c>
      <c r="BF194">
        <v>1160.808571428571</v>
      </c>
      <c r="BG194">
        <v>1180.988571428572</v>
      </c>
      <c r="BH194">
        <v>36.868985714285706</v>
      </c>
      <c r="BI194">
        <v>36.512914285714302</v>
      </c>
      <c r="BJ194">
        <v>1160.225714285714</v>
      </c>
      <c r="BK194">
        <v>36.660714285714278</v>
      </c>
      <c r="BL194">
        <v>649.75714285714287</v>
      </c>
      <c r="BM194">
        <v>101.1952857142857</v>
      </c>
      <c r="BN194">
        <v>9.9573342857142852E-2</v>
      </c>
      <c r="BO194">
        <v>33.910028571428583</v>
      </c>
      <c r="BP194">
        <v>34.27167142857143</v>
      </c>
      <c r="BQ194">
        <v>999.89999999999986</v>
      </c>
      <c r="BR194">
        <v>0</v>
      </c>
      <c r="BS194">
        <v>0</v>
      </c>
      <c r="BT194">
        <v>8994.4642857142862</v>
      </c>
      <c r="BU194">
        <v>0</v>
      </c>
      <c r="BV194">
        <v>80.395485714285726</v>
      </c>
      <c r="BW194">
        <v>-20.178885714285709</v>
      </c>
      <c r="BX194">
        <v>1205.245714285714</v>
      </c>
      <c r="BY194">
        <v>1225.744285714286</v>
      </c>
      <c r="BZ194">
        <v>0.3560705714285714</v>
      </c>
      <c r="CA194">
        <v>1180.988571428572</v>
      </c>
      <c r="CB194">
        <v>36.512914285714302</v>
      </c>
      <c r="CC194">
        <v>3.7309671428571431</v>
      </c>
      <c r="CD194">
        <v>3.6949328571428568</v>
      </c>
      <c r="CE194">
        <v>27.709142857142862</v>
      </c>
      <c r="CF194">
        <v>27.543114285714289</v>
      </c>
      <c r="CG194">
        <v>1200.022857142857</v>
      </c>
      <c r="CH194">
        <v>0.49998500000000001</v>
      </c>
      <c r="CI194">
        <v>0.5000150000000001</v>
      </c>
      <c r="CJ194">
        <v>0</v>
      </c>
      <c r="CK194">
        <v>859.63842857142856</v>
      </c>
      <c r="CL194">
        <v>4.9990899999999998</v>
      </c>
      <c r="CM194">
        <v>8909.7485714285704</v>
      </c>
      <c r="CN194">
        <v>9557.9871428571441</v>
      </c>
      <c r="CO194">
        <v>44</v>
      </c>
      <c r="CP194">
        <v>45.875</v>
      </c>
      <c r="CQ194">
        <v>44.811999999999998</v>
      </c>
      <c r="CR194">
        <v>44.875</v>
      </c>
      <c r="CS194">
        <v>45.455000000000013</v>
      </c>
      <c r="CT194">
        <v>597.49571428571437</v>
      </c>
      <c r="CU194">
        <v>597.53142857142848</v>
      </c>
      <c r="CV194">
        <v>0</v>
      </c>
      <c r="CW194">
        <v>1665511765.5</v>
      </c>
      <c r="CX194">
        <v>0</v>
      </c>
      <c r="CY194">
        <v>1665509202.5999999</v>
      </c>
      <c r="CZ194" t="s">
        <v>356</v>
      </c>
      <c r="DA194">
        <v>1665509196.0999999</v>
      </c>
      <c r="DB194">
        <v>1665509202.5999999</v>
      </c>
      <c r="DC194">
        <v>7</v>
      </c>
      <c r="DD194">
        <v>0.13</v>
      </c>
      <c r="DE194">
        <v>-8.9999999999999993E-3</v>
      </c>
      <c r="DF194">
        <v>7.2999999999999995E-2</v>
      </c>
      <c r="DG194">
        <v>0.20300000000000001</v>
      </c>
      <c r="DH194">
        <v>415</v>
      </c>
      <c r="DI194">
        <v>36</v>
      </c>
      <c r="DJ194">
        <v>0.62</v>
      </c>
      <c r="DK194">
        <v>0.42</v>
      </c>
      <c r="DL194">
        <v>-20.1030725</v>
      </c>
      <c r="DM194">
        <v>-6.922739212002206E-2</v>
      </c>
      <c r="DN194">
        <v>6.0716785107167659E-2</v>
      </c>
      <c r="DO194">
        <v>1</v>
      </c>
      <c r="DP194">
        <v>0.37331912499999997</v>
      </c>
      <c r="DQ194">
        <v>-0.12932817636022559</v>
      </c>
      <c r="DR194">
        <v>1.2576113137984049E-2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3.2947700000000002</v>
      </c>
      <c r="EB194">
        <v>2.6259800000000002</v>
      </c>
      <c r="EC194">
        <v>0.20443500000000001</v>
      </c>
      <c r="ED194">
        <v>0.20530599999999999</v>
      </c>
      <c r="EE194">
        <v>0.146429</v>
      </c>
      <c r="EF194">
        <v>0.144035</v>
      </c>
      <c r="EG194">
        <v>24018.6</v>
      </c>
      <c r="EH194">
        <v>24516.2</v>
      </c>
      <c r="EI194">
        <v>28106</v>
      </c>
      <c r="EJ194">
        <v>29716.400000000001</v>
      </c>
      <c r="EK194">
        <v>32952.6</v>
      </c>
      <c r="EL194">
        <v>35358.1</v>
      </c>
      <c r="EM194">
        <v>39599.199999999997</v>
      </c>
      <c r="EN194">
        <v>42526.8</v>
      </c>
      <c r="EO194">
        <v>2.0208200000000001</v>
      </c>
      <c r="EP194">
        <v>2.1309999999999998</v>
      </c>
      <c r="EQ194">
        <v>9.5568600000000004E-2</v>
      </c>
      <c r="ER194">
        <v>0</v>
      </c>
      <c r="ES194">
        <v>32.720100000000002</v>
      </c>
      <c r="ET194">
        <v>999.9</v>
      </c>
      <c r="EU194">
        <v>70.400000000000006</v>
      </c>
      <c r="EV194">
        <v>37.799999999999997</v>
      </c>
      <c r="EW194">
        <v>45.8155</v>
      </c>
      <c r="EX194">
        <v>57.139200000000002</v>
      </c>
      <c r="EY194">
        <v>-1.5184299999999999</v>
      </c>
      <c r="EZ194">
        <v>2</v>
      </c>
      <c r="FA194">
        <v>0.66469299999999998</v>
      </c>
      <c r="FB194">
        <v>1.24295</v>
      </c>
      <c r="FC194">
        <v>20.264700000000001</v>
      </c>
      <c r="FD194">
        <v>5.2159399999999998</v>
      </c>
      <c r="FE194">
        <v>12.0055</v>
      </c>
      <c r="FF194">
        <v>4.9858500000000001</v>
      </c>
      <c r="FG194">
        <v>3.2844799999999998</v>
      </c>
      <c r="FH194">
        <v>6555.6</v>
      </c>
      <c r="FI194">
        <v>9999</v>
      </c>
      <c r="FJ194">
        <v>9999</v>
      </c>
      <c r="FK194">
        <v>492</v>
      </c>
      <c r="FL194">
        <v>1.8658399999999999</v>
      </c>
      <c r="FM194">
        <v>1.86219</v>
      </c>
      <c r="FN194">
        <v>1.86432</v>
      </c>
      <c r="FO194">
        <v>1.8603799999999999</v>
      </c>
      <c r="FP194">
        <v>1.86111</v>
      </c>
      <c r="FQ194">
        <v>1.8601700000000001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0.57999999999999996</v>
      </c>
      <c r="GH194">
        <v>0.20830000000000001</v>
      </c>
      <c r="GI194">
        <v>-0.28020601178602</v>
      </c>
      <c r="GJ194">
        <v>8.4540356221501391E-4</v>
      </c>
      <c r="GK194">
        <v>6.8779579211309249E-8</v>
      </c>
      <c r="GL194">
        <v>-1.3381725072044801E-10</v>
      </c>
      <c r="GM194">
        <v>-9.3789221326153124E-2</v>
      </c>
      <c r="GN194">
        <v>8.8717001971158594E-4</v>
      </c>
      <c r="GO194">
        <v>5.46455871630479E-4</v>
      </c>
      <c r="GP194">
        <v>-9.435533427115459E-6</v>
      </c>
      <c r="GQ194">
        <v>1</v>
      </c>
      <c r="GR194">
        <v>2082</v>
      </c>
      <c r="GS194">
        <v>3</v>
      </c>
      <c r="GT194">
        <v>35</v>
      </c>
      <c r="GU194">
        <v>42.7</v>
      </c>
      <c r="GV194">
        <v>42.6</v>
      </c>
      <c r="GW194">
        <v>3.1872600000000002</v>
      </c>
      <c r="GX194">
        <v>2.5598100000000001</v>
      </c>
      <c r="GY194">
        <v>2.04834</v>
      </c>
      <c r="GZ194">
        <v>2.6171899999999999</v>
      </c>
      <c r="HA194">
        <v>2.1972700000000001</v>
      </c>
      <c r="HB194">
        <v>2.3730500000000001</v>
      </c>
      <c r="HC194">
        <v>43.344799999999999</v>
      </c>
      <c r="HD194">
        <v>12.757400000000001</v>
      </c>
      <c r="HE194">
        <v>18</v>
      </c>
      <c r="HF194">
        <v>569.64800000000002</v>
      </c>
      <c r="HG194">
        <v>724.31399999999996</v>
      </c>
      <c r="HH194">
        <v>30.999700000000001</v>
      </c>
      <c r="HI194">
        <v>35.523000000000003</v>
      </c>
      <c r="HJ194">
        <v>29.9999</v>
      </c>
      <c r="HK194">
        <v>35.406300000000002</v>
      </c>
      <c r="HL194">
        <v>35.382300000000001</v>
      </c>
      <c r="HM194">
        <v>63.813400000000001</v>
      </c>
      <c r="HN194">
        <v>24.950900000000001</v>
      </c>
      <c r="HO194">
        <v>81.947100000000006</v>
      </c>
      <c r="HP194">
        <v>31</v>
      </c>
      <c r="HQ194">
        <v>1197.03</v>
      </c>
      <c r="HR194">
        <v>36.5184</v>
      </c>
      <c r="HS194">
        <v>98.930199999999999</v>
      </c>
      <c r="HT194">
        <v>98.566599999999994</v>
      </c>
    </row>
    <row r="195" spans="1:228" x14ac:dyDescent="0.2">
      <c r="A195">
        <v>180</v>
      </c>
      <c r="B195">
        <v>1665511765</v>
      </c>
      <c r="C195">
        <v>714.5</v>
      </c>
      <c r="D195" t="s">
        <v>719</v>
      </c>
      <c r="E195" t="s">
        <v>720</v>
      </c>
      <c r="F195">
        <v>4</v>
      </c>
      <c r="G195">
        <v>1665511762.6875</v>
      </c>
      <c r="H195">
        <f t="shared" si="68"/>
        <v>8.8044990578133226E-4</v>
      </c>
      <c r="I195">
        <f t="shared" si="69"/>
        <v>0.88044990578133231</v>
      </c>
      <c r="J195">
        <f t="shared" si="70"/>
        <v>23.842275562869812</v>
      </c>
      <c r="K195">
        <f t="shared" si="71"/>
        <v>1166.99</v>
      </c>
      <c r="L195">
        <f t="shared" si="72"/>
        <v>389.98701812181127</v>
      </c>
      <c r="M195">
        <f t="shared" si="73"/>
        <v>39.503357736957213</v>
      </c>
      <c r="N195">
        <f t="shared" si="74"/>
        <v>118.20912313304875</v>
      </c>
      <c r="O195">
        <f t="shared" si="75"/>
        <v>5.0839480573095973E-2</v>
      </c>
      <c r="P195">
        <f t="shared" si="76"/>
        <v>3.6750679073179988</v>
      </c>
      <c r="Q195">
        <f t="shared" si="77"/>
        <v>5.0451976784520729E-2</v>
      </c>
      <c r="R195">
        <f t="shared" si="78"/>
        <v>3.156705478534387E-2</v>
      </c>
      <c r="S195">
        <f t="shared" si="79"/>
        <v>226.11730648486181</v>
      </c>
      <c r="T195">
        <f t="shared" si="80"/>
        <v>34.790669997836211</v>
      </c>
      <c r="U195">
        <f t="shared" si="81"/>
        <v>34.264137499999997</v>
      </c>
      <c r="V195">
        <f t="shared" si="82"/>
        <v>5.4222381764802652</v>
      </c>
      <c r="W195">
        <f t="shared" si="83"/>
        <v>70.27972289577859</v>
      </c>
      <c r="X195">
        <f t="shared" si="84"/>
        <v>3.7344286257678063</v>
      </c>
      <c r="Y195">
        <f t="shared" si="85"/>
        <v>5.3136644139957436</v>
      </c>
      <c r="Z195">
        <f t="shared" si="86"/>
        <v>1.6878095507124589</v>
      </c>
      <c r="AA195">
        <f t="shared" si="87"/>
        <v>-38.827840844956754</v>
      </c>
      <c r="AB195">
        <f t="shared" si="88"/>
        <v>-71.88908858260136</v>
      </c>
      <c r="AC195">
        <f t="shared" si="89"/>
        <v>-4.5276734808612193</v>
      </c>
      <c r="AD195">
        <f t="shared" si="90"/>
        <v>110.8727035764425</v>
      </c>
      <c r="AE195">
        <f t="shared" si="91"/>
        <v>47.537156720413471</v>
      </c>
      <c r="AF195">
        <f t="shared" si="92"/>
        <v>0.89527703072559972</v>
      </c>
      <c r="AG195">
        <f t="shared" si="93"/>
        <v>23.842275562869812</v>
      </c>
      <c r="AH195">
        <v>1232.2250086041499</v>
      </c>
      <c r="AI195">
        <v>1214.8313333333331</v>
      </c>
      <c r="AJ195">
        <v>1.748615292917687</v>
      </c>
      <c r="AK195">
        <v>66.780331799911551</v>
      </c>
      <c r="AL195">
        <f t="shared" si="94"/>
        <v>0.88044990578133231</v>
      </c>
      <c r="AM195">
        <v>36.514644608361309</v>
      </c>
      <c r="AN195">
        <v>36.867004395604397</v>
      </c>
      <c r="AO195">
        <v>-4.7642705665084182E-5</v>
      </c>
      <c r="AP195">
        <v>86.713876980670847</v>
      </c>
      <c r="AQ195">
        <v>101</v>
      </c>
      <c r="AR195">
        <v>16</v>
      </c>
      <c r="AS195">
        <f t="shared" si="95"/>
        <v>1</v>
      </c>
      <c r="AT195">
        <f t="shared" si="96"/>
        <v>0</v>
      </c>
      <c r="AU195">
        <f t="shared" si="97"/>
        <v>47102.84229653536</v>
      </c>
      <c r="AV195">
        <f t="shared" si="98"/>
        <v>1200.01</v>
      </c>
      <c r="AW195">
        <f t="shared" si="99"/>
        <v>1025.9336385931924</v>
      </c>
      <c r="AX195">
        <f t="shared" si="100"/>
        <v>0.85493757434787421</v>
      </c>
      <c r="AY195">
        <f t="shared" si="101"/>
        <v>0.18842951849139741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1665511762.6875</v>
      </c>
      <c r="BF195">
        <v>1166.99</v>
      </c>
      <c r="BG195">
        <v>1187.1624999999999</v>
      </c>
      <c r="BH195">
        <v>36.867212499999987</v>
      </c>
      <c r="BI195">
        <v>36.509174999999999</v>
      </c>
      <c r="BJ195">
        <v>1166.4037499999999</v>
      </c>
      <c r="BK195">
        <v>36.658949999999997</v>
      </c>
      <c r="BL195">
        <v>650.24775</v>
      </c>
      <c r="BM195">
        <v>101.19325000000001</v>
      </c>
      <c r="BN195">
        <v>0.100782625</v>
      </c>
      <c r="BO195">
        <v>33.901299999999992</v>
      </c>
      <c r="BP195">
        <v>34.264137499999997</v>
      </c>
      <c r="BQ195">
        <v>999.9</v>
      </c>
      <c r="BR195">
        <v>0</v>
      </c>
      <c r="BS195">
        <v>0</v>
      </c>
      <c r="BT195">
        <v>8978.5149999999994</v>
      </c>
      <c r="BU195">
        <v>0</v>
      </c>
      <c r="BV195">
        <v>80.556812499999992</v>
      </c>
      <c r="BW195">
        <v>-20.172562500000002</v>
      </c>
      <c r="BX195">
        <v>1211.6624999999999</v>
      </c>
      <c r="BY195">
        <v>1232.1500000000001</v>
      </c>
      <c r="BZ195">
        <v>0.35803037500000001</v>
      </c>
      <c r="CA195">
        <v>1187.1624999999999</v>
      </c>
      <c r="CB195">
        <v>36.509174999999999</v>
      </c>
      <c r="CC195">
        <v>3.73071625</v>
      </c>
      <c r="CD195">
        <v>3.6944887500000001</v>
      </c>
      <c r="CE195">
        <v>27.707999999999998</v>
      </c>
      <c r="CF195">
        <v>27.541074999999999</v>
      </c>
      <c r="CG195">
        <v>1200.01</v>
      </c>
      <c r="CH195">
        <v>0.49999700000000002</v>
      </c>
      <c r="CI195">
        <v>0.50000299999999998</v>
      </c>
      <c r="CJ195">
        <v>0</v>
      </c>
      <c r="CK195">
        <v>859.96299999999997</v>
      </c>
      <c r="CL195">
        <v>4.9990899999999998</v>
      </c>
      <c r="CM195">
        <v>8910.4674999999988</v>
      </c>
      <c r="CN195">
        <v>9557.92</v>
      </c>
      <c r="CO195">
        <v>44</v>
      </c>
      <c r="CP195">
        <v>45.875</v>
      </c>
      <c r="CQ195">
        <v>44.811999999999998</v>
      </c>
      <c r="CR195">
        <v>44.875</v>
      </c>
      <c r="CS195">
        <v>45.436999999999998</v>
      </c>
      <c r="CT195">
        <v>597.50249999999994</v>
      </c>
      <c r="CU195">
        <v>597.50750000000005</v>
      </c>
      <c r="CV195">
        <v>0</v>
      </c>
      <c r="CW195">
        <v>1665511769.7</v>
      </c>
      <c r="CX195">
        <v>0</v>
      </c>
      <c r="CY195">
        <v>1665509202.5999999</v>
      </c>
      <c r="CZ195" t="s">
        <v>356</v>
      </c>
      <c r="DA195">
        <v>1665509196.0999999</v>
      </c>
      <c r="DB195">
        <v>1665509202.5999999</v>
      </c>
      <c r="DC195">
        <v>7</v>
      </c>
      <c r="DD195">
        <v>0.13</v>
      </c>
      <c r="DE195">
        <v>-8.9999999999999993E-3</v>
      </c>
      <c r="DF195">
        <v>7.2999999999999995E-2</v>
      </c>
      <c r="DG195">
        <v>0.20300000000000001</v>
      </c>
      <c r="DH195">
        <v>415</v>
      </c>
      <c r="DI195">
        <v>36</v>
      </c>
      <c r="DJ195">
        <v>0.62</v>
      </c>
      <c r="DK195">
        <v>0.42</v>
      </c>
      <c r="DL195">
        <v>-20.107724999999999</v>
      </c>
      <c r="DM195">
        <v>-0.48696360225135599</v>
      </c>
      <c r="DN195">
        <v>6.4121781595648214E-2</v>
      </c>
      <c r="DO195">
        <v>0</v>
      </c>
      <c r="DP195">
        <v>0.366169525</v>
      </c>
      <c r="DQ195">
        <v>-9.5515891181989429E-2</v>
      </c>
      <c r="DR195">
        <v>9.9085871167071508E-3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3.2949199999999998</v>
      </c>
      <c r="EB195">
        <v>2.6257199999999998</v>
      </c>
      <c r="EC195">
        <v>0.205176</v>
      </c>
      <c r="ED195">
        <v>0.206035</v>
      </c>
      <c r="EE195">
        <v>0.146426</v>
      </c>
      <c r="EF195">
        <v>0.143982</v>
      </c>
      <c r="EG195">
        <v>23996.5</v>
      </c>
      <c r="EH195">
        <v>24493.7</v>
      </c>
      <c r="EI195">
        <v>28106.5</v>
      </c>
      <c r="EJ195">
        <v>29716.400000000001</v>
      </c>
      <c r="EK195">
        <v>32953.699999999997</v>
      </c>
      <c r="EL195">
        <v>35360.699999999997</v>
      </c>
      <c r="EM195">
        <v>39600.300000000003</v>
      </c>
      <c r="EN195">
        <v>42527.199999999997</v>
      </c>
      <c r="EO195">
        <v>2.0252300000000001</v>
      </c>
      <c r="EP195">
        <v>2.13083</v>
      </c>
      <c r="EQ195">
        <v>9.5702700000000002E-2</v>
      </c>
      <c r="ER195">
        <v>0</v>
      </c>
      <c r="ES195">
        <v>32.712800000000001</v>
      </c>
      <c r="ET195">
        <v>999.9</v>
      </c>
      <c r="EU195">
        <v>70.400000000000006</v>
      </c>
      <c r="EV195">
        <v>37.799999999999997</v>
      </c>
      <c r="EW195">
        <v>45.8185</v>
      </c>
      <c r="EX195">
        <v>56.629199999999997</v>
      </c>
      <c r="EY195">
        <v>-1.8028900000000001</v>
      </c>
      <c r="EZ195">
        <v>2</v>
      </c>
      <c r="FA195">
        <v>0.66465399999999997</v>
      </c>
      <c r="FB195">
        <v>1.24431</v>
      </c>
      <c r="FC195">
        <v>20.264700000000001</v>
      </c>
      <c r="FD195">
        <v>5.21624</v>
      </c>
      <c r="FE195">
        <v>12.005599999999999</v>
      </c>
      <c r="FF195">
        <v>4.9862500000000001</v>
      </c>
      <c r="FG195">
        <v>3.2846000000000002</v>
      </c>
      <c r="FH195">
        <v>6555.9</v>
      </c>
      <c r="FI195">
        <v>9999</v>
      </c>
      <c r="FJ195">
        <v>9999</v>
      </c>
      <c r="FK195">
        <v>492</v>
      </c>
      <c r="FL195">
        <v>1.8658399999999999</v>
      </c>
      <c r="FM195">
        <v>1.8621799999999999</v>
      </c>
      <c r="FN195">
        <v>1.86432</v>
      </c>
      <c r="FO195">
        <v>1.86036</v>
      </c>
      <c r="FP195">
        <v>1.86111</v>
      </c>
      <c r="FQ195">
        <v>1.8601700000000001</v>
      </c>
      <c r="FR195">
        <v>1.86188</v>
      </c>
      <c r="FS195">
        <v>1.8584700000000001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0.59</v>
      </c>
      <c r="GH195">
        <v>0.2082</v>
      </c>
      <c r="GI195">
        <v>-0.28020601178602</v>
      </c>
      <c r="GJ195">
        <v>8.4540356221501391E-4</v>
      </c>
      <c r="GK195">
        <v>6.8779579211309249E-8</v>
      </c>
      <c r="GL195">
        <v>-1.3381725072044801E-10</v>
      </c>
      <c r="GM195">
        <v>-9.3789221326153124E-2</v>
      </c>
      <c r="GN195">
        <v>8.8717001971158594E-4</v>
      </c>
      <c r="GO195">
        <v>5.46455871630479E-4</v>
      </c>
      <c r="GP195">
        <v>-9.435533427115459E-6</v>
      </c>
      <c r="GQ195">
        <v>1</v>
      </c>
      <c r="GR195">
        <v>2082</v>
      </c>
      <c r="GS195">
        <v>3</v>
      </c>
      <c r="GT195">
        <v>35</v>
      </c>
      <c r="GU195">
        <v>42.8</v>
      </c>
      <c r="GV195">
        <v>42.7</v>
      </c>
      <c r="GW195">
        <v>3.2019000000000002</v>
      </c>
      <c r="GX195">
        <v>2.5598100000000001</v>
      </c>
      <c r="GY195">
        <v>2.04834</v>
      </c>
      <c r="GZ195">
        <v>2.6171899999999999</v>
      </c>
      <c r="HA195">
        <v>2.1972700000000001</v>
      </c>
      <c r="HB195">
        <v>2.32056</v>
      </c>
      <c r="HC195">
        <v>43.344799999999999</v>
      </c>
      <c r="HD195">
        <v>12.739800000000001</v>
      </c>
      <c r="HE195">
        <v>18</v>
      </c>
      <c r="HF195">
        <v>572.79700000000003</v>
      </c>
      <c r="HG195">
        <v>724.11</v>
      </c>
      <c r="HH195">
        <v>31</v>
      </c>
      <c r="HI195">
        <v>35.5197</v>
      </c>
      <c r="HJ195">
        <v>29.9999</v>
      </c>
      <c r="HK195">
        <v>35.404699999999998</v>
      </c>
      <c r="HL195">
        <v>35.379100000000001</v>
      </c>
      <c r="HM195">
        <v>64.098100000000002</v>
      </c>
      <c r="HN195">
        <v>24.950900000000001</v>
      </c>
      <c r="HO195">
        <v>81.947100000000006</v>
      </c>
      <c r="HP195">
        <v>31</v>
      </c>
      <c r="HQ195">
        <v>1203.71</v>
      </c>
      <c r="HR195">
        <v>36.5199</v>
      </c>
      <c r="HS195">
        <v>98.932400000000001</v>
      </c>
      <c r="HT195">
        <v>98.5672</v>
      </c>
    </row>
    <row r="196" spans="1:228" x14ac:dyDescent="0.2">
      <c r="A196">
        <v>181</v>
      </c>
      <c r="B196">
        <v>1665511769</v>
      </c>
      <c r="C196">
        <v>718.5</v>
      </c>
      <c r="D196" t="s">
        <v>721</v>
      </c>
      <c r="E196" t="s">
        <v>722</v>
      </c>
      <c r="F196">
        <v>4</v>
      </c>
      <c r="G196">
        <v>1665511767</v>
      </c>
      <c r="H196">
        <f t="shared" si="68"/>
        <v>8.9364258232919208E-4</v>
      </c>
      <c r="I196">
        <f t="shared" si="69"/>
        <v>0.89364258232919203</v>
      </c>
      <c r="J196">
        <f t="shared" si="70"/>
        <v>24.050220906487816</v>
      </c>
      <c r="K196">
        <f t="shared" si="71"/>
        <v>1174.257142857143</v>
      </c>
      <c r="L196">
        <f t="shared" si="72"/>
        <v>402.05117240273609</v>
      </c>
      <c r="M196">
        <f t="shared" si="73"/>
        <v>40.725340097371294</v>
      </c>
      <c r="N196">
        <f t="shared" si="74"/>
        <v>118.94511143651427</v>
      </c>
      <c r="O196">
        <f t="shared" si="75"/>
        <v>5.1632988321087946E-2</v>
      </c>
      <c r="P196">
        <f t="shared" si="76"/>
        <v>3.6826236571530861</v>
      </c>
      <c r="Q196">
        <f t="shared" si="77"/>
        <v>5.1234158166189564E-2</v>
      </c>
      <c r="R196">
        <f t="shared" si="78"/>
        <v>3.2056925186189432E-2</v>
      </c>
      <c r="S196">
        <f t="shared" si="79"/>
        <v>226.118508520467</v>
      </c>
      <c r="T196">
        <f t="shared" si="80"/>
        <v>34.773936102585779</v>
      </c>
      <c r="U196">
        <f t="shared" si="81"/>
        <v>34.258342857142857</v>
      </c>
      <c r="V196">
        <f t="shared" si="82"/>
        <v>5.4204891740415784</v>
      </c>
      <c r="W196">
        <f t="shared" si="83"/>
        <v>70.310804481639451</v>
      </c>
      <c r="X196">
        <f t="shared" si="84"/>
        <v>3.7335217652525996</v>
      </c>
      <c r="Y196">
        <f t="shared" si="85"/>
        <v>5.310025667858131</v>
      </c>
      <c r="Z196">
        <f t="shared" si="86"/>
        <v>1.6869674087889788</v>
      </c>
      <c r="AA196">
        <f t="shared" si="87"/>
        <v>-39.409637880717369</v>
      </c>
      <c r="AB196">
        <f t="shared" si="88"/>
        <v>-73.322774370539378</v>
      </c>
      <c r="AC196">
        <f t="shared" si="89"/>
        <v>-4.6080875383371609</v>
      </c>
      <c r="AD196">
        <f t="shared" si="90"/>
        <v>108.77800873087307</v>
      </c>
      <c r="AE196">
        <f t="shared" si="91"/>
        <v>47.54274391512363</v>
      </c>
      <c r="AF196">
        <f t="shared" si="92"/>
        <v>0.9299919212302995</v>
      </c>
      <c r="AG196">
        <f t="shared" si="93"/>
        <v>24.050220906487816</v>
      </c>
      <c r="AH196">
        <v>1239.24299082721</v>
      </c>
      <c r="AI196">
        <v>1221.799939393939</v>
      </c>
      <c r="AJ196">
        <v>1.737841446826208</v>
      </c>
      <c r="AK196">
        <v>66.780331799911551</v>
      </c>
      <c r="AL196">
        <f t="shared" si="94"/>
        <v>0.89364258232919203</v>
      </c>
      <c r="AM196">
        <v>36.495042571272869</v>
      </c>
      <c r="AN196">
        <v>36.852895604395627</v>
      </c>
      <c r="AO196">
        <v>-7.3927485869983094E-5</v>
      </c>
      <c r="AP196">
        <v>86.713876980670847</v>
      </c>
      <c r="AQ196">
        <v>100</v>
      </c>
      <c r="AR196">
        <v>15</v>
      </c>
      <c r="AS196">
        <f t="shared" si="95"/>
        <v>1</v>
      </c>
      <c r="AT196">
        <f t="shared" si="96"/>
        <v>0</v>
      </c>
      <c r="AU196">
        <f t="shared" si="97"/>
        <v>47239.437410572355</v>
      </c>
      <c r="AV196">
        <f t="shared" si="98"/>
        <v>1200.017142857143</v>
      </c>
      <c r="AW196">
        <f t="shared" si="99"/>
        <v>1025.9396707359933</v>
      </c>
      <c r="AX196">
        <f t="shared" si="100"/>
        <v>0.8549375122202959</v>
      </c>
      <c r="AY196">
        <f t="shared" si="101"/>
        <v>0.18842939858517127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1665511767</v>
      </c>
      <c r="BF196">
        <v>1174.257142857143</v>
      </c>
      <c r="BG196">
        <v>1194.4557142857141</v>
      </c>
      <c r="BH196">
        <v>36.8583</v>
      </c>
      <c r="BI196">
        <v>36.486299999999993</v>
      </c>
      <c r="BJ196">
        <v>1173.6671428571431</v>
      </c>
      <c r="BK196">
        <v>36.650057142857143</v>
      </c>
      <c r="BL196">
        <v>650.1149999999999</v>
      </c>
      <c r="BM196">
        <v>101.1935714285714</v>
      </c>
      <c r="BN196">
        <v>0.1003505714285714</v>
      </c>
      <c r="BO196">
        <v>33.889028571428582</v>
      </c>
      <c r="BP196">
        <v>34.258342857142857</v>
      </c>
      <c r="BQ196">
        <v>999.89999999999986</v>
      </c>
      <c r="BR196">
        <v>0</v>
      </c>
      <c r="BS196">
        <v>0</v>
      </c>
      <c r="BT196">
        <v>9004.5528571428567</v>
      </c>
      <c r="BU196">
        <v>0</v>
      </c>
      <c r="BV196">
        <v>80.921142857142854</v>
      </c>
      <c r="BW196">
        <v>-20.1981</v>
      </c>
      <c r="BX196">
        <v>1219.194285714286</v>
      </c>
      <c r="BY196">
        <v>1239.6857142857141</v>
      </c>
      <c r="BZ196">
        <v>0.37200385714285711</v>
      </c>
      <c r="CA196">
        <v>1194.4557142857141</v>
      </c>
      <c r="CB196">
        <v>36.486299999999993</v>
      </c>
      <c r="CC196">
        <v>3.729821428571428</v>
      </c>
      <c r="CD196">
        <v>3.692177142857143</v>
      </c>
      <c r="CE196">
        <v>27.703871428571428</v>
      </c>
      <c r="CF196">
        <v>27.530371428571421</v>
      </c>
      <c r="CG196">
        <v>1200.017142857143</v>
      </c>
      <c r="CH196">
        <v>0.49999914285714292</v>
      </c>
      <c r="CI196">
        <v>0.50000085714285714</v>
      </c>
      <c r="CJ196">
        <v>0</v>
      </c>
      <c r="CK196">
        <v>860.16899999999998</v>
      </c>
      <c r="CL196">
        <v>4.9990899999999998</v>
      </c>
      <c r="CM196">
        <v>8911.6685714285722</v>
      </c>
      <c r="CN196">
        <v>9557.9957142857147</v>
      </c>
      <c r="CO196">
        <v>43.991</v>
      </c>
      <c r="CP196">
        <v>45.875</v>
      </c>
      <c r="CQ196">
        <v>44.811999999999998</v>
      </c>
      <c r="CR196">
        <v>44.875</v>
      </c>
      <c r="CS196">
        <v>45.436999999999998</v>
      </c>
      <c r="CT196">
        <v>597.50857142857149</v>
      </c>
      <c r="CU196">
        <v>597.50857142857149</v>
      </c>
      <c r="CV196">
        <v>0</v>
      </c>
      <c r="CW196">
        <v>1665511773.9000001</v>
      </c>
      <c r="CX196">
        <v>0</v>
      </c>
      <c r="CY196">
        <v>1665509202.5999999</v>
      </c>
      <c r="CZ196" t="s">
        <v>356</v>
      </c>
      <c r="DA196">
        <v>1665509196.0999999</v>
      </c>
      <c r="DB196">
        <v>1665509202.5999999</v>
      </c>
      <c r="DC196">
        <v>7</v>
      </c>
      <c r="DD196">
        <v>0.13</v>
      </c>
      <c r="DE196">
        <v>-8.9999999999999993E-3</v>
      </c>
      <c r="DF196">
        <v>7.2999999999999995E-2</v>
      </c>
      <c r="DG196">
        <v>0.20300000000000001</v>
      </c>
      <c r="DH196">
        <v>415</v>
      </c>
      <c r="DI196">
        <v>36</v>
      </c>
      <c r="DJ196">
        <v>0.62</v>
      </c>
      <c r="DK196">
        <v>0.42</v>
      </c>
      <c r="DL196">
        <v>-20.1348275</v>
      </c>
      <c r="DM196">
        <v>-0.55678761726074744</v>
      </c>
      <c r="DN196">
        <v>6.7908986840844676E-2</v>
      </c>
      <c r="DO196">
        <v>0</v>
      </c>
      <c r="DP196">
        <v>0.36415452500000001</v>
      </c>
      <c r="DQ196">
        <v>-9.9131819887428516E-3</v>
      </c>
      <c r="DR196">
        <v>7.0857376185810752E-3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3.2944800000000001</v>
      </c>
      <c r="EB196">
        <v>2.6255099999999998</v>
      </c>
      <c r="EC196">
        <v>0.20591200000000001</v>
      </c>
      <c r="ED196">
        <v>0.206757</v>
      </c>
      <c r="EE196">
        <v>0.14639199999999999</v>
      </c>
      <c r="EF196">
        <v>0.14396200000000001</v>
      </c>
      <c r="EG196">
        <v>23974</v>
      </c>
      <c r="EH196">
        <v>24471.1</v>
      </c>
      <c r="EI196">
        <v>28106.2</v>
      </c>
      <c r="EJ196">
        <v>29716.2</v>
      </c>
      <c r="EK196">
        <v>32954.800000000003</v>
      </c>
      <c r="EL196">
        <v>35361.4</v>
      </c>
      <c r="EM196">
        <v>39600</v>
      </c>
      <c r="EN196">
        <v>42527</v>
      </c>
      <c r="EO196">
        <v>2.0272800000000002</v>
      </c>
      <c r="EP196">
        <v>2.1311800000000001</v>
      </c>
      <c r="EQ196">
        <v>9.5702700000000002E-2</v>
      </c>
      <c r="ER196">
        <v>0</v>
      </c>
      <c r="ES196">
        <v>32.7044</v>
      </c>
      <c r="ET196">
        <v>999.9</v>
      </c>
      <c r="EU196">
        <v>70.400000000000006</v>
      </c>
      <c r="EV196">
        <v>37.799999999999997</v>
      </c>
      <c r="EW196">
        <v>45.816800000000001</v>
      </c>
      <c r="EX196">
        <v>57.319200000000002</v>
      </c>
      <c r="EY196">
        <v>-1.65865</v>
      </c>
      <c r="EZ196">
        <v>2</v>
      </c>
      <c r="FA196">
        <v>0.66447900000000004</v>
      </c>
      <c r="FB196">
        <v>1.2442599999999999</v>
      </c>
      <c r="FC196">
        <v>20.264399999999998</v>
      </c>
      <c r="FD196">
        <v>5.2134</v>
      </c>
      <c r="FE196">
        <v>12.0053</v>
      </c>
      <c r="FF196">
        <v>4.98475</v>
      </c>
      <c r="FG196">
        <v>3.2839800000000001</v>
      </c>
      <c r="FH196">
        <v>6555.9</v>
      </c>
      <c r="FI196">
        <v>9999</v>
      </c>
      <c r="FJ196">
        <v>9999</v>
      </c>
      <c r="FK196">
        <v>492</v>
      </c>
      <c r="FL196">
        <v>1.8658399999999999</v>
      </c>
      <c r="FM196">
        <v>1.8621799999999999</v>
      </c>
      <c r="FN196">
        <v>1.86432</v>
      </c>
      <c r="FO196">
        <v>1.8603499999999999</v>
      </c>
      <c r="FP196">
        <v>1.86111</v>
      </c>
      <c r="FQ196">
        <v>1.8601700000000001</v>
      </c>
      <c r="FR196">
        <v>1.86188</v>
      </c>
      <c r="FS196">
        <v>1.8584700000000001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0.6</v>
      </c>
      <c r="GH196">
        <v>0.2082</v>
      </c>
      <c r="GI196">
        <v>-0.28020601178602</v>
      </c>
      <c r="GJ196">
        <v>8.4540356221501391E-4</v>
      </c>
      <c r="GK196">
        <v>6.8779579211309249E-8</v>
      </c>
      <c r="GL196">
        <v>-1.3381725072044801E-10</v>
      </c>
      <c r="GM196">
        <v>-9.3789221326153124E-2</v>
      </c>
      <c r="GN196">
        <v>8.8717001971158594E-4</v>
      </c>
      <c r="GO196">
        <v>5.46455871630479E-4</v>
      </c>
      <c r="GP196">
        <v>-9.435533427115459E-6</v>
      </c>
      <c r="GQ196">
        <v>1</v>
      </c>
      <c r="GR196">
        <v>2082</v>
      </c>
      <c r="GS196">
        <v>3</v>
      </c>
      <c r="GT196">
        <v>35</v>
      </c>
      <c r="GU196">
        <v>42.9</v>
      </c>
      <c r="GV196">
        <v>42.8</v>
      </c>
      <c r="GW196">
        <v>3.2165499999999998</v>
      </c>
      <c r="GX196">
        <v>2.5585900000000001</v>
      </c>
      <c r="GY196">
        <v>2.04834</v>
      </c>
      <c r="GZ196">
        <v>2.6171899999999999</v>
      </c>
      <c r="HA196">
        <v>2.1972700000000001</v>
      </c>
      <c r="HB196">
        <v>2.3852500000000001</v>
      </c>
      <c r="HC196">
        <v>43.371899999999997</v>
      </c>
      <c r="HD196">
        <v>12.7486</v>
      </c>
      <c r="HE196">
        <v>18</v>
      </c>
      <c r="HF196">
        <v>574.255</v>
      </c>
      <c r="HG196">
        <v>724.41300000000001</v>
      </c>
      <c r="HH196">
        <v>31</v>
      </c>
      <c r="HI196">
        <v>35.517099999999999</v>
      </c>
      <c r="HJ196">
        <v>29.9998</v>
      </c>
      <c r="HK196">
        <v>35.402200000000001</v>
      </c>
      <c r="HL196">
        <v>35.3767</v>
      </c>
      <c r="HM196">
        <v>64.384299999999996</v>
      </c>
      <c r="HN196">
        <v>24.950900000000001</v>
      </c>
      <c r="HO196">
        <v>81.947100000000006</v>
      </c>
      <c r="HP196">
        <v>31</v>
      </c>
      <c r="HQ196">
        <v>1210.3900000000001</v>
      </c>
      <c r="HR196">
        <v>36.4069</v>
      </c>
      <c r="HS196">
        <v>98.931700000000006</v>
      </c>
      <c r="HT196">
        <v>98.566500000000005</v>
      </c>
    </row>
    <row r="197" spans="1:228" x14ac:dyDescent="0.2">
      <c r="A197">
        <v>182</v>
      </c>
      <c r="B197">
        <v>1665511773</v>
      </c>
      <c r="C197">
        <v>722.5</v>
      </c>
      <c r="D197" t="s">
        <v>723</v>
      </c>
      <c r="E197" t="s">
        <v>724</v>
      </c>
      <c r="F197">
        <v>4</v>
      </c>
      <c r="G197">
        <v>1665511770.6875</v>
      </c>
      <c r="H197">
        <f t="shared" si="68"/>
        <v>8.965554575203153E-4</v>
      </c>
      <c r="I197">
        <f t="shared" si="69"/>
        <v>0.89655545752031529</v>
      </c>
      <c r="J197">
        <f t="shared" si="70"/>
        <v>23.951737732707883</v>
      </c>
      <c r="K197">
        <f t="shared" si="71"/>
        <v>1180.4437499999999</v>
      </c>
      <c r="L197">
        <f t="shared" si="72"/>
        <v>414.56443057607964</v>
      </c>
      <c r="M197">
        <f t="shared" si="73"/>
        <v>41.993078865989965</v>
      </c>
      <c r="N197">
        <f t="shared" si="74"/>
        <v>119.57240861627156</v>
      </c>
      <c r="O197">
        <f t="shared" si="75"/>
        <v>5.1877412164132407E-2</v>
      </c>
      <c r="P197">
        <f t="shared" si="76"/>
        <v>3.6726918050187454</v>
      </c>
      <c r="Q197">
        <f t="shared" si="77"/>
        <v>5.147373335333922E-2</v>
      </c>
      <c r="R197">
        <f t="shared" si="78"/>
        <v>3.2207090270833079E-2</v>
      </c>
      <c r="S197">
        <f t="shared" si="79"/>
        <v>226.1152409843672</v>
      </c>
      <c r="T197">
        <f t="shared" si="80"/>
        <v>34.765213326382209</v>
      </c>
      <c r="U197">
        <f t="shared" si="81"/>
        <v>34.247525000000003</v>
      </c>
      <c r="V197">
        <f t="shared" si="82"/>
        <v>5.4172253228024347</v>
      </c>
      <c r="W197">
        <f t="shared" si="83"/>
        <v>70.33391026585943</v>
      </c>
      <c r="X197">
        <f t="shared" si="84"/>
        <v>3.7325905808855664</v>
      </c>
      <c r="Y197">
        <f t="shared" si="85"/>
        <v>5.306957293823876</v>
      </c>
      <c r="Z197">
        <f t="shared" si="86"/>
        <v>1.6846347419168684</v>
      </c>
      <c r="AA197">
        <f t="shared" si="87"/>
        <v>-39.538095676645902</v>
      </c>
      <c r="AB197">
        <f t="shared" si="88"/>
        <v>-73.033096934422502</v>
      </c>
      <c r="AC197">
        <f t="shared" si="89"/>
        <v>-4.6018185021987819</v>
      </c>
      <c r="AD197">
        <f t="shared" si="90"/>
        <v>108.94222987110004</v>
      </c>
      <c r="AE197">
        <f t="shared" si="91"/>
        <v>47.474627460307786</v>
      </c>
      <c r="AF197">
        <f t="shared" si="92"/>
        <v>0.9036348469812695</v>
      </c>
      <c r="AG197">
        <f t="shared" si="93"/>
        <v>23.951737732707883</v>
      </c>
      <c r="AH197">
        <v>1246.152165517914</v>
      </c>
      <c r="AI197">
        <v>1228.7539393939389</v>
      </c>
      <c r="AJ197">
        <v>1.736867014493952</v>
      </c>
      <c r="AK197">
        <v>66.780331799911551</v>
      </c>
      <c r="AL197">
        <f t="shared" si="94"/>
        <v>0.89655545752031529</v>
      </c>
      <c r="AM197">
        <v>36.485891864999047</v>
      </c>
      <c r="AN197">
        <v>36.845276923076938</v>
      </c>
      <c r="AO197">
        <v>-1.3771041009204001E-4</v>
      </c>
      <c r="AP197">
        <v>86.713876980670847</v>
      </c>
      <c r="AQ197">
        <v>99</v>
      </c>
      <c r="AR197">
        <v>15</v>
      </c>
      <c r="AS197">
        <f t="shared" si="95"/>
        <v>1</v>
      </c>
      <c r="AT197">
        <f t="shared" si="96"/>
        <v>0</v>
      </c>
      <c r="AU197">
        <f t="shared" si="97"/>
        <v>47063.966506412988</v>
      </c>
      <c r="AV197">
        <f t="shared" si="98"/>
        <v>1200.0025000000001</v>
      </c>
      <c r="AW197">
        <f t="shared" si="99"/>
        <v>1025.9268885929366</v>
      </c>
      <c r="AX197">
        <f t="shared" si="100"/>
        <v>0.85493729270808727</v>
      </c>
      <c r="AY197">
        <f t="shared" si="101"/>
        <v>0.18842897492660823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1665511770.6875</v>
      </c>
      <c r="BF197">
        <v>1180.4437499999999</v>
      </c>
      <c r="BG197">
        <v>1200.605</v>
      </c>
      <c r="BH197">
        <v>36.848912499999997</v>
      </c>
      <c r="BI197">
        <v>36.487425000000002</v>
      </c>
      <c r="BJ197">
        <v>1179.8462500000001</v>
      </c>
      <c r="BK197">
        <v>36.640700000000002</v>
      </c>
      <c r="BL197">
        <v>650.06662499999993</v>
      </c>
      <c r="BM197">
        <v>101.19425</v>
      </c>
      <c r="BN197">
        <v>0.10020695</v>
      </c>
      <c r="BO197">
        <v>33.878675000000001</v>
      </c>
      <c r="BP197">
        <v>34.247525000000003</v>
      </c>
      <c r="BQ197">
        <v>999.9</v>
      </c>
      <c r="BR197">
        <v>0</v>
      </c>
      <c r="BS197">
        <v>0</v>
      </c>
      <c r="BT197">
        <v>8970.2350000000006</v>
      </c>
      <c r="BU197">
        <v>0</v>
      </c>
      <c r="BV197">
        <v>81.319400000000002</v>
      </c>
      <c r="BW197">
        <v>-20.165424999999999</v>
      </c>
      <c r="BX197">
        <v>1225.6025</v>
      </c>
      <c r="BY197">
        <v>1246.0725</v>
      </c>
      <c r="BZ197">
        <v>0.36148649999999999</v>
      </c>
      <c r="CA197">
        <v>1200.605</v>
      </c>
      <c r="CB197">
        <v>36.487425000000002</v>
      </c>
      <c r="CC197">
        <v>3.7288987499999999</v>
      </c>
      <c r="CD197">
        <v>3.6923187500000001</v>
      </c>
      <c r="CE197">
        <v>27.699625000000001</v>
      </c>
      <c r="CF197">
        <v>27.531012499999999</v>
      </c>
      <c r="CG197">
        <v>1200.0025000000001</v>
      </c>
      <c r="CH197">
        <v>0.50000825000000004</v>
      </c>
      <c r="CI197">
        <v>0.49999175000000001</v>
      </c>
      <c r="CJ197">
        <v>0</v>
      </c>
      <c r="CK197">
        <v>860.28987499999994</v>
      </c>
      <c r="CL197">
        <v>4.9990899999999998</v>
      </c>
      <c r="CM197">
        <v>8912.0600000000013</v>
      </c>
      <c r="CN197">
        <v>9557.9087500000005</v>
      </c>
      <c r="CO197">
        <v>43.936999999999998</v>
      </c>
      <c r="CP197">
        <v>45.875</v>
      </c>
      <c r="CQ197">
        <v>44.811999999999998</v>
      </c>
      <c r="CR197">
        <v>44.875</v>
      </c>
      <c r="CS197">
        <v>45.436999999999998</v>
      </c>
      <c r="CT197">
        <v>597.51</v>
      </c>
      <c r="CU197">
        <v>597.49249999999995</v>
      </c>
      <c r="CV197">
        <v>0</v>
      </c>
      <c r="CW197">
        <v>1665511777.5</v>
      </c>
      <c r="CX197">
        <v>0</v>
      </c>
      <c r="CY197">
        <v>1665509202.5999999</v>
      </c>
      <c r="CZ197" t="s">
        <v>356</v>
      </c>
      <c r="DA197">
        <v>1665509196.0999999</v>
      </c>
      <c r="DB197">
        <v>1665509202.5999999</v>
      </c>
      <c r="DC197">
        <v>7</v>
      </c>
      <c r="DD197">
        <v>0.13</v>
      </c>
      <c r="DE197">
        <v>-8.9999999999999993E-3</v>
      </c>
      <c r="DF197">
        <v>7.2999999999999995E-2</v>
      </c>
      <c r="DG197">
        <v>0.20300000000000001</v>
      </c>
      <c r="DH197">
        <v>415</v>
      </c>
      <c r="DI197">
        <v>36</v>
      </c>
      <c r="DJ197">
        <v>0.62</v>
      </c>
      <c r="DK197">
        <v>0.42</v>
      </c>
      <c r="DL197">
        <v>-20.153972499999998</v>
      </c>
      <c r="DM197">
        <v>-0.31428405253282682</v>
      </c>
      <c r="DN197">
        <v>5.433534295235494E-2</v>
      </c>
      <c r="DO197">
        <v>0</v>
      </c>
      <c r="DP197">
        <v>0.36253505000000003</v>
      </c>
      <c r="DQ197">
        <v>1.453454409005535E-2</v>
      </c>
      <c r="DR197">
        <v>6.3170092328173784E-3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3.29447</v>
      </c>
      <c r="EB197">
        <v>2.6251000000000002</v>
      </c>
      <c r="EC197">
        <v>0.206647</v>
      </c>
      <c r="ED197">
        <v>0.20749100000000001</v>
      </c>
      <c r="EE197">
        <v>0.146367</v>
      </c>
      <c r="EF197">
        <v>0.14397099999999999</v>
      </c>
      <c r="EG197">
        <v>23951.7</v>
      </c>
      <c r="EH197">
        <v>24448.3</v>
      </c>
      <c r="EI197">
        <v>28106.2</v>
      </c>
      <c r="EJ197">
        <v>29716</v>
      </c>
      <c r="EK197">
        <v>32955.9</v>
      </c>
      <c r="EL197">
        <v>35360.6</v>
      </c>
      <c r="EM197">
        <v>39600.1</v>
      </c>
      <c r="EN197">
        <v>42526.3</v>
      </c>
      <c r="EO197">
        <v>2.0282499999999999</v>
      </c>
      <c r="EP197">
        <v>2.1313300000000002</v>
      </c>
      <c r="EQ197">
        <v>9.5426999999999998E-2</v>
      </c>
      <c r="ER197">
        <v>0</v>
      </c>
      <c r="ES197">
        <v>32.6952</v>
      </c>
      <c r="ET197">
        <v>999.9</v>
      </c>
      <c r="EU197">
        <v>70.400000000000006</v>
      </c>
      <c r="EV197">
        <v>37.799999999999997</v>
      </c>
      <c r="EW197">
        <v>45.812399999999997</v>
      </c>
      <c r="EX197">
        <v>57.379199999999997</v>
      </c>
      <c r="EY197">
        <v>-1.8269200000000001</v>
      </c>
      <c r="EZ197">
        <v>2</v>
      </c>
      <c r="FA197">
        <v>0.66400400000000004</v>
      </c>
      <c r="FB197">
        <v>1.2427600000000001</v>
      </c>
      <c r="FC197">
        <v>20.264800000000001</v>
      </c>
      <c r="FD197">
        <v>5.2168400000000004</v>
      </c>
      <c r="FE197">
        <v>12.0052</v>
      </c>
      <c r="FF197">
        <v>4.9861500000000003</v>
      </c>
      <c r="FG197">
        <v>3.2846500000000001</v>
      </c>
      <c r="FH197">
        <v>6555.9</v>
      </c>
      <c r="FI197">
        <v>9999</v>
      </c>
      <c r="FJ197">
        <v>9999</v>
      </c>
      <c r="FK197">
        <v>492</v>
      </c>
      <c r="FL197">
        <v>1.8658399999999999</v>
      </c>
      <c r="FM197">
        <v>1.8621799999999999</v>
      </c>
      <c r="FN197">
        <v>1.86432</v>
      </c>
      <c r="FO197">
        <v>1.8603799999999999</v>
      </c>
      <c r="FP197">
        <v>1.86111</v>
      </c>
      <c r="FQ197">
        <v>1.86016</v>
      </c>
      <c r="FR197">
        <v>1.86188</v>
      </c>
      <c r="FS197">
        <v>1.85846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0.59</v>
      </c>
      <c r="GH197">
        <v>0.2082</v>
      </c>
      <c r="GI197">
        <v>-0.28020601178602</v>
      </c>
      <c r="GJ197">
        <v>8.4540356221501391E-4</v>
      </c>
      <c r="GK197">
        <v>6.8779579211309249E-8</v>
      </c>
      <c r="GL197">
        <v>-1.3381725072044801E-10</v>
      </c>
      <c r="GM197">
        <v>-9.3789221326153124E-2</v>
      </c>
      <c r="GN197">
        <v>8.8717001971158594E-4</v>
      </c>
      <c r="GO197">
        <v>5.46455871630479E-4</v>
      </c>
      <c r="GP197">
        <v>-9.435533427115459E-6</v>
      </c>
      <c r="GQ197">
        <v>1</v>
      </c>
      <c r="GR197">
        <v>2082</v>
      </c>
      <c r="GS197">
        <v>3</v>
      </c>
      <c r="GT197">
        <v>35</v>
      </c>
      <c r="GU197">
        <v>42.9</v>
      </c>
      <c r="GV197">
        <v>42.8</v>
      </c>
      <c r="GW197">
        <v>3.2311999999999999</v>
      </c>
      <c r="GX197">
        <v>2.5659200000000002</v>
      </c>
      <c r="GY197">
        <v>2.04834</v>
      </c>
      <c r="GZ197">
        <v>2.6171899999999999</v>
      </c>
      <c r="HA197">
        <v>2.1972700000000001</v>
      </c>
      <c r="HB197">
        <v>2.32178</v>
      </c>
      <c r="HC197">
        <v>43.371899999999997</v>
      </c>
      <c r="HD197">
        <v>12.739800000000001</v>
      </c>
      <c r="HE197">
        <v>18</v>
      </c>
      <c r="HF197">
        <v>574.93200000000002</v>
      </c>
      <c r="HG197">
        <v>724.51800000000003</v>
      </c>
      <c r="HH197">
        <v>30.9998</v>
      </c>
      <c r="HI197">
        <v>35.514000000000003</v>
      </c>
      <c r="HJ197">
        <v>29.9998</v>
      </c>
      <c r="HK197">
        <v>35.399000000000001</v>
      </c>
      <c r="HL197">
        <v>35.373399999999997</v>
      </c>
      <c r="HM197">
        <v>64.671300000000002</v>
      </c>
      <c r="HN197">
        <v>24.950900000000001</v>
      </c>
      <c r="HO197">
        <v>81.947100000000006</v>
      </c>
      <c r="HP197">
        <v>31</v>
      </c>
      <c r="HQ197">
        <v>1217.07</v>
      </c>
      <c r="HR197">
        <v>36.377499999999998</v>
      </c>
      <c r="HS197">
        <v>98.931799999999996</v>
      </c>
      <c r="HT197">
        <v>98.5655</v>
      </c>
    </row>
    <row r="198" spans="1:228" x14ac:dyDescent="0.2">
      <c r="A198">
        <v>183</v>
      </c>
      <c r="B198">
        <v>1665511777</v>
      </c>
      <c r="C198">
        <v>726.5</v>
      </c>
      <c r="D198" t="s">
        <v>725</v>
      </c>
      <c r="E198" t="s">
        <v>726</v>
      </c>
      <c r="F198">
        <v>4</v>
      </c>
      <c r="G198">
        <v>1665511775</v>
      </c>
      <c r="H198">
        <f t="shared" si="68"/>
        <v>8.5243656078297847E-4</v>
      </c>
      <c r="I198">
        <f t="shared" si="69"/>
        <v>0.85243656078297847</v>
      </c>
      <c r="J198">
        <f t="shared" si="70"/>
        <v>23.590621118273763</v>
      </c>
      <c r="K198">
        <f t="shared" si="71"/>
        <v>1187.712857142857</v>
      </c>
      <c r="L198">
        <f t="shared" si="72"/>
        <v>396.51367519742058</v>
      </c>
      <c r="M198">
        <f t="shared" si="73"/>
        <v>40.16497882047144</v>
      </c>
      <c r="N198">
        <f t="shared" si="74"/>
        <v>120.30975155697432</v>
      </c>
      <c r="O198">
        <f t="shared" si="75"/>
        <v>4.9384468862959288E-2</v>
      </c>
      <c r="P198">
        <f t="shared" si="76"/>
        <v>3.6818881165777237</v>
      </c>
      <c r="Q198">
        <f t="shared" si="77"/>
        <v>4.9019414136759011E-2</v>
      </c>
      <c r="R198">
        <f t="shared" si="78"/>
        <v>3.0669707426861138E-2</v>
      </c>
      <c r="S198">
        <f t="shared" si="79"/>
        <v>226.11432394872301</v>
      </c>
      <c r="T198">
        <f t="shared" si="80"/>
        <v>34.765362874797908</v>
      </c>
      <c r="U198">
        <f t="shared" si="81"/>
        <v>34.23424285714286</v>
      </c>
      <c r="V198">
        <f t="shared" si="82"/>
        <v>5.4132203100324849</v>
      </c>
      <c r="W198">
        <f t="shared" si="83"/>
        <v>70.335666532571452</v>
      </c>
      <c r="X198">
        <f t="shared" si="84"/>
        <v>3.7312275092897162</v>
      </c>
      <c r="Y198">
        <f t="shared" si="85"/>
        <v>5.304886828024638</v>
      </c>
      <c r="Z198">
        <f t="shared" si="86"/>
        <v>1.6819928007427687</v>
      </c>
      <c r="AA198">
        <f t="shared" si="87"/>
        <v>-37.592452330529348</v>
      </c>
      <c r="AB198">
        <f t="shared" si="88"/>
        <v>-71.966850391213683</v>
      </c>
      <c r="AC198">
        <f t="shared" si="89"/>
        <v>-4.5228600692429977</v>
      </c>
      <c r="AD198">
        <f t="shared" si="90"/>
        <v>112.03216115773699</v>
      </c>
      <c r="AE198">
        <f t="shared" si="91"/>
        <v>47.575523175706003</v>
      </c>
      <c r="AF198">
        <f t="shared" si="92"/>
        <v>0.86438071450932741</v>
      </c>
      <c r="AG198">
        <f t="shared" si="93"/>
        <v>23.590621118273763</v>
      </c>
      <c r="AH198">
        <v>1253.1736086381411</v>
      </c>
      <c r="AI198">
        <v>1235.790242424242</v>
      </c>
      <c r="AJ198">
        <v>1.7712497440254329</v>
      </c>
      <c r="AK198">
        <v>66.780331799911551</v>
      </c>
      <c r="AL198">
        <f t="shared" si="94"/>
        <v>0.85243656078297847</v>
      </c>
      <c r="AM198">
        <v>36.488199768446499</v>
      </c>
      <c r="AN198">
        <v>36.829878021978047</v>
      </c>
      <c r="AO198">
        <v>-1.2380107551556501E-4</v>
      </c>
      <c r="AP198">
        <v>86.713876980670847</v>
      </c>
      <c r="AQ198">
        <v>98</v>
      </c>
      <c r="AR198">
        <v>15</v>
      </c>
      <c r="AS198">
        <f t="shared" si="95"/>
        <v>1</v>
      </c>
      <c r="AT198">
        <f t="shared" si="96"/>
        <v>0</v>
      </c>
      <c r="AU198">
        <f t="shared" si="97"/>
        <v>47229.001870977634</v>
      </c>
      <c r="AV198">
        <f t="shared" si="98"/>
        <v>1199.997142857143</v>
      </c>
      <c r="AW198">
        <f t="shared" si="99"/>
        <v>1025.9223564501156</v>
      </c>
      <c r="AX198">
        <f t="shared" si="100"/>
        <v>0.85493733260684057</v>
      </c>
      <c r="AY198">
        <f t="shared" si="101"/>
        <v>0.18842905193120232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1665511775</v>
      </c>
      <c r="BF198">
        <v>1187.712857142857</v>
      </c>
      <c r="BG198">
        <v>1207.9000000000001</v>
      </c>
      <c r="BH198">
        <v>36.835142857142863</v>
      </c>
      <c r="BI198">
        <v>36.489342857142859</v>
      </c>
      <c r="BJ198">
        <v>1187.1142857142861</v>
      </c>
      <c r="BK198">
        <v>36.627000000000002</v>
      </c>
      <c r="BL198">
        <v>650.04657142857138</v>
      </c>
      <c r="BM198">
        <v>101.1951428571429</v>
      </c>
      <c r="BN198">
        <v>0.10017514285714289</v>
      </c>
      <c r="BO198">
        <v>33.871685714285711</v>
      </c>
      <c r="BP198">
        <v>34.23424285714286</v>
      </c>
      <c r="BQ198">
        <v>999.89999999999986</v>
      </c>
      <c r="BR198">
        <v>0</v>
      </c>
      <c r="BS198">
        <v>0</v>
      </c>
      <c r="BT198">
        <v>9001.8742857142861</v>
      </c>
      <c r="BU198">
        <v>0</v>
      </c>
      <c r="BV198">
        <v>81.607128571428575</v>
      </c>
      <c r="BW198">
        <v>-20.187442857142859</v>
      </c>
      <c r="BX198">
        <v>1233.1328571428569</v>
      </c>
      <c r="BY198">
        <v>1253.6428571428571</v>
      </c>
      <c r="BZ198">
        <v>0.34581114285714282</v>
      </c>
      <c r="CA198">
        <v>1207.9000000000001</v>
      </c>
      <c r="CB198">
        <v>36.489342857142859</v>
      </c>
      <c r="CC198">
        <v>3.727528571428572</v>
      </c>
      <c r="CD198">
        <v>3.6925342857142849</v>
      </c>
      <c r="CE198">
        <v>27.693342857142849</v>
      </c>
      <c r="CF198">
        <v>27.53202857142858</v>
      </c>
      <c r="CG198">
        <v>1199.997142857143</v>
      </c>
      <c r="CH198">
        <v>0.50000771428571433</v>
      </c>
      <c r="CI198">
        <v>0.49999228571428572</v>
      </c>
      <c r="CJ198">
        <v>0</v>
      </c>
      <c r="CK198">
        <v>860.25185714285703</v>
      </c>
      <c r="CL198">
        <v>4.9990899999999998</v>
      </c>
      <c r="CM198">
        <v>8913.0542857142846</v>
      </c>
      <c r="CN198">
        <v>9557.8428571428558</v>
      </c>
      <c r="CO198">
        <v>43.936999999999998</v>
      </c>
      <c r="CP198">
        <v>45.875</v>
      </c>
      <c r="CQ198">
        <v>44.794285714285721</v>
      </c>
      <c r="CR198">
        <v>44.875</v>
      </c>
      <c r="CS198">
        <v>45.436999999999998</v>
      </c>
      <c r="CT198">
        <v>597.50571428571425</v>
      </c>
      <c r="CU198">
        <v>597.49142857142863</v>
      </c>
      <c r="CV198">
        <v>0</v>
      </c>
      <c r="CW198">
        <v>1665511781.7</v>
      </c>
      <c r="CX198">
        <v>0</v>
      </c>
      <c r="CY198">
        <v>1665509202.5999999</v>
      </c>
      <c r="CZ198" t="s">
        <v>356</v>
      </c>
      <c r="DA198">
        <v>1665509196.0999999</v>
      </c>
      <c r="DB198">
        <v>1665509202.5999999</v>
      </c>
      <c r="DC198">
        <v>7</v>
      </c>
      <c r="DD198">
        <v>0.13</v>
      </c>
      <c r="DE198">
        <v>-8.9999999999999993E-3</v>
      </c>
      <c r="DF198">
        <v>7.2999999999999995E-2</v>
      </c>
      <c r="DG198">
        <v>0.20300000000000001</v>
      </c>
      <c r="DH198">
        <v>415</v>
      </c>
      <c r="DI198">
        <v>36</v>
      </c>
      <c r="DJ198">
        <v>0.62</v>
      </c>
      <c r="DK198">
        <v>0.42</v>
      </c>
      <c r="DL198">
        <v>-20.180387499999998</v>
      </c>
      <c r="DM198">
        <v>-5.9341463414558357E-2</v>
      </c>
      <c r="DN198">
        <v>2.833633874991609E-2</v>
      </c>
      <c r="DO198">
        <v>1</v>
      </c>
      <c r="DP198">
        <v>0.35945690000000002</v>
      </c>
      <c r="DQ198">
        <v>-1.788983864915621E-2</v>
      </c>
      <c r="DR198">
        <v>8.3938426087221841E-3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644</v>
      </c>
      <c r="EA198">
        <v>3.2945500000000001</v>
      </c>
      <c r="EB198">
        <v>2.6256400000000002</v>
      </c>
      <c r="EC198">
        <v>0.20738500000000001</v>
      </c>
      <c r="ED198">
        <v>0.20821300000000001</v>
      </c>
      <c r="EE198">
        <v>0.14633599999999999</v>
      </c>
      <c r="EF198">
        <v>0.14397099999999999</v>
      </c>
      <c r="EG198">
        <v>23929.7</v>
      </c>
      <c r="EH198">
        <v>24426.6</v>
      </c>
      <c r="EI198">
        <v>28106.6</v>
      </c>
      <c r="EJ198">
        <v>29716.9</v>
      </c>
      <c r="EK198">
        <v>32956.9</v>
      </c>
      <c r="EL198">
        <v>35361.4</v>
      </c>
      <c r="EM198">
        <v>39599.800000000003</v>
      </c>
      <c r="EN198">
        <v>42527.3</v>
      </c>
      <c r="EO198">
        <v>2.03017</v>
      </c>
      <c r="EP198">
        <v>2.1313300000000002</v>
      </c>
      <c r="EQ198">
        <v>9.5278000000000002E-2</v>
      </c>
      <c r="ER198">
        <v>0</v>
      </c>
      <c r="ES198">
        <v>32.685499999999998</v>
      </c>
      <c r="ET198">
        <v>999.9</v>
      </c>
      <c r="EU198">
        <v>70.400000000000006</v>
      </c>
      <c r="EV198">
        <v>37.799999999999997</v>
      </c>
      <c r="EW198">
        <v>45.817900000000002</v>
      </c>
      <c r="EX198">
        <v>57.409199999999998</v>
      </c>
      <c r="EY198">
        <v>-1.77484</v>
      </c>
      <c r="EZ198">
        <v>2</v>
      </c>
      <c r="FA198">
        <v>0.66391500000000003</v>
      </c>
      <c r="FB198">
        <v>1.2415799999999999</v>
      </c>
      <c r="FC198">
        <v>20.264800000000001</v>
      </c>
      <c r="FD198">
        <v>5.2165400000000002</v>
      </c>
      <c r="FE198">
        <v>12.0047</v>
      </c>
      <c r="FF198">
        <v>4.9864499999999996</v>
      </c>
      <c r="FG198">
        <v>3.2846500000000001</v>
      </c>
      <c r="FH198">
        <v>6556.2</v>
      </c>
      <c r="FI198">
        <v>9999</v>
      </c>
      <c r="FJ198">
        <v>9999</v>
      </c>
      <c r="FK198">
        <v>492.1</v>
      </c>
      <c r="FL198">
        <v>1.8658399999999999</v>
      </c>
      <c r="FM198">
        <v>1.8621799999999999</v>
      </c>
      <c r="FN198">
        <v>1.86432</v>
      </c>
      <c r="FO198">
        <v>1.8603799999999999</v>
      </c>
      <c r="FP198">
        <v>1.86111</v>
      </c>
      <c r="FQ198">
        <v>1.8601300000000001</v>
      </c>
      <c r="FR198">
        <v>1.86188</v>
      </c>
      <c r="FS198">
        <v>1.85846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0.6</v>
      </c>
      <c r="GH198">
        <v>0.2082</v>
      </c>
      <c r="GI198">
        <v>-0.28020601178602</v>
      </c>
      <c r="GJ198">
        <v>8.4540356221501391E-4</v>
      </c>
      <c r="GK198">
        <v>6.8779579211309249E-8</v>
      </c>
      <c r="GL198">
        <v>-1.3381725072044801E-10</v>
      </c>
      <c r="GM198">
        <v>-9.3789221326153124E-2</v>
      </c>
      <c r="GN198">
        <v>8.8717001971158594E-4</v>
      </c>
      <c r="GO198">
        <v>5.46455871630479E-4</v>
      </c>
      <c r="GP198">
        <v>-9.435533427115459E-6</v>
      </c>
      <c r="GQ198">
        <v>1</v>
      </c>
      <c r="GR198">
        <v>2082</v>
      </c>
      <c r="GS198">
        <v>3</v>
      </c>
      <c r="GT198">
        <v>35</v>
      </c>
      <c r="GU198">
        <v>43</v>
      </c>
      <c r="GV198">
        <v>42.9</v>
      </c>
      <c r="GW198">
        <v>3.2446299999999999</v>
      </c>
      <c r="GX198">
        <v>2.5537100000000001</v>
      </c>
      <c r="GY198">
        <v>2.04834</v>
      </c>
      <c r="GZ198">
        <v>2.6171899999999999</v>
      </c>
      <c r="HA198">
        <v>2.1972700000000001</v>
      </c>
      <c r="HB198">
        <v>2.34253</v>
      </c>
      <c r="HC198">
        <v>43.371899999999997</v>
      </c>
      <c r="HD198">
        <v>12.7311</v>
      </c>
      <c r="HE198">
        <v>18</v>
      </c>
      <c r="HF198">
        <v>576.30200000000002</v>
      </c>
      <c r="HG198">
        <v>724.48500000000001</v>
      </c>
      <c r="HH198">
        <v>30.9998</v>
      </c>
      <c r="HI198">
        <v>35.5107</v>
      </c>
      <c r="HJ198">
        <v>29.9998</v>
      </c>
      <c r="HK198">
        <v>35.3964</v>
      </c>
      <c r="HL198">
        <v>35.370699999999999</v>
      </c>
      <c r="HM198">
        <v>64.951300000000003</v>
      </c>
      <c r="HN198">
        <v>25.224399999999999</v>
      </c>
      <c r="HO198">
        <v>81.947100000000006</v>
      </c>
      <c r="HP198">
        <v>31</v>
      </c>
      <c r="HQ198">
        <v>1223.75</v>
      </c>
      <c r="HR198">
        <v>36.348399999999998</v>
      </c>
      <c r="HS198">
        <v>98.931899999999999</v>
      </c>
      <c r="HT198">
        <v>98.567899999999995</v>
      </c>
    </row>
    <row r="199" spans="1:228" x14ac:dyDescent="0.2">
      <c r="A199">
        <v>184</v>
      </c>
      <c r="B199">
        <v>1665511781</v>
      </c>
      <c r="C199">
        <v>730.5</v>
      </c>
      <c r="D199" t="s">
        <v>727</v>
      </c>
      <c r="E199" t="s">
        <v>728</v>
      </c>
      <c r="F199">
        <v>4</v>
      </c>
      <c r="G199">
        <v>1665511778.6875</v>
      </c>
      <c r="H199">
        <f t="shared" si="68"/>
        <v>8.4692717225628804E-4</v>
      </c>
      <c r="I199">
        <f t="shared" si="69"/>
        <v>0.846927172256288</v>
      </c>
      <c r="J199">
        <f t="shared" si="70"/>
        <v>24.306593549199022</v>
      </c>
      <c r="K199">
        <f t="shared" si="71"/>
        <v>1193.925</v>
      </c>
      <c r="L199">
        <f t="shared" si="72"/>
        <v>375.92454673355195</v>
      </c>
      <c r="M199">
        <f t="shared" si="73"/>
        <v>38.078468836377034</v>
      </c>
      <c r="N199">
        <f t="shared" si="74"/>
        <v>120.93606629442749</v>
      </c>
      <c r="O199">
        <f t="shared" si="75"/>
        <v>4.9153182847070841E-2</v>
      </c>
      <c r="P199">
        <f t="shared" si="76"/>
        <v>3.6886396742944494</v>
      </c>
      <c r="Q199">
        <f t="shared" si="77"/>
        <v>4.8792182696594334E-2</v>
      </c>
      <c r="R199">
        <f t="shared" si="78"/>
        <v>3.0527327421671378E-2</v>
      </c>
      <c r="S199">
        <f t="shared" si="79"/>
        <v>226.11369973444874</v>
      </c>
      <c r="T199">
        <f t="shared" si="80"/>
        <v>34.762448417965324</v>
      </c>
      <c r="U199">
        <f t="shared" si="81"/>
        <v>34.222499999999997</v>
      </c>
      <c r="V199">
        <f t="shared" si="82"/>
        <v>5.4096815881905842</v>
      </c>
      <c r="W199">
        <f t="shared" si="83"/>
        <v>70.337239720927812</v>
      </c>
      <c r="X199">
        <f t="shared" si="84"/>
        <v>3.7307853420732524</v>
      </c>
      <c r="Y199">
        <f t="shared" si="85"/>
        <v>5.3041395381388732</v>
      </c>
      <c r="Z199">
        <f t="shared" si="86"/>
        <v>1.6788962461173318</v>
      </c>
      <c r="AA199">
        <f t="shared" si="87"/>
        <v>-37.349488296502301</v>
      </c>
      <c r="AB199">
        <f t="shared" si="88"/>
        <v>-70.265381474023215</v>
      </c>
      <c r="AC199">
        <f t="shared" si="89"/>
        <v>-4.4075387879607941</v>
      </c>
      <c r="AD199">
        <f t="shared" si="90"/>
        <v>114.09129117596244</v>
      </c>
      <c r="AE199">
        <f t="shared" si="91"/>
        <v>47.34483918625159</v>
      </c>
      <c r="AF199">
        <f t="shared" si="92"/>
        <v>0.90573591410539855</v>
      </c>
      <c r="AG199">
        <f t="shared" si="93"/>
        <v>24.306593549199022</v>
      </c>
      <c r="AH199">
        <v>1260.090385088494</v>
      </c>
      <c r="AI199">
        <v>1242.673575757575</v>
      </c>
      <c r="AJ199">
        <v>1.7035567944511849</v>
      </c>
      <c r="AK199">
        <v>66.780331799911551</v>
      </c>
      <c r="AL199">
        <f t="shared" si="94"/>
        <v>0.846927172256288</v>
      </c>
      <c r="AM199">
        <v>36.488912982176913</v>
      </c>
      <c r="AN199">
        <v>36.830689010989012</v>
      </c>
      <c r="AO199">
        <v>-5.5612374232137467E-4</v>
      </c>
      <c r="AP199">
        <v>86.713876980670847</v>
      </c>
      <c r="AQ199">
        <v>98</v>
      </c>
      <c r="AR199">
        <v>15</v>
      </c>
      <c r="AS199">
        <f t="shared" si="95"/>
        <v>1</v>
      </c>
      <c r="AT199">
        <f t="shared" si="96"/>
        <v>0</v>
      </c>
      <c r="AU199">
        <f t="shared" si="97"/>
        <v>47349.78699866579</v>
      </c>
      <c r="AV199">
        <f t="shared" si="98"/>
        <v>1199.9937500000001</v>
      </c>
      <c r="AW199">
        <f t="shared" si="99"/>
        <v>1025.9194635929787</v>
      </c>
      <c r="AX199">
        <f t="shared" si="100"/>
        <v>0.85493733912612346</v>
      </c>
      <c r="AY199">
        <f t="shared" si="101"/>
        <v>0.18842906451341829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1665511778.6875</v>
      </c>
      <c r="BF199">
        <v>1193.925</v>
      </c>
      <c r="BG199">
        <v>1214.04</v>
      </c>
      <c r="BH199">
        <v>36.831674999999997</v>
      </c>
      <c r="BI199">
        <v>36.469312500000001</v>
      </c>
      <c r="BJ199">
        <v>1193.3262500000001</v>
      </c>
      <c r="BK199">
        <v>36.623512499999997</v>
      </c>
      <c r="BL199">
        <v>650.01637499999993</v>
      </c>
      <c r="BM199">
        <v>101.192875</v>
      </c>
      <c r="BN199">
        <v>9.9975300000000003E-2</v>
      </c>
      <c r="BO199">
        <v>33.869162500000002</v>
      </c>
      <c r="BP199">
        <v>34.222499999999997</v>
      </c>
      <c r="BQ199">
        <v>999.9</v>
      </c>
      <c r="BR199">
        <v>0</v>
      </c>
      <c r="BS199">
        <v>0</v>
      </c>
      <c r="BT199">
        <v>9025.39</v>
      </c>
      <c r="BU199">
        <v>0</v>
      </c>
      <c r="BV199">
        <v>81.763937499999997</v>
      </c>
      <c r="BW199">
        <v>-20.114374999999999</v>
      </c>
      <c r="BX199">
        <v>1239.58125</v>
      </c>
      <c r="BY199">
        <v>1259.99</v>
      </c>
      <c r="BZ199">
        <v>0.36235899999999999</v>
      </c>
      <c r="CA199">
        <v>1214.04</v>
      </c>
      <c r="CB199">
        <v>36.469312500000001</v>
      </c>
      <c r="CC199">
        <v>3.72710125</v>
      </c>
      <c r="CD199">
        <v>3.6904312500000001</v>
      </c>
      <c r="CE199">
        <v>27.691412499999998</v>
      </c>
      <c r="CF199">
        <v>27.522312500000002</v>
      </c>
      <c r="CG199">
        <v>1199.9937500000001</v>
      </c>
      <c r="CH199">
        <v>0.50000612499999997</v>
      </c>
      <c r="CI199">
        <v>0.49999387499999998</v>
      </c>
      <c r="CJ199">
        <v>0</v>
      </c>
      <c r="CK199">
        <v>860.44799999999998</v>
      </c>
      <c r="CL199">
        <v>4.9990899999999998</v>
      </c>
      <c r="CM199">
        <v>8913.8724999999995</v>
      </c>
      <c r="CN199">
        <v>9557.8237499999996</v>
      </c>
      <c r="CO199">
        <v>43.936999999999998</v>
      </c>
      <c r="CP199">
        <v>45.843499999999999</v>
      </c>
      <c r="CQ199">
        <v>44.811999999999998</v>
      </c>
      <c r="CR199">
        <v>44.875</v>
      </c>
      <c r="CS199">
        <v>45.436999999999998</v>
      </c>
      <c r="CT199">
        <v>597.50375000000008</v>
      </c>
      <c r="CU199">
        <v>597.49</v>
      </c>
      <c r="CV199">
        <v>0</v>
      </c>
      <c r="CW199">
        <v>1665511785.9000001</v>
      </c>
      <c r="CX199">
        <v>0</v>
      </c>
      <c r="CY199">
        <v>1665509202.5999999</v>
      </c>
      <c r="CZ199" t="s">
        <v>356</v>
      </c>
      <c r="DA199">
        <v>1665509196.0999999</v>
      </c>
      <c r="DB199">
        <v>1665509202.5999999</v>
      </c>
      <c r="DC199">
        <v>7</v>
      </c>
      <c r="DD199">
        <v>0.13</v>
      </c>
      <c r="DE199">
        <v>-8.9999999999999993E-3</v>
      </c>
      <c r="DF199">
        <v>7.2999999999999995E-2</v>
      </c>
      <c r="DG199">
        <v>0.20300000000000001</v>
      </c>
      <c r="DH199">
        <v>415</v>
      </c>
      <c r="DI199">
        <v>36</v>
      </c>
      <c r="DJ199">
        <v>0.62</v>
      </c>
      <c r="DK199">
        <v>0.42</v>
      </c>
      <c r="DL199">
        <v>-20.170210000000001</v>
      </c>
      <c r="DM199">
        <v>0.16758348968105671</v>
      </c>
      <c r="DN199">
        <v>4.0315597477899187E-2</v>
      </c>
      <c r="DO199">
        <v>0</v>
      </c>
      <c r="DP199">
        <v>0.35945545000000001</v>
      </c>
      <c r="DQ199">
        <v>-2.5670228893058471E-2</v>
      </c>
      <c r="DR199">
        <v>1.014933594367139E-2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3.2943799999999999</v>
      </c>
      <c r="EB199">
        <v>2.6253600000000001</v>
      </c>
      <c r="EC199">
        <v>0.208093</v>
      </c>
      <c r="ED199">
        <v>0.20890300000000001</v>
      </c>
      <c r="EE199">
        <v>0.14632100000000001</v>
      </c>
      <c r="EF199">
        <v>0.143847</v>
      </c>
      <c r="EG199">
        <v>23908</v>
      </c>
      <c r="EH199">
        <v>24405.1</v>
      </c>
      <c r="EI199">
        <v>28106.400000000001</v>
      </c>
      <c r="EJ199">
        <v>29716.799999999999</v>
      </c>
      <c r="EK199">
        <v>32957.5</v>
      </c>
      <c r="EL199">
        <v>35366.699999999997</v>
      </c>
      <c r="EM199">
        <v>39599.800000000003</v>
      </c>
      <c r="EN199">
        <v>42527.5</v>
      </c>
      <c r="EO199">
        <v>2.0298500000000002</v>
      </c>
      <c r="EP199">
        <v>2.1314700000000002</v>
      </c>
      <c r="EQ199">
        <v>9.5404699999999995E-2</v>
      </c>
      <c r="ER199">
        <v>0</v>
      </c>
      <c r="ES199">
        <v>32.676000000000002</v>
      </c>
      <c r="ET199">
        <v>999.9</v>
      </c>
      <c r="EU199">
        <v>70.400000000000006</v>
      </c>
      <c r="EV199">
        <v>37.799999999999997</v>
      </c>
      <c r="EW199">
        <v>45.817900000000002</v>
      </c>
      <c r="EX199">
        <v>57.739199999999997</v>
      </c>
      <c r="EY199">
        <v>-1.6947099999999999</v>
      </c>
      <c r="EZ199">
        <v>2</v>
      </c>
      <c r="FA199">
        <v>0.66354400000000002</v>
      </c>
      <c r="FB199">
        <v>1.24194</v>
      </c>
      <c r="FC199">
        <v>20.2651</v>
      </c>
      <c r="FD199">
        <v>5.2157900000000001</v>
      </c>
      <c r="FE199">
        <v>12.0047</v>
      </c>
      <c r="FF199">
        <v>4.9857500000000003</v>
      </c>
      <c r="FG199">
        <v>3.2845800000000001</v>
      </c>
      <c r="FH199">
        <v>6556.2</v>
      </c>
      <c r="FI199">
        <v>9999</v>
      </c>
      <c r="FJ199">
        <v>9999</v>
      </c>
      <c r="FK199">
        <v>492.1</v>
      </c>
      <c r="FL199">
        <v>1.8658399999999999</v>
      </c>
      <c r="FM199">
        <v>1.86219</v>
      </c>
      <c r="FN199">
        <v>1.86432</v>
      </c>
      <c r="FO199">
        <v>1.86039</v>
      </c>
      <c r="FP199">
        <v>1.86111</v>
      </c>
      <c r="FQ199">
        <v>1.86016</v>
      </c>
      <c r="FR199">
        <v>1.86188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0.6</v>
      </c>
      <c r="GH199">
        <v>0.2082</v>
      </c>
      <c r="GI199">
        <v>-0.28020601178602</v>
      </c>
      <c r="GJ199">
        <v>8.4540356221501391E-4</v>
      </c>
      <c r="GK199">
        <v>6.8779579211309249E-8</v>
      </c>
      <c r="GL199">
        <v>-1.3381725072044801E-10</v>
      </c>
      <c r="GM199">
        <v>-9.3789221326153124E-2</v>
      </c>
      <c r="GN199">
        <v>8.8717001971158594E-4</v>
      </c>
      <c r="GO199">
        <v>5.46455871630479E-4</v>
      </c>
      <c r="GP199">
        <v>-9.435533427115459E-6</v>
      </c>
      <c r="GQ199">
        <v>1</v>
      </c>
      <c r="GR199">
        <v>2082</v>
      </c>
      <c r="GS199">
        <v>3</v>
      </c>
      <c r="GT199">
        <v>35</v>
      </c>
      <c r="GU199">
        <v>43.1</v>
      </c>
      <c r="GV199">
        <v>43</v>
      </c>
      <c r="GW199">
        <v>3.26172</v>
      </c>
      <c r="GX199">
        <v>2.5561500000000001</v>
      </c>
      <c r="GY199">
        <v>2.04834</v>
      </c>
      <c r="GZ199">
        <v>2.6184099999999999</v>
      </c>
      <c r="HA199">
        <v>2.1972700000000001</v>
      </c>
      <c r="HB199">
        <v>2.3767100000000001</v>
      </c>
      <c r="HC199">
        <v>43.371899999999997</v>
      </c>
      <c r="HD199">
        <v>12.739800000000001</v>
      </c>
      <c r="HE199">
        <v>18</v>
      </c>
      <c r="HF199">
        <v>576.04</v>
      </c>
      <c r="HG199">
        <v>724.59500000000003</v>
      </c>
      <c r="HH199">
        <v>30.9999</v>
      </c>
      <c r="HI199">
        <v>35.5075</v>
      </c>
      <c r="HJ199">
        <v>29.999700000000001</v>
      </c>
      <c r="HK199">
        <v>35.393300000000004</v>
      </c>
      <c r="HL199">
        <v>35.367800000000003</v>
      </c>
      <c r="HM199">
        <v>65.237899999999996</v>
      </c>
      <c r="HN199">
        <v>25.224399999999999</v>
      </c>
      <c r="HO199">
        <v>81.947100000000006</v>
      </c>
      <c r="HP199">
        <v>31</v>
      </c>
      <c r="HQ199">
        <v>1230.45</v>
      </c>
      <c r="HR199">
        <v>36.323500000000003</v>
      </c>
      <c r="HS199">
        <v>98.9315</v>
      </c>
      <c r="HT199">
        <v>98.568100000000001</v>
      </c>
    </row>
    <row r="200" spans="1:228" x14ac:dyDescent="0.2">
      <c r="A200">
        <v>185</v>
      </c>
      <c r="B200">
        <v>1665511785</v>
      </c>
      <c r="C200">
        <v>734.5</v>
      </c>
      <c r="D200" t="s">
        <v>729</v>
      </c>
      <c r="E200" t="s">
        <v>730</v>
      </c>
      <c r="F200">
        <v>4</v>
      </c>
      <c r="G200">
        <v>1665511783</v>
      </c>
      <c r="H200">
        <f t="shared" si="68"/>
        <v>9.0602124663019502E-4</v>
      </c>
      <c r="I200">
        <f t="shared" si="69"/>
        <v>0.90602124663019501</v>
      </c>
      <c r="J200">
        <f t="shared" si="70"/>
        <v>23.800232628816847</v>
      </c>
      <c r="K200">
        <f t="shared" si="71"/>
        <v>1201.0442857142859</v>
      </c>
      <c r="L200">
        <f t="shared" si="72"/>
        <v>450.29997484975922</v>
      </c>
      <c r="M200">
        <f t="shared" si="73"/>
        <v>45.611735680305998</v>
      </c>
      <c r="N200">
        <f t="shared" si="74"/>
        <v>121.6560461026444</v>
      </c>
      <c r="O200">
        <f t="shared" si="75"/>
        <v>5.2672948903256994E-2</v>
      </c>
      <c r="P200">
        <f t="shared" si="76"/>
        <v>3.6891500634481527</v>
      </c>
      <c r="Q200">
        <f t="shared" si="77"/>
        <v>5.2258688546394143E-2</v>
      </c>
      <c r="R200">
        <f t="shared" si="78"/>
        <v>3.2698628236468338E-2</v>
      </c>
      <c r="S200">
        <f t="shared" si="79"/>
        <v>226.11664423456369</v>
      </c>
      <c r="T200">
        <f t="shared" si="80"/>
        <v>34.749124470216266</v>
      </c>
      <c r="U200">
        <f t="shared" si="81"/>
        <v>34.211328571428567</v>
      </c>
      <c r="V200">
        <f t="shared" si="82"/>
        <v>5.4063169340947672</v>
      </c>
      <c r="W200">
        <f t="shared" si="83"/>
        <v>70.314420268265977</v>
      </c>
      <c r="X200">
        <f t="shared" si="84"/>
        <v>3.7293894186283727</v>
      </c>
      <c r="Y200">
        <f t="shared" si="85"/>
        <v>5.3038756550930506</v>
      </c>
      <c r="Z200">
        <f t="shared" si="86"/>
        <v>1.6769275154663945</v>
      </c>
      <c r="AA200">
        <f t="shared" si="87"/>
        <v>-39.955536976391599</v>
      </c>
      <c r="AB200">
        <f t="shared" si="88"/>
        <v>-68.230449281568141</v>
      </c>
      <c r="AC200">
        <f t="shared" si="89"/>
        <v>-4.2790491656985923</v>
      </c>
      <c r="AD200">
        <f t="shared" si="90"/>
        <v>113.65160881090539</v>
      </c>
      <c r="AE200">
        <f t="shared" si="91"/>
        <v>47.238207627346341</v>
      </c>
      <c r="AF200">
        <f t="shared" si="92"/>
        <v>0.9518799856087593</v>
      </c>
      <c r="AG200">
        <f t="shared" si="93"/>
        <v>23.800232628816847</v>
      </c>
      <c r="AH200">
        <v>1266.8384290139591</v>
      </c>
      <c r="AI200">
        <v>1249.547393939393</v>
      </c>
      <c r="AJ200">
        <v>1.7262099269220219</v>
      </c>
      <c r="AK200">
        <v>66.780331799911551</v>
      </c>
      <c r="AL200">
        <f t="shared" si="94"/>
        <v>0.90602124663019501</v>
      </c>
      <c r="AM200">
        <v>36.445196082790503</v>
      </c>
      <c r="AN200">
        <v>36.810919780219812</v>
      </c>
      <c r="AO200">
        <v>-6.099671838883015E-4</v>
      </c>
      <c r="AP200">
        <v>86.713876980670847</v>
      </c>
      <c r="AQ200">
        <v>98</v>
      </c>
      <c r="AR200">
        <v>15</v>
      </c>
      <c r="AS200">
        <f t="shared" si="95"/>
        <v>1</v>
      </c>
      <c r="AT200">
        <f t="shared" si="96"/>
        <v>0</v>
      </c>
      <c r="AU200">
        <f t="shared" si="97"/>
        <v>47359.022147950396</v>
      </c>
      <c r="AV200">
        <f t="shared" si="98"/>
        <v>1200.008571428571</v>
      </c>
      <c r="AW200">
        <f t="shared" si="99"/>
        <v>1025.9322135930379</v>
      </c>
      <c r="AX200">
        <f t="shared" si="100"/>
        <v>0.85493740463178447</v>
      </c>
      <c r="AY200">
        <f t="shared" si="101"/>
        <v>0.18842919093934404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1665511783</v>
      </c>
      <c r="BF200">
        <v>1201.0442857142859</v>
      </c>
      <c r="BG200">
        <v>1221.1414285714291</v>
      </c>
      <c r="BH200">
        <v>36.818242857142863</v>
      </c>
      <c r="BI200">
        <v>36.437399999999997</v>
      </c>
      <c r="BJ200">
        <v>1200.444285714286</v>
      </c>
      <c r="BK200">
        <v>36.610142857142861</v>
      </c>
      <c r="BL200">
        <v>649.99257142857152</v>
      </c>
      <c r="BM200">
        <v>101.19199999999999</v>
      </c>
      <c r="BN200">
        <v>9.989035714285717E-2</v>
      </c>
      <c r="BO200">
        <v>33.868271428571433</v>
      </c>
      <c r="BP200">
        <v>34.211328571428567</v>
      </c>
      <c r="BQ200">
        <v>999.89999999999986</v>
      </c>
      <c r="BR200">
        <v>0</v>
      </c>
      <c r="BS200">
        <v>0</v>
      </c>
      <c r="BT200">
        <v>9027.2314285714292</v>
      </c>
      <c r="BU200">
        <v>0</v>
      </c>
      <c r="BV200">
        <v>81.917085714285705</v>
      </c>
      <c r="BW200">
        <v>-20.0943</v>
      </c>
      <c r="BX200">
        <v>1246.957142857143</v>
      </c>
      <c r="BY200">
        <v>1267.3171428571429</v>
      </c>
      <c r="BZ200">
        <v>0.38084714285714277</v>
      </c>
      <c r="CA200">
        <v>1221.1414285714291</v>
      </c>
      <c r="CB200">
        <v>36.437399999999997</v>
      </c>
      <c r="CC200">
        <v>3.725714285714286</v>
      </c>
      <c r="CD200">
        <v>3.6871742857142862</v>
      </c>
      <c r="CE200">
        <v>27.685042857142861</v>
      </c>
      <c r="CF200">
        <v>27.507171428571429</v>
      </c>
      <c r="CG200">
        <v>1200.008571428571</v>
      </c>
      <c r="CH200">
        <v>0.50000342857142854</v>
      </c>
      <c r="CI200">
        <v>0.49999657142857151</v>
      </c>
      <c r="CJ200">
        <v>0</v>
      </c>
      <c r="CK200">
        <v>860.44514285714286</v>
      </c>
      <c r="CL200">
        <v>4.9990899999999998</v>
      </c>
      <c r="CM200">
        <v>8913.2728571428579</v>
      </c>
      <c r="CN200">
        <v>9557.9214285714279</v>
      </c>
      <c r="CO200">
        <v>43.936999999999998</v>
      </c>
      <c r="CP200">
        <v>45.857000000000014</v>
      </c>
      <c r="CQ200">
        <v>44.758857142857153</v>
      </c>
      <c r="CR200">
        <v>44.875</v>
      </c>
      <c r="CS200">
        <v>45.419285714285706</v>
      </c>
      <c r="CT200">
        <v>597.50857142857149</v>
      </c>
      <c r="CU200">
        <v>597.5</v>
      </c>
      <c r="CV200">
        <v>0</v>
      </c>
      <c r="CW200">
        <v>1665511789.5</v>
      </c>
      <c r="CX200">
        <v>0</v>
      </c>
      <c r="CY200">
        <v>1665509202.5999999</v>
      </c>
      <c r="CZ200" t="s">
        <v>356</v>
      </c>
      <c r="DA200">
        <v>1665509196.0999999</v>
      </c>
      <c r="DB200">
        <v>1665509202.5999999</v>
      </c>
      <c r="DC200">
        <v>7</v>
      </c>
      <c r="DD200">
        <v>0.13</v>
      </c>
      <c r="DE200">
        <v>-8.9999999999999993E-3</v>
      </c>
      <c r="DF200">
        <v>7.2999999999999995E-2</v>
      </c>
      <c r="DG200">
        <v>0.20300000000000001</v>
      </c>
      <c r="DH200">
        <v>415</v>
      </c>
      <c r="DI200">
        <v>36</v>
      </c>
      <c r="DJ200">
        <v>0.62</v>
      </c>
      <c r="DK200">
        <v>0.42</v>
      </c>
      <c r="DL200">
        <v>-20.152625</v>
      </c>
      <c r="DM200">
        <v>0.37670769230768347</v>
      </c>
      <c r="DN200">
        <v>5.1067816430703163E-2</v>
      </c>
      <c r="DO200">
        <v>0</v>
      </c>
      <c r="DP200">
        <v>0.36435079999999997</v>
      </c>
      <c r="DQ200">
        <v>1.9711654784239641E-2</v>
      </c>
      <c r="DR200">
        <v>1.2830903133061211E-2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3.2945700000000002</v>
      </c>
      <c r="EB200">
        <v>2.6253700000000002</v>
      </c>
      <c r="EC200">
        <v>0.208813</v>
      </c>
      <c r="ED200">
        <v>0.209621</v>
      </c>
      <c r="EE200">
        <v>0.14627399999999999</v>
      </c>
      <c r="EF200">
        <v>0.143793</v>
      </c>
      <c r="EG200">
        <v>23886.3</v>
      </c>
      <c r="EH200">
        <v>24382.6</v>
      </c>
      <c r="EI200">
        <v>28106.5</v>
      </c>
      <c r="EJ200">
        <v>29716.400000000001</v>
      </c>
      <c r="EK200">
        <v>32959.599999999999</v>
      </c>
      <c r="EL200">
        <v>35368.699999999997</v>
      </c>
      <c r="EM200">
        <v>39600</v>
      </c>
      <c r="EN200">
        <v>42527.1</v>
      </c>
      <c r="EO200">
        <v>2.0297800000000001</v>
      </c>
      <c r="EP200">
        <v>2.1314000000000002</v>
      </c>
      <c r="EQ200">
        <v>9.5255699999999999E-2</v>
      </c>
      <c r="ER200">
        <v>0</v>
      </c>
      <c r="ES200">
        <v>32.667299999999997</v>
      </c>
      <c r="ET200">
        <v>999.9</v>
      </c>
      <c r="EU200">
        <v>70.3</v>
      </c>
      <c r="EV200">
        <v>37.799999999999997</v>
      </c>
      <c r="EW200">
        <v>45.751899999999999</v>
      </c>
      <c r="EX200">
        <v>57.049199999999999</v>
      </c>
      <c r="EY200">
        <v>-1.85897</v>
      </c>
      <c r="EZ200">
        <v>2</v>
      </c>
      <c r="FA200">
        <v>0.66333299999999995</v>
      </c>
      <c r="FB200">
        <v>1.2411099999999999</v>
      </c>
      <c r="FC200">
        <v>20.2651</v>
      </c>
      <c r="FD200">
        <v>5.21624</v>
      </c>
      <c r="FE200">
        <v>12.005599999999999</v>
      </c>
      <c r="FF200">
        <v>4.9859999999999998</v>
      </c>
      <c r="FG200">
        <v>3.2845800000000001</v>
      </c>
      <c r="FH200">
        <v>6556.6</v>
      </c>
      <c r="FI200">
        <v>9999</v>
      </c>
      <c r="FJ200">
        <v>9999</v>
      </c>
      <c r="FK200">
        <v>492.1</v>
      </c>
      <c r="FL200">
        <v>1.8658399999999999</v>
      </c>
      <c r="FM200">
        <v>1.86219</v>
      </c>
      <c r="FN200">
        <v>1.8643099999999999</v>
      </c>
      <c r="FO200">
        <v>1.8603799999999999</v>
      </c>
      <c r="FP200">
        <v>1.86111</v>
      </c>
      <c r="FQ200">
        <v>1.86016</v>
      </c>
      <c r="FR200">
        <v>1.86188</v>
      </c>
      <c r="FS200">
        <v>1.8584700000000001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0.61</v>
      </c>
      <c r="GH200">
        <v>0.20810000000000001</v>
      </c>
      <c r="GI200">
        <v>-0.28020601178602</v>
      </c>
      <c r="GJ200">
        <v>8.4540356221501391E-4</v>
      </c>
      <c r="GK200">
        <v>6.8779579211309249E-8</v>
      </c>
      <c r="GL200">
        <v>-1.3381725072044801E-10</v>
      </c>
      <c r="GM200">
        <v>-9.3789221326153124E-2</v>
      </c>
      <c r="GN200">
        <v>8.8717001971158594E-4</v>
      </c>
      <c r="GO200">
        <v>5.46455871630479E-4</v>
      </c>
      <c r="GP200">
        <v>-9.435533427115459E-6</v>
      </c>
      <c r="GQ200">
        <v>1</v>
      </c>
      <c r="GR200">
        <v>2082</v>
      </c>
      <c r="GS200">
        <v>3</v>
      </c>
      <c r="GT200">
        <v>35</v>
      </c>
      <c r="GU200">
        <v>43.1</v>
      </c>
      <c r="GV200">
        <v>43</v>
      </c>
      <c r="GW200">
        <v>3.27393</v>
      </c>
      <c r="GX200">
        <v>2.5598100000000001</v>
      </c>
      <c r="GY200">
        <v>2.04834</v>
      </c>
      <c r="GZ200">
        <v>2.6171899999999999</v>
      </c>
      <c r="HA200">
        <v>2.1972700000000001</v>
      </c>
      <c r="HB200">
        <v>2.3156699999999999</v>
      </c>
      <c r="HC200">
        <v>43.371899999999997</v>
      </c>
      <c r="HD200">
        <v>12.722300000000001</v>
      </c>
      <c r="HE200">
        <v>18</v>
      </c>
      <c r="HF200">
        <v>575.95699999999999</v>
      </c>
      <c r="HG200">
        <v>724.48599999999999</v>
      </c>
      <c r="HH200">
        <v>30.9998</v>
      </c>
      <c r="HI200">
        <v>35.504199999999997</v>
      </c>
      <c r="HJ200">
        <v>29.9998</v>
      </c>
      <c r="HK200">
        <v>35.39</v>
      </c>
      <c r="HL200">
        <v>35.3645</v>
      </c>
      <c r="HM200">
        <v>65.524900000000002</v>
      </c>
      <c r="HN200">
        <v>25.224399999999999</v>
      </c>
      <c r="HO200">
        <v>81.574700000000007</v>
      </c>
      <c r="HP200">
        <v>31</v>
      </c>
      <c r="HQ200">
        <v>1237.1600000000001</v>
      </c>
      <c r="HR200">
        <v>36.314300000000003</v>
      </c>
      <c r="HS200">
        <v>98.932100000000005</v>
      </c>
      <c r="HT200">
        <v>98.566999999999993</v>
      </c>
    </row>
    <row r="201" spans="1:228" x14ac:dyDescent="0.2">
      <c r="A201">
        <v>186</v>
      </c>
      <c r="B201">
        <v>1665511789</v>
      </c>
      <c r="C201">
        <v>738.5</v>
      </c>
      <c r="D201" t="s">
        <v>731</v>
      </c>
      <c r="E201" t="s">
        <v>732</v>
      </c>
      <c r="F201">
        <v>4</v>
      </c>
      <c r="G201">
        <v>1665511786.6875</v>
      </c>
      <c r="H201">
        <f t="shared" si="68"/>
        <v>9.0213503048676717E-4</v>
      </c>
      <c r="I201">
        <f t="shared" si="69"/>
        <v>0.90213503048676713</v>
      </c>
      <c r="J201">
        <f t="shared" si="70"/>
        <v>24.353852000451187</v>
      </c>
      <c r="K201">
        <f t="shared" si="71"/>
        <v>1207.1849999999999</v>
      </c>
      <c r="L201">
        <f t="shared" si="72"/>
        <v>435.2344885410821</v>
      </c>
      <c r="M201">
        <f t="shared" si="73"/>
        <v>44.08575314174373</v>
      </c>
      <c r="N201">
        <f t="shared" si="74"/>
        <v>122.27813123176348</v>
      </c>
      <c r="O201">
        <f t="shared" si="75"/>
        <v>5.2364342942434604E-2</v>
      </c>
      <c r="P201">
        <f t="shared" si="76"/>
        <v>3.6862869893070616</v>
      </c>
      <c r="Q201">
        <f t="shared" si="77"/>
        <v>5.1954586912958067E-2</v>
      </c>
      <c r="R201">
        <f t="shared" si="78"/>
        <v>3.2508164326114607E-2</v>
      </c>
      <c r="S201">
        <f t="shared" si="79"/>
        <v>226.11545810953183</v>
      </c>
      <c r="T201">
        <f t="shared" si="80"/>
        <v>34.748378862223369</v>
      </c>
      <c r="U201">
        <f t="shared" si="81"/>
        <v>34.213425000000001</v>
      </c>
      <c r="V201">
        <f t="shared" si="82"/>
        <v>5.4069482058352083</v>
      </c>
      <c r="W201">
        <f t="shared" si="83"/>
        <v>70.286049702919669</v>
      </c>
      <c r="X201">
        <f t="shared" si="84"/>
        <v>3.7274275355293347</v>
      </c>
      <c r="Y201">
        <f t="shared" si="85"/>
        <v>5.3032252506495583</v>
      </c>
      <c r="Z201">
        <f t="shared" si="86"/>
        <v>1.6795206703058736</v>
      </c>
      <c r="AA201">
        <f t="shared" si="87"/>
        <v>-39.784154844466435</v>
      </c>
      <c r="AB201">
        <f t="shared" si="88"/>
        <v>-69.030638432588631</v>
      </c>
      <c r="AC201">
        <f t="shared" si="89"/>
        <v>-4.3325931093707961</v>
      </c>
      <c r="AD201">
        <f t="shared" si="90"/>
        <v>112.96807172310596</v>
      </c>
      <c r="AE201">
        <f t="shared" si="91"/>
        <v>47.52818825412858</v>
      </c>
      <c r="AF201">
        <f t="shared" si="92"/>
        <v>0.973863322957773</v>
      </c>
      <c r="AG201">
        <f t="shared" si="93"/>
        <v>24.353852000451187</v>
      </c>
      <c r="AH201">
        <v>1273.872287063336</v>
      </c>
      <c r="AI201">
        <v>1256.406303030303</v>
      </c>
      <c r="AJ201">
        <v>1.7105872708727761</v>
      </c>
      <c r="AK201">
        <v>66.780331799911551</v>
      </c>
      <c r="AL201">
        <f t="shared" si="94"/>
        <v>0.90213503048676713</v>
      </c>
      <c r="AM201">
        <v>36.423022360217658</v>
      </c>
      <c r="AN201">
        <v>36.787849450549473</v>
      </c>
      <c r="AO201">
        <v>-7.3210799452574015E-4</v>
      </c>
      <c r="AP201">
        <v>86.713876980670847</v>
      </c>
      <c r="AQ201">
        <v>98</v>
      </c>
      <c r="AR201">
        <v>15</v>
      </c>
      <c r="AS201">
        <f t="shared" si="95"/>
        <v>1</v>
      </c>
      <c r="AT201">
        <f t="shared" si="96"/>
        <v>0</v>
      </c>
      <c r="AU201">
        <f t="shared" si="97"/>
        <v>47308.292814948261</v>
      </c>
      <c r="AV201">
        <f t="shared" si="98"/>
        <v>1200.0025000000001</v>
      </c>
      <c r="AW201">
        <f t="shared" si="99"/>
        <v>1025.9270010930215</v>
      </c>
      <c r="AX201">
        <f t="shared" si="100"/>
        <v>0.8549373864579628</v>
      </c>
      <c r="AY201">
        <f t="shared" si="101"/>
        <v>0.18842915586386846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1665511786.6875</v>
      </c>
      <c r="BF201">
        <v>1207.1849999999999</v>
      </c>
      <c r="BG201">
        <v>1227.41625</v>
      </c>
      <c r="BH201">
        <v>36.798850000000002</v>
      </c>
      <c r="BI201">
        <v>36.409199999999998</v>
      </c>
      <c r="BJ201">
        <v>1206.58</v>
      </c>
      <c r="BK201">
        <v>36.590774999999987</v>
      </c>
      <c r="BL201">
        <v>649.98612500000002</v>
      </c>
      <c r="BM201">
        <v>101.19199999999999</v>
      </c>
      <c r="BN201">
        <v>9.9957099999999993E-2</v>
      </c>
      <c r="BO201">
        <v>33.866075000000002</v>
      </c>
      <c r="BP201">
        <v>34.213425000000001</v>
      </c>
      <c r="BQ201">
        <v>999.9</v>
      </c>
      <c r="BR201">
        <v>0</v>
      </c>
      <c r="BS201">
        <v>0</v>
      </c>
      <c r="BT201">
        <v>9017.3412500000013</v>
      </c>
      <c r="BU201">
        <v>0</v>
      </c>
      <c r="BV201">
        <v>82.191012499999999</v>
      </c>
      <c r="BW201">
        <v>-20.232287500000002</v>
      </c>
      <c r="BX201">
        <v>1253.3062500000001</v>
      </c>
      <c r="BY201">
        <v>1273.7950000000001</v>
      </c>
      <c r="BZ201">
        <v>0.38964237499999999</v>
      </c>
      <c r="CA201">
        <v>1227.41625</v>
      </c>
      <c r="CB201">
        <v>36.409199999999998</v>
      </c>
      <c r="CC201">
        <v>3.7237425000000002</v>
      </c>
      <c r="CD201">
        <v>3.6843149999999998</v>
      </c>
      <c r="CE201">
        <v>27.675975000000001</v>
      </c>
      <c r="CF201">
        <v>27.493925000000001</v>
      </c>
      <c r="CG201">
        <v>1200.0025000000001</v>
      </c>
      <c r="CH201">
        <v>0.50000437499999995</v>
      </c>
      <c r="CI201">
        <v>0.49999549999999998</v>
      </c>
      <c r="CJ201">
        <v>0</v>
      </c>
      <c r="CK201">
        <v>860.28487499999994</v>
      </c>
      <c r="CL201">
        <v>4.9990899999999998</v>
      </c>
      <c r="CM201">
        <v>8912.8025000000016</v>
      </c>
      <c r="CN201">
        <v>9557.9000000000015</v>
      </c>
      <c r="CO201">
        <v>43.936999999999998</v>
      </c>
      <c r="CP201">
        <v>45.819875000000003</v>
      </c>
      <c r="CQ201">
        <v>44.788749999999993</v>
      </c>
      <c r="CR201">
        <v>44.875</v>
      </c>
      <c r="CS201">
        <v>45.413749999999993</v>
      </c>
      <c r="CT201">
        <v>597.50624999999991</v>
      </c>
      <c r="CU201">
        <v>597.49624999999992</v>
      </c>
      <c r="CV201">
        <v>0</v>
      </c>
      <c r="CW201">
        <v>1665511793.7</v>
      </c>
      <c r="CX201">
        <v>0</v>
      </c>
      <c r="CY201">
        <v>1665509202.5999999</v>
      </c>
      <c r="CZ201" t="s">
        <v>356</v>
      </c>
      <c r="DA201">
        <v>1665509196.0999999</v>
      </c>
      <c r="DB201">
        <v>1665509202.5999999</v>
      </c>
      <c r="DC201">
        <v>7</v>
      </c>
      <c r="DD201">
        <v>0.13</v>
      </c>
      <c r="DE201">
        <v>-8.9999999999999993E-3</v>
      </c>
      <c r="DF201">
        <v>7.2999999999999995E-2</v>
      </c>
      <c r="DG201">
        <v>0.20300000000000001</v>
      </c>
      <c r="DH201">
        <v>415</v>
      </c>
      <c r="DI201">
        <v>36</v>
      </c>
      <c r="DJ201">
        <v>0.62</v>
      </c>
      <c r="DK201">
        <v>0.42</v>
      </c>
      <c r="DL201">
        <v>-20.154875000000001</v>
      </c>
      <c r="DM201">
        <v>-1.137410881798695E-2</v>
      </c>
      <c r="DN201">
        <v>5.7019188656100492E-2</v>
      </c>
      <c r="DO201">
        <v>1</v>
      </c>
      <c r="DP201">
        <v>0.36786157499999989</v>
      </c>
      <c r="DQ201">
        <v>0.1248182701688554</v>
      </c>
      <c r="DR201">
        <v>1.6350395868124271E-2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3.2943600000000002</v>
      </c>
      <c r="EB201">
        <v>2.6254400000000002</v>
      </c>
      <c r="EC201">
        <v>0.20952699999999999</v>
      </c>
      <c r="ED201">
        <v>0.21034600000000001</v>
      </c>
      <c r="EE201">
        <v>0.14621000000000001</v>
      </c>
      <c r="EF201">
        <v>0.14371</v>
      </c>
      <c r="EG201">
        <v>23865</v>
      </c>
      <c r="EH201">
        <v>24360.799999999999</v>
      </c>
      <c r="EI201">
        <v>28106.9</v>
      </c>
      <c r="EJ201">
        <v>29717.200000000001</v>
      </c>
      <c r="EK201">
        <v>32962.699999999997</v>
      </c>
      <c r="EL201">
        <v>35372.800000000003</v>
      </c>
      <c r="EM201">
        <v>39600.800000000003</v>
      </c>
      <c r="EN201">
        <v>42527.9</v>
      </c>
      <c r="EO201">
        <v>2.0297000000000001</v>
      </c>
      <c r="EP201">
        <v>2.1313</v>
      </c>
      <c r="EQ201">
        <v>9.6231700000000003E-2</v>
      </c>
      <c r="ER201">
        <v>0</v>
      </c>
      <c r="ES201">
        <v>32.657899999999998</v>
      </c>
      <c r="ET201">
        <v>999.9</v>
      </c>
      <c r="EU201">
        <v>70.3</v>
      </c>
      <c r="EV201">
        <v>37.799999999999997</v>
      </c>
      <c r="EW201">
        <v>45.747999999999998</v>
      </c>
      <c r="EX201">
        <v>56.869199999999999</v>
      </c>
      <c r="EY201">
        <v>-1.7147399999999999</v>
      </c>
      <c r="EZ201">
        <v>2</v>
      </c>
      <c r="FA201">
        <v>0.66300800000000004</v>
      </c>
      <c r="FB201">
        <v>1.2396499999999999</v>
      </c>
      <c r="FC201">
        <v>20.2651</v>
      </c>
      <c r="FD201">
        <v>5.2168400000000004</v>
      </c>
      <c r="FE201">
        <v>12.0044</v>
      </c>
      <c r="FF201">
        <v>4.9859999999999998</v>
      </c>
      <c r="FG201">
        <v>3.2846500000000001</v>
      </c>
      <c r="FH201">
        <v>6556.6</v>
      </c>
      <c r="FI201">
        <v>9999</v>
      </c>
      <c r="FJ201">
        <v>9999</v>
      </c>
      <c r="FK201">
        <v>492.1</v>
      </c>
      <c r="FL201">
        <v>1.8658399999999999</v>
      </c>
      <c r="FM201">
        <v>1.8622000000000001</v>
      </c>
      <c r="FN201">
        <v>1.86432</v>
      </c>
      <c r="FO201">
        <v>1.8603700000000001</v>
      </c>
      <c r="FP201">
        <v>1.86111</v>
      </c>
      <c r="FQ201">
        <v>1.8601399999999999</v>
      </c>
      <c r="FR201">
        <v>1.86188</v>
      </c>
      <c r="FS201">
        <v>1.8584400000000001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0.61</v>
      </c>
      <c r="GH201">
        <v>0.20799999999999999</v>
      </c>
      <c r="GI201">
        <v>-0.28020601178602</v>
      </c>
      <c r="GJ201">
        <v>8.4540356221501391E-4</v>
      </c>
      <c r="GK201">
        <v>6.8779579211309249E-8</v>
      </c>
      <c r="GL201">
        <v>-1.3381725072044801E-10</v>
      </c>
      <c r="GM201">
        <v>-9.3789221326153124E-2</v>
      </c>
      <c r="GN201">
        <v>8.8717001971158594E-4</v>
      </c>
      <c r="GO201">
        <v>5.46455871630479E-4</v>
      </c>
      <c r="GP201">
        <v>-9.435533427115459E-6</v>
      </c>
      <c r="GQ201">
        <v>1</v>
      </c>
      <c r="GR201">
        <v>2082</v>
      </c>
      <c r="GS201">
        <v>3</v>
      </c>
      <c r="GT201">
        <v>35</v>
      </c>
      <c r="GU201">
        <v>43.2</v>
      </c>
      <c r="GV201">
        <v>43.1</v>
      </c>
      <c r="GW201">
        <v>3.28735</v>
      </c>
      <c r="GX201">
        <v>2.5549300000000001</v>
      </c>
      <c r="GY201">
        <v>2.04834</v>
      </c>
      <c r="GZ201">
        <v>2.6184099999999999</v>
      </c>
      <c r="HA201">
        <v>2.1972700000000001</v>
      </c>
      <c r="HB201">
        <v>2.35107</v>
      </c>
      <c r="HC201">
        <v>43.371899999999997</v>
      </c>
      <c r="HD201">
        <v>12.7311</v>
      </c>
      <c r="HE201">
        <v>18</v>
      </c>
      <c r="HF201">
        <v>575.875</v>
      </c>
      <c r="HG201">
        <v>724.35299999999995</v>
      </c>
      <c r="HH201">
        <v>30.9998</v>
      </c>
      <c r="HI201">
        <v>35.500999999999998</v>
      </c>
      <c r="HJ201">
        <v>29.999700000000001</v>
      </c>
      <c r="HK201">
        <v>35.386800000000001</v>
      </c>
      <c r="HL201">
        <v>35.3613</v>
      </c>
      <c r="HM201">
        <v>65.805199999999999</v>
      </c>
      <c r="HN201">
        <v>25.501799999999999</v>
      </c>
      <c r="HO201">
        <v>81.574700000000007</v>
      </c>
      <c r="HP201">
        <v>31</v>
      </c>
      <c r="HQ201">
        <v>1243.8499999999999</v>
      </c>
      <c r="HR201">
        <v>36.311300000000003</v>
      </c>
      <c r="HS201">
        <v>98.933700000000002</v>
      </c>
      <c r="HT201">
        <v>98.569199999999995</v>
      </c>
    </row>
    <row r="202" spans="1:228" x14ac:dyDescent="0.2">
      <c r="A202">
        <v>187</v>
      </c>
      <c r="B202">
        <v>1665511793</v>
      </c>
      <c r="C202">
        <v>742.5</v>
      </c>
      <c r="D202" t="s">
        <v>733</v>
      </c>
      <c r="E202" t="s">
        <v>734</v>
      </c>
      <c r="F202">
        <v>4</v>
      </c>
      <c r="G202">
        <v>1665511791</v>
      </c>
      <c r="H202">
        <f t="shared" si="68"/>
        <v>8.5305195031236251E-4</v>
      </c>
      <c r="I202">
        <f t="shared" si="69"/>
        <v>0.85305195031236247</v>
      </c>
      <c r="J202">
        <f t="shared" si="70"/>
        <v>24.028202888247986</v>
      </c>
      <c r="K202">
        <f t="shared" si="71"/>
        <v>1214.4028571428571</v>
      </c>
      <c r="L202">
        <f t="shared" si="72"/>
        <v>409.12700115801101</v>
      </c>
      <c r="M202">
        <f t="shared" si="73"/>
        <v>41.441879532330766</v>
      </c>
      <c r="N202">
        <f t="shared" si="74"/>
        <v>123.01103756775875</v>
      </c>
      <c r="O202">
        <f t="shared" si="75"/>
        <v>4.9431257308338007E-2</v>
      </c>
      <c r="P202">
        <f t="shared" si="76"/>
        <v>3.6784776313364724</v>
      </c>
      <c r="Q202">
        <f t="shared" si="77"/>
        <v>4.9065176901365491E-2</v>
      </c>
      <c r="R202">
        <f t="shared" si="78"/>
        <v>3.0698400256917849E-2</v>
      </c>
      <c r="S202">
        <f t="shared" si="79"/>
        <v>226.11803237745283</v>
      </c>
      <c r="T202">
        <f t="shared" si="80"/>
        <v>34.757707053435176</v>
      </c>
      <c r="U202">
        <f t="shared" si="81"/>
        <v>34.21228571428572</v>
      </c>
      <c r="V202">
        <f t="shared" si="82"/>
        <v>5.4066051387957579</v>
      </c>
      <c r="W202">
        <f t="shared" si="83"/>
        <v>70.248824662678061</v>
      </c>
      <c r="X202">
        <f t="shared" si="84"/>
        <v>3.7248881061024939</v>
      </c>
      <c r="Y202">
        <f t="shared" si="85"/>
        <v>5.3024205372669533</v>
      </c>
      <c r="Z202">
        <f t="shared" si="86"/>
        <v>1.681717032693264</v>
      </c>
      <c r="AA202">
        <f t="shared" si="87"/>
        <v>-37.619591008775188</v>
      </c>
      <c r="AB202">
        <f t="shared" si="88"/>
        <v>-69.197450743293771</v>
      </c>
      <c r="AC202">
        <f t="shared" si="89"/>
        <v>-4.3522010704442664</v>
      </c>
      <c r="AD202">
        <f t="shared" si="90"/>
        <v>114.94878955493961</v>
      </c>
      <c r="AE202">
        <f t="shared" si="91"/>
        <v>47.527803316412715</v>
      </c>
      <c r="AF202">
        <f t="shared" si="92"/>
        <v>1.053180915287665</v>
      </c>
      <c r="AG202">
        <f t="shared" si="93"/>
        <v>24.028202888247986</v>
      </c>
      <c r="AH202">
        <v>1280.8193993804809</v>
      </c>
      <c r="AI202">
        <v>1263.37303030303</v>
      </c>
      <c r="AJ202">
        <v>1.740899706879486</v>
      </c>
      <c r="AK202">
        <v>66.780331799911551</v>
      </c>
      <c r="AL202">
        <f t="shared" si="94"/>
        <v>0.85305195031236247</v>
      </c>
      <c r="AM202">
        <v>36.392242388243339</v>
      </c>
      <c r="AN202">
        <v>36.762752747252748</v>
      </c>
      <c r="AO202">
        <v>-5.5270974006267912E-3</v>
      </c>
      <c r="AP202">
        <v>86.713876980670847</v>
      </c>
      <c r="AQ202">
        <v>98</v>
      </c>
      <c r="AR202">
        <v>15</v>
      </c>
      <c r="AS202">
        <f t="shared" si="95"/>
        <v>1</v>
      </c>
      <c r="AT202">
        <f t="shared" si="96"/>
        <v>0</v>
      </c>
      <c r="AU202">
        <f t="shared" si="97"/>
        <v>47169.457318091241</v>
      </c>
      <c r="AV202">
        <f t="shared" si="98"/>
        <v>1200.015714285714</v>
      </c>
      <c r="AW202">
        <f t="shared" si="99"/>
        <v>1025.9383421644829</v>
      </c>
      <c r="AX202">
        <f t="shared" si="100"/>
        <v>0.85493742286129382</v>
      </c>
      <c r="AY202">
        <f t="shared" si="101"/>
        <v>0.18842922612229723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1665511791</v>
      </c>
      <c r="BF202">
        <v>1214.4028571428571</v>
      </c>
      <c r="BG202">
        <v>1234.674285714286</v>
      </c>
      <c r="BH202">
        <v>36.773242857142847</v>
      </c>
      <c r="BI202">
        <v>36.351900000000001</v>
      </c>
      <c r="BJ202">
        <v>1213.7942857142859</v>
      </c>
      <c r="BK202">
        <v>36.565271428571428</v>
      </c>
      <c r="BL202">
        <v>650.0692857142858</v>
      </c>
      <c r="BM202">
        <v>101.19328571428569</v>
      </c>
      <c r="BN202">
        <v>0.1001498571428571</v>
      </c>
      <c r="BO202">
        <v>33.86335714285714</v>
      </c>
      <c r="BP202">
        <v>34.21228571428572</v>
      </c>
      <c r="BQ202">
        <v>999.89999999999986</v>
      </c>
      <c r="BR202">
        <v>0</v>
      </c>
      <c r="BS202">
        <v>0</v>
      </c>
      <c r="BT202">
        <v>8990.2714285714283</v>
      </c>
      <c r="BU202">
        <v>0</v>
      </c>
      <c r="BV202">
        <v>82.491842857142856</v>
      </c>
      <c r="BW202">
        <v>-20.27185714285714</v>
      </c>
      <c r="BX202">
        <v>1260.761428571428</v>
      </c>
      <c r="BY202">
        <v>1281.248571428571</v>
      </c>
      <c r="BZ202">
        <v>0.42135828571428569</v>
      </c>
      <c r="CA202">
        <v>1234.674285714286</v>
      </c>
      <c r="CB202">
        <v>36.351900000000001</v>
      </c>
      <c r="CC202">
        <v>3.7212057142857149</v>
      </c>
      <c r="CD202">
        <v>3.6785671428571431</v>
      </c>
      <c r="CE202">
        <v>27.664314285714291</v>
      </c>
      <c r="CF202">
        <v>27.46724285714286</v>
      </c>
      <c r="CG202">
        <v>1200.015714285714</v>
      </c>
      <c r="CH202">
        <v>0.50000342857142854</v>
      </c>
      <c r="CI202">
        <v>0.49999657142857151</v>
      </c>
      <c r="CJ202">
        <v>0</v>
      </c>
      <c r="CK202">
        <v>860.52814285714283</v>
      </c>
      <c r="CL202">
        <v>4.9990899999999998</v>
      </c>
      <c r="CM202">
        <v>8912.454285714286</v>
      </c>
      <c r="CN202">
        <v>9557.9657142857141</v>
      </c>
      <c r="CO202">
        <v>43.936999999999998</v>
      </c>
      <c r="CP202">
        <v>45.811999999999998</v>
      </c>
      <c r="CQ202">
        <v>44.767714285714291</v>
      </c>
      <c r="CR202">
        <v>44.875</v>
      </c>
      <c r="CS202">
        <v>45.375</v>
      </c>
      <c r="CT202">
        <v>597.51142857142861</v>
      </c>
      <c r="CU202">
        <v>597.50428571428563</v>
      </c>
      <c r="CV202">
        <v>0</v>
      </c>
      <c r="CW202">
        <v>1665511797.9000001</v>
      </c>
      <c r="CX202">
        <v>0</v>
      </c>
      <c r="CY202">
        <v>1665509202.5999999</v>
      </c>
      <c r="CZ202" t="s">
        <v>356</v>
      </c>
      <c r="DA202">
        <v>1665509196.0999999</v>
      </c>
      <c r="DB202">
        <v>1665509202.5999999</v>
      </c>
      <c r="DC202">
        <v>7</v>
      </c>
      <c r="DD202">
        <v>0.13</v>
      </c>
      <c r="DE202">
        <v>-8.9999999999999993E-3</v>
      </c>
      <c r="DF202">
        <v>7.2999999999999995E-2</v>
      </c>
      <c r="DG202">
        <v>0.20300000000000001</v>
      </c>
      <c r="DH202">
        <v>415</v>
      </c>
      <c r="DI202">
        <v>36</v>
      </c>
      <c r="DJ202">
        <v>0.62</v>
      </c>
      <c r="DK202">
        <v>0.42</v>
      </c>
      <c r="DL202">
        <v>-20.181436585365859</v>
      </c>
      <c r="DM202">
        <v>-0.38048571428574401</v>
      </c>
      <c r="DN202">
        <v>8.1605089380077711E-2</v>
      </c>
      <c r="DO202">
        <v>0</v>
      </c>
      <c r="DP202">
        <v>0.37528339024390239</v>
      </c>
      <c r="DQ202">
        <v>0.20930006968641049</v>
      </c>
      <c r="DR202">
        <v>2.255101970208459E-2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3.2945500000000001</v>
      </c>
      <c r="EB202">
        <v>2.6251699999999998</v>
      </c>
      <c r="EC202">
        <v>0.210258</v>
      </c>
      <c r="ED202">
        <v>0.21104700000000001</v>
      </c>
      <c r="EE202">
        <v>0.14613599999999999</v>
      </c>
      <c r="EF202">
        <v>0.14352200000000001</v>
      </c>
      <c r="EG202">
        <v>23843.200000000001</v>
      </c>
      <c r="EH202">
        <v>24338.9</v>
      </c>
      <c r="EI202">
        <v>28107.4</v>
      </c>
      <c r="EJ202">
        <v>29716.9</v>
      </c>
      <c r="EK202">
        <v>32966</v>
      </c>
      <c r="EL202">
        <v>35380.400000000001</v>
      </c>
      <c r="EM202">
        <v>39601.199999999997</v>
      </c>
      <c r="EN202">
        <v>42527.6</v>
      </c>
      <c r="EO202">
        <v>2.0301300000000002</v>
      </c>
      <c r="EP202">
        <v>2.1314299999999999</v>
      </c>
      <c r="EQ202">
        <v>9.6172099999999996E-2</v>
      </c>
      <c r="ER202">
        <v>0</v>
      </c>
      <c r="ES202">
        <v>32.649099999999997</v>
      </c>
      <c r="ET202">
        <v>999.9</v>
      </c>
      <c r="EU202">
        <v>70.3</v>
      </c>
      <c r="EV202">
        <v>37.799999999999997</v>
      </c>
      <c r="EW202">
        <v>45.746600000000001</v>
      </c>
      <c r="EX202">
        <v>57.2592</v>
      </c>
      <c r="EY202">
        <v>-1.79888</v>
      </c>
      <c r="EZ202">
        <v>2</v>
      </c>
      <c r="FA202">
        <v>0.66265799999999997</v>
      </c>
      <c r="FB202">
        <v>1.2390000000000001</v>
      </c>
      <c r="FC202">
        <v>20.2653</v>
      </c>
      <c r="FD202">
        <v>5.2168400000000004</v>
      </c>
      <c r="FE202">
        <v>12.005000000000001</v>
      </c>
      <c r="FF202">
        <v>4.9860499999999996</v>
      </c>
      <c r="FG202">
        <v>3.2846500000000001</v>
      </c>
      <c r="FH202">
        <v>6556.6</v>
      </c>
      <c r="FI202">
        <v>9999</v>
      </c>
      <c r="FJ202">
        <v>9999</v>
      </c>
      <c r="FK202">
        <v>492.1</v>
      </c>
      <c r="FL202">
        <v>1.8658399999999999</v>
      </c>
      <c r="FM202">
        <v>1.8621799999999999</v>
      </c>
      <c r="FN202">
        <v>1.86432</v>
      </c>
      <c r="FO202">
        <v>1.8603700000000001</v>
      </c>
      <c r="FP202">
        <v>1.86111</v>
      </c>
      <c r="FQ202">
        <v>1.86015</v>
      </c>
      <c r="FR202">
        <v>1.86188</v>
      </c>
      <c r="FS202">
        <v>1.8584700000000001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0.61</v>
      </c>
      <c r="GH202">
        <v>0.2079</v>
      </c>
      <c r="GI202">
        <v>-0.28020601178602</v>
      </c>
      <c r="GJ202">
        <v>8.4540356221501391E-4</v>
      </c>
      <c r="GK202">
        <v>6.8779579211309249E-8</v>
      </c>
      <c r="GL202">
        <v>-1.3381725072044801E-10</v>
      </c>
      <c r="GM202">
        <v>-9.3789221326153124E-2</v>
      </c>
      <c r="GN202">
        <v>8.8717001971158594E-4</v>
      </c>
      <c r="GO202">
        <v>5.46455871630479E-4</v>
      </c>
      <c r="GP202">
        <v>-9.435533427115459E-6</v>
      </c>
      <c r="GQ202">
        <v>1</v>
      </c>
      <c r="GR202">
        <v>2082</v>
      </c>
      <c r="GS202">
        <v>3</v>
      </c>
      <c r="GT202">
        <v>35</v>
      </c>
      <c r="GU202">
        <v>43.3</v>
      </c>
      <c r="GV202">
        <v>43.2</v>
      </c>
      <c r="GW202">
        <v>3.302</v>
      </c>
      <c r="GX202">
        <v>2.5598100000000001</v>
      </c>
      <c r="GY202">
        <v>2.04834</v>
      </c>
      <c r="GZ202">
        <v>2.6171899999999999</v>
      </c>
      <c r="HA202">
        <v>2.1972700000000001</v>
      </c>
      <c r="HB202">
        <v>2.3767100000000001</v>
      </c>
      <c r="HC202">
        <v>43.371899999999997</v>
      </c>
      <c r="HD202">
        <v>12.7311</v>
      </c>
      <c r="HE202">
        <v>18</v>
      </c>
      <c r="HF202">
        <v>576.16099999999994</v>
      </c>
      <c r="HG202">
        <v>724.43399999999997</v>
      </c>
      <c r="HH202">
        <v>30.9998</v>
      </c>
      <c r="HI202">
        <v>35.497700000000002</v>
      </c>
      <c r="HJ202">
        <v>29.9998</v>
      </c>
      <c r="HK202">
        <v>35.384399999999999</v>
      </c>
      <c r="HL202">
        <v>35.3581</v>
      </c>
      <c r="HM202">
        <v>66.092100000000002</v>
      </c>
      <c r="HN202">
        <v>25.501799999999999</v>
      </c>
      <c r="HO202">
        <v>81.574700000000007</v>
      </c>
      <c r="HP202">
        <v>31</v>
      </c>
      <c r="HQ202">
        <v>1250.53</v>
      </c>
      <c r="HR202">
        <v>36.331000000000003</v>
      </c>
      <c r="HS202">
        <v>98.935100000000006</v>
      </c>
      <c r="HT202">
        <v>98.568399999999997</v>
      </c>
    </row>
    <row r="203" spans="1:228" x14ac:dyDescent="0.2">
      <c r="A203">
        <v>188</v>
      </c>
      <c r="B203">
        <v>1665511797</v>
      </c>
      <c r="C203">
        <v>746.5</v>
      </c>
      <c r="D203" t="s">
        <v>735</v>
      </c>
      <c r="E203" t="s">
        <v>736</v>
      </c>
      <c r="F203">
        <v>4</v>
      </c>
      <c r="G203">
        <v>1665511794.6875</v>
      </c>
      <c r="H203">
        <f t="shared" si="68"/>
        <v>8.8673145861479466E-4</v>
      </c>
      <c r="I203">
        <f t="shared" si="69"/>
        <v>0.88673145861479463</v>
      </c>
      <c r="J203">
        <f t="shared" si="70"/>
        <v>24.157994501666259</v>
      </c>
      <c r="K203">
        <f t="shared" si="71"/>
        <v>1220.55125</v>
      </c>
      <c r="L203">
        <f t="shared" si="72"/>
        <v>439.76779746252271</v>
      </c>
      <c r="M203">
        <f t="shared" si="73"/>
        <v>44.545552503588048</v>
      </c>
      <c r="N203">
        <f t="shared" si="74"/>
        <v>123.63372239602987</v>
      </c>
      <c r="O203">
        <f t="shared" si="75"/>
        <v>5.1352275031348926E-2</v>
      </c>
      <c r="P203">
        <f t="shared" si="76"/>
        <v>3.6778805245642658</v>
      </c>
      <c r="Q203">
        <f t="shared" si="77"/>
        <v>5.0957247284124076E-2</v>
      </c>
      <c r="R203">
        <f t="shared" si="78"/>
        <v>3.1883517748901753E-2</v>
      </c>
      <c r="S203">
        <f t="shared" si="79"/>
        <v>226.11524098436718</v>
      </c>
      <c r="T203">
        <f t="shared" si="80"/>
        <v>34.752249458318666</v>
      </c>
      <c r="U203">
        <f t="shared" si="81"/>
        <v>34.2060125</v>
      </c>
      <c r="V203">
        <f t="shared" si="82"/>
        <v>5.4047164581962237</v>
      </c>
      <c r="W203">
        <f t="shared" si="83"/>
        <v>70.178552157467294</v>
      </c>
      <c r="X203">
        <f t="shared" si="84"/>
        <v>3.7214669551720498</v>
      </c>
      <c r="Y203">
        <f t="shared" si="85"/>
        <v>5.3028551327502269</v>
      </c>
      <c r="Z203">
        <f t="shared" si="86"/>
        <v>1.6832495030241739</v>
      </c>
      <c r="AA203">
        <f t="shared" si="87"/>
        <v>-39.104857324912444</v>
      </c>
      <c r="AB203">
        <f t="shared" si="88"/>
        <v>-67.651303995827163</v>
      </c>
      <c r="AC203">
        <f t="shared" si="89"/>
        <v>-4.2555463884989555</v>
      </c>
      <c r="AD203">
        <f t="shared" si="90"/>
        <v>115.10353327512863</v>
      </c>
      <c r="AE203">
        <f t="shared" si="91"/>
        <v>47.399296708661851</v>
      </c>
      <c r="AF203">
        <f t="shared" si="92"/>
        <v>1.0568483492561962</v>
      </c>
      <c r="AG203">
        <f t="shared" si="93"/>
        <v>24.157994501666259</v>
      </c>
      <c r="AH203">
        <v>1287.5996262389381</v>
      </c>
      <c r="AI203">
        <v>1270.207151515152</v>
      </c>
      <c r="AJ203">
        <v>1.7135245788923239</v>
      </c>
      <c r="AK203">
        <v>66.780331799911551</v>
      </c>
      <c r="AL203">
        <f t="shared" si="94"/>
        <v>0.88673145861479463</v>
      </c>
      <c r="AM203">
        <v>36.319961090911058</v>
      </c>
      <c r="AN203">
        <v>36.721771428571429</v>
      </c>
      <c r="AO203">
        <v>-8.8860898091381695E-3</v>
      </c>
      <c r="AP203">
        <v>86.713876980670847</v>
      </c>
      <c r="AQ203">
        <v>98</v>
      </c>
      <c r="AR203">
        <v>15</v>
      </c>
      <c r="AS203">
        <f t="shared" si="95"/>
        <v>1</v>
      </c>
      <c r="AT203">
        <f t="shared" si="96"/>
        <v>0</v>
      </c>
      <c r="AU203">
        <f t="shared" si="97"/>
        <v>47158.586124593327</v>
      </c>
      <c r="AV203">
        <f t="shared" si="98"/>
        <v>1200.0025000000001</v>
      </c>
      <c r="AW203">
        <f t="shared" si="99"/>
        <v>1025.9268885929364</v>
      </c>
      <c r="AX203">
        <f t="shared" si="100"/>
        <v>0.85493729270808716</v>
      </c>
      <c r="AY203">
        <f t="shared" si="101"/>
        <v>0.18842897492660821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1665511794.6875</v>
      </c>
      <c r="BF203">
        <v>1220.55125</v>
      </c>
      <c r="BG203">
        <v>1240.7762499999999</v>
      </c>
      <c r="BH203">
        <v>36.7395</v>
      </c>
      <c r="BI203">
        <v>36.316625000000002</v>
      </c>
      <c r="BJ203">
        <v>1219.94</v>
      </c>
      <c r="BK203">
        <v>36.531637500000002</v>
      </c>
      <c r="BL203">
        <v>649.99225000000001</v>
      </c>
      <c r="BM203">
        <v>101.193375</v>
      </c>
      <c r="BN203">
        <v>9.9972900000000003E-2</v>
      </c>
      <c r="BO203">
        <v>33.864825000000003</v>
      </c>
      <c r="BP203">
        <v>34.2060125</v>
      </c>
      <c r="BQ203">
        <v>999.9</v>
      </c>
      <c r="BR203">
        <v>0</v>
      </c>
      <c r="BS203">
        <v>0</v>
      </c>
      <c r="BT203">
        <v>8988.2037500000006</v>
      </c>
      <c r="BU203">
        <v>0</v>
      </c>
      <c r="BV203">
        <v>82.83850000000001</v>
      </c>
      <c r="BW203">
        <v>-20.225262499999999</v>
      </c>
      <c r="BX203">
        <v>1267.1012499999999</v>
      </c>
      <c r="BY203">
        <v>1287.5350000000001</v>
      </c>
      <c r="BZ203">
        <v>0.42287512500000002</v>
      </c>
      <c r="CA203">
        <v>1240.7762499999999</v>
      </c>
      <c r="CB203">
        <v>36.316625000000002</v>
      </c>
      <c r="CC203">
        <v>3.7177899999999999</v>
      </c>
      <c r="CD203">
        <v>3.67499625</v>
      </c>
      <c r="CE203">
        <v>27.648587500000001</v>
      </c>
      <c r="CF203">
        <v>27.450675</v>
      </c>
      <c r="CG203">
        <v>1200.0025000000001</v>
      </c>
      <c r="CH203">
        <v>0.50000825000000004</v>
      </c>
      <c r="CI203">
        <v>0.49999175000000001</v>
      </c>
      <c r="CJ203">
        <v>0</v>
      </c>
      <c r="CK203">
        <v>860.35199999999998</v>
      </c>
      <c r="CL203">
        <v>4.9990899999999998</v>
      </c>
      <c r="CM203">
        <v>8911.9337500000001</v>
      </c>
      <c r="CN203">
        <v>9557.8962499999998</v>
      </c>
      <c r="CO203">
        <v>43.936999999999998</v>
      </c>
      <c r="CP203">
        <v>45.811999999999998</v>
      </c>
      <c r="CQ203">
        <v>44.75</v>
      </c>
      <c r="CR203">
        <v>44.875</v>
      </c>
      <c r="CS203">
        <v>45.375</v>
      </c>
      <c r="CT203">
        <v>597.51</v>
      </c>
      <c r="CU203">
        <v>597.49250000000006</v>
      </c>
      <c r="CV203">
        <v>0</v>
      </c>
      <c r="CW203">
        <v>1665511801.5</v>
      </c>
      <c r="CX203">
        <v>0</v>
      </c>
      <c r="CY203">
        <v>1665509202.5999999</v>
      </c>
      <c r="CZ203" t="s">
        <v>356</v>
      </c>
      <c r="DA203">
        <v>1665509196.0999999</v>
      </c>
      <c r="DB203">
        <v>1665509202.5999999</v>
      </c>
      <c r="DC203">
        <v>7</v>
      </c>
      <c r="DD203">
        <v>0.13</v>
      </c>
      <c r="DE203">
        <v>-8.9999999999999993E-3</v>
      </c>
      <c r="DF203">
        <v>7.2999999999999995E-2</v>
      </c>
      <c r="DG203">
        <v>0.20300000000000001</v>
      </c>
      <c r="DH203">
        <v>415</v>
      </c>
      <c r="DI203">
        <v>36</v>
      </c>
      <c r="DJ203">
        <v>0.62</v>
      </c>
      <c r="DK203">
        <v>0.42</v>
      </c>
      <c r="DL203">
        <v>-20.185020000000002</v>
      </c>
      <c r="DM203">
        <v>-0.56635272045022789</v>
      </c>
      <c r="DN203">
        <v>8.3976321662715986E-2</v>
      </c>
      <c r="DO203">
        <v>0</v>
      </c>
      <c r="DP203">
        <v>0.39312342500000003</v>
      </c>
      <c r="DQ203">
        <v>0.25141959849906109</v>
      </c>
      <c r="DR203">
        <v>2.6059578765674149E-2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3.2945000000000002</v>
      </c>
      <c r="EB203">
        <v>2.62527</v>
      </c>
      <c r="EC203">
        <v>0.21096500000000001</v>
      </c>
      <c r="ED203">
        <v>0.21176200000000001</v>
      </c>
      <c r="EE203">
        <v>0.146037</v>
      </c>
      <c r="EF203">
        <v>0.143512</v>
      </c>
      <c r="EG203">
        <v>23821.7</v>
      </c>
      <c r="EH203">
        <v>24316.9</v>
      </c>
      <c r="EI203">
        <v>28107.3</v>
      </c>
      <c r="EJ203">
        <v>29717.1</v>
      </c>
      <c r="EK203">
        <v>32969.9</v>
      </c>
      <c r="EL203">
        <v>35381.1</v>
      </c>
      <c r="EM203">
        <v>39601.199999999997</v>
      </c>
      <c r="EN203">
        <v>42527.9</v>
      </c>
      <c r="EO203">
        <v>2.03023</v>
      </c>
      <c r="EP203">
        <v>2.1313499999999999</v>
      </c>
      <c r="EQ203">
        <v>9.6641500000000005E-2</v>
      </c>
      <c r="ER203">
        <v>0</v>
      </c>
      <c r="ES203">
        <v>32.6419</v>
      </c>
      <c r="ET203">
        <v>999.9</v>
      </c>
      <c r="EU203">
        <v>70.3</v>
      </c>
      <c r="EV203">
        <v>37.799999999999997</v>
      </c>
      <c r="EW203">
        <v>45.744500000000002</v>
      </c>
      <c r="EX203">
        <v>57.4392</v>
      </c>
      <c r="EY203">
        <v>-1.93109</v>
      </c>
      <c r="EZ203">
        <v>2</v>
      </c>
      <c r="FA203">
        <v>0.662358</v>
      </c>
      <c r="FB203">
        <v>1.2374799999999999</v>
      </c>
      <c r="FC203">
        <v>20.2654</v>
      </c>
      <c r="FD203">
        <v>5.2172900000000002</v>
      </c>
      <c r="FE203">
        <v>12.0052</v>
      </c>
      <c r="FF203">
        <v>4.9861000000000004</v>
      </c>
      <c r="FG203">
        <v>3.2846500000000001</v>
      </c>
      <c r="FH203">
        <v>6556.9</v>
      </c>
      <c r="FI203">
        <v>9999</v>
      </c>
      <c r="FJ203">
        <v>9999</v>
      </c>
      <c r="FK203">
        <v>492.1</v>
      </c>
      <c r="FL203">
        <v>1.8658399999999999</v>
      </c>
      <c r="FM203">
        <v>1.86219</v>
      </c>
      <c r="FN203">
        <v>1.86432</v>
      </c>
      <c r="FO203">
        <v>1.86036</v>
      </c>
      <c r="FP203">
        <v>1.86111</v>
      </c>
      <c r="FQ203">
        <v>1.86015</v>
      </c>
      <c r="FR203">
        <v>1.86188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0.61</v>
      </c>
      <c r="GH203">
        <v>0.2079</v>
      </c>
      <c r="GI203">
        <v>-0.28020601178602</v>
      </c>
      <c r="GJ203">
        <v>8.4540356221501391E-4</v>
      </c>
      <c r="GK203">
        <v>6.8779579211309249E-8</v>
      </c>
      <c r="GL203">
        <v>-1.3381725072044801E-10</v>
      </c>
      <c r="GM203">
        <v>-9.3789221326153124E-2</v>
      </c>
      <c r="GN203">
        <v>8.8717001971158594E-4</v>
      </c>
      <c r="GO203">
        <v>5.46455871630479E-4</v>
      </c>
      <c r="GP203">
        <v>-9.435533427115459E-6</v>
      </c>
      <c r="GQ203">
        <v>1</v>
      </c>
      <c r="GR203">
        <v>2082</v>
      </c>
      <c r="GS203">
        <v>3</v>
      </c>
      <c r="GT203">
        <v>35</v>
      </c>
      <c r="GU203">
        <v>43.3</v>
      </c>
      <c r="GV203">
        <v>43.2</v>
      </c>
      <c r="GW203">
        <v>3.3166500000000001</v>
      </c>
      <c r="GX203">
        <v>2.5585900000000001</v>
      </c>
      <c r="GY203">
        <v>2.04834</v>
      </c>
      <c r="GZ203">
        <v>2.6171899999999999</v>
      </c>
      <c r="HA203">
        <v>2.1972700000000001</v>
      </c>
      <c r="HB203">
        <v>2.33765</v>
      </c>
      <c r="HC203">
        <v>43.371899999999997</v>
      </c>
      <c r="HD203">
        <v>12.7136</v>
      </c>
      <c r="HE203">
        <v>18</v>
      </c>
      <c r="HF203">
        <v>576.20600000000002</v>
      </c>
      <c r="HG203">
        <v>724.32600000000002</v>
      </c>
      <c r="HH203">
        <v>30.999700000000001</v>
      </c>
      <c r="HI203">
        <v>35.494399999999999</v>
      </c>
      <c r="HJ203">
        <v>29.999700000000001</v>
      </c>
      <c r="HK203">
        <v>35.381100000000004</v>
      </c>
      <c r="HL203">
        <v>35.354900000000001</v>
      </c>
      <c r="HM203">
        <v>66.373099999999994</v>
      </c>
      <c r="HN203">
        <v>25.501799999999999</v>
      </c>
      <c r="HO203">
        <v>81.574700000000007</v>
      </c>
      <c r="HP203">
        <v>31</v>
      </c>
      <c r="HQ203">
        <v>1257.21</v>
      </c>
      <c r="HR203">
        <v>36.331699999999998</v>
      </c>
      <c r="HS203">
        <v>98.934899999999999</v>
      </c>
      <c r="HT203">
        <v>98.569100000000006</v>
      </c>
    </row>
    <row r="204" spans="1:228" x14ac:dyDescent="0.2">
      <c r="A204">
        <v>189</v>
      </c>
      <c r="B204">
        <v>1665511801</v>
      </c>
      <c r="C204">
        <v>750.5</v>
      </c>
      <c r="D204" t="s">
        <v>737</v>
      </c>
      <c r="E204" t="s">
        <v>738</v>
      </c>
      <c r="F204">
        <v>4</v>
      </c>
      <c r="G204">
        <v>1665511799</v>
      </c>
      <c r="H204">
        <f t="shared" si="68"/>
        <v>8.4208025311434062E-4</v>
      </c>
      <c r="I204">
        <f t="shared" si="69"/>
        <v>0.84208025311434065</v>
      </c>
      <c r="J204">
        <f t="shared" si="70"/>
        <v>23.65013466612815</v>
      </c>
      <c r="K204">
        <f t="shared" si="71"/>
        <v>1227.782857142857</v>
      </c>
      <c r="L204">
        <f t="shared" si="72"/>
        <v>422.30730010886208</v>
      </c>
      <c r="M204">
        <f t="shared" si="73"/>
        <v>42.77693274076794</v>
      </c>
      <c r="N204">
        <f t="shared" si="74"/>
        <v>124.36627234890119</v>
      </c>
      <c r="O204">
        <f t="shared" si="75"/>
        <v>4.8663163223362123E-2</v>
      </c>
      <c r="P204">
        <f t="shared" si="76"/>
        <v>3.6760173476519928</v>
      </c>
      <c r="Q204">
        <f t="shared" si="77"/>
        <v>4.8308091523516533E-2</v>
      </c>
      <c r="R204">
        <f t="shared" si="78"/>
        <v>3.0224242836633573E-2</v>
      </c>
      <c r="S204">
        <f t="shared" si="79"/>
        <v>226.11531866294644</v>
      </c>
      <c r="T204">
        <f t="shared" si="80"/>
        <v>34.761682470847475</v>
      </c>
      <c r="U204">
        <f t="shared" si="81"/>
        <v>34.204857142857144</v>
      </c>
      <c r="V204">
        <f t="shared" si="82"/>
        <v>5.4043686766534735</v>
      </c>
      <c r="W204">
        <f t="shared" si="83"/>
        <v>70.118038808152178</v>
      </c>
      <c r="X204">
        <f t="shared" si="84"/>
        <v>3.7181875816565619</v>
      </c>
      <c r="Y204">
        <f t="shared" si="85"/>
        <v>5.3027546760538771</v>
      </c>
      <c r="Z204">
        <f t="shared" si="86"/>
        <v>1.6861810949969116</v>
      </c>
      <c r="AA204">
        <f t="shared" si="87"/>
        <v>-37.135739162342418</v>
      </c>
      <c r="AB204">
        <f t="shared" si="88"/>
        <v>-67.455302315683596</v>
      </c>
      <c r="AC204">
        <f t="shared" si="89"/>
        <v>-4.2453367278534717</v>
      </c>
      <c r="AD204">
        <f t="shared" si="90"/>
        <v>117.27894045706695</v>
      </c>
      <c r="AE204">
        <f t="shared" si="91"/>
        <v>47.497103572302883</v>
      </c>
      <c r="AF204">
        <f t="shared" si="92"/>
        <v>0.97650833361518374</v>
      </c>
      <c r="AG204">
        <f t="shared" si="93"/>
        <v>23.65013466612815</v>
      </c>
      <c r="AH204">
        <v>1294.5743040429941</v>
      </c>
      <c r="AI204">
        <v>1277.2109090909089</v>
      </c>
      <c r="AJ204">
        <v>1.7602753116933121</v>
      </c>
      <c r="AK204">
        <v>66.780331799911551</v>
      </c>
      <c r="AL204">
        <f t="shared" si="94"/>
        <v>0.84208025311434065</v>
      </c>
      <c r="AM204">
        <v>36.315051920162652</v>
      </c>
      <c r="AN204">
        <v>36.699921978022012</v>
      </c>
      <c r="AO204">
        <v>-9.0622439792074575E-3</v>
      </c>
      <c r="AP204">
        <v>86.713876980670847</v>
      </c>
      <c r="AQ204">
        <v>98</v>
      </c>
      <c r="AR204">
        <v>15</v>
      </c>
      <c r="AS204">
        <f t="shared" si="95"/>
        <v>1</v>
      </c>
      <c r="AT204">
        <f t="shared" si="96"/>
        <v>0</v>
      </c>
      <c r="AU204">
        <f t="shared" si="97"/>
        <v>47125.419665092551</v>
      </c>
      <c r="AV204">
        <f t="shared" si="98"/>
        <v>1200.002857142857</v>
      </c>
      <c r="AW204">
        <f t="shared" si="99"/>
        <v>1025.9271993072259</v>
      </c>
      <c r="AX204">
        <f t="shared" si="100"/>
        <v>0.8549372971910284</v>
      </c>
      <c r="AY204">
        <f t="shared" si="101"/>
        <v>0.18842898357868496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1665511799</v>
      </c>
      <c r="BF204">
        <v>1227.782857142857</v>
      </c>
      <c r="BG204">
        <v>1248.01</v>
      </c>
      <c r="BH204">
        <v>36.707114285714283</v>
      </c>
      <c r="BI204">
        <v>36.316385714285722</v>
      </c>
      <c r="BJ204">
        <v>1227.17</v>
      </c>
      <c r="BK204">
        <v>36.49932857142857</v>
      </c>
      <c r="BL204">
        <v>650.01428571428562</v>
      </c>
      <c r="BM204">
        <v>101.19328571428569</v>
      </c>
      <c r="BN204">
        <v>0.1000917142857143</v>
      </c>
      <c r="BO204">
        <v>33.864485714285713</v>
      </c>
      <c r="BP204">
        <v>34.204857142857144</v>
      </c>
      <c r="BQ204">
        <v>999.89999999999986</v>
      </c>
      <c r="BR204">
        <v>0</v>
      </c>
      <c r="BS204">
        <v>0</v>
      </c>
      <c r="BT204">
        <v>8981.7857142857138</v>
      </c>
      <c r="BU204">
        <v>0</v>
      </c>
      <c r="BV204">
        <v>83.318542857142845</v>
      </c>
      <c r="BW204">
        <v>-20.228300000000001</v>
      </c>
      <c r="BX204">
        <v>1274.568571428571</v>
      </c>
      <c r="BY204">
        <v>1295.0414285714289</v>
      </c>
      <c r="BZ204">
        <v>0.39073128571428573</v>
      </c>
      <c r="CA204">
        <v>1248.01</v>
      </c>
      <c r="CB204">
        <v>36.316385714285722</v>
      </c>
      <c r="CC204">
        <v>3.714511428571428</v>
      </c>
      <c r="CD204">
        <v>3.6749714285714279</v>
      </c>
      <c r="CE204">
        <v>27.633485714285719</v>
      </c>
      <c r="CF204">
        <v>27.450557142857139</v>
      </c>
      <c r="CG204">
        <v>1200.002857142857</v>
      </c>
      <c r="CH204">
        <v>0.50000771428571422</v>
      </c>
      <c r="CI204">
        <v>0.49999228571428578</v>
      </c>
      <c r="CJ204">
        <v>0</v>
      </c>
      <c r="CK204">
        <v>860.51528571428571</v>
      </c>
      <c r="CL204">
        <v>4.9990899999999998</v>
      </c>
      <c r="CM204">
        <v>8911.7371428571405</v>
      </c>
      <c r="CN204">
        <v>9557.8914285714291</v>
      </c>
      <c r="CO204">
        <v>43.936999999999998</v>
      </c>
      <c r="CP204">
        <v>45.811999999999998</v>
      </c>
      <c r="CQ204">
        <v>44.75</v>
      </c>
      <c r="CR204">
        <v>44.875</v>
      </c>
      <c r="CS204">
        <v>45.375</v>
      </c>
      <c r="CT204">
        <v>597.5100000000001</v>
      </c>
      <c r="CU204">
        <v>597.49285714285702</v>
      </c>
      <c r="CV204">
        <v>0</v>
      </c>
      <c r="CW204">
        <v>1665511805.7</v>
      </c>
      <c r="CX204">
        <v>0</v>
      </c>
      <c r="CY204">
        <v>1665509202.5999999</v>
      </c>
      <c r="CZ204" t="s">
        <v>356</v>
      </c>
      <c r="DA204">
        <v>1665509196.0999999</v>
      </c>
      <c r="DB204">
        <v>1665509202.5999999</v>
      </c>
      <c r="DC204">
        <v>7</v>
      </c>
      <c r="DD204">
        <v>0.13</v>
      </c>
      <c r="DE204">
        <v>-8.9999999999999993E-3</v>
      </c>
      <c r="DF204">
        <v>7.2999999999999995E-2</v>
      </c>
      <c r="DG204">
        <v>0.20300000000000001</v>
      </c>
      <c r="DH204">
        <v>415</v>
      </c>
      <c r="DI204">
        <v>36</v>
      </c>
      <c r="DJ204">
        <v>0.62</v>
      </c>
      <c r="DK204">
        <v>0.42</v>
      </c>
      <c r="DL204">
        <v>-20.20359024390244</v>
      </c>
      <c r="DM204">
        <v>-0.57002508710802324</v>
      </c>
      <c r="DN204">
        <v>8.5230292922456832E-2</v>
      </c>
      <c r="DO204">
        <v>0</v>
      </c>
      <c r="DP204">
        <v>0.39986931707317069</v>
      </c>
      <c r="DQ204">
        <v>0.1181952125435535</v>
      </c>
      <c r="DR204">
        <v>1.910838305936342E-2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3.29434</v>
      </c>
      <c r="EB204">
        <v>2.6251600000000002</v>
      </c>
      <c r="EC204">
        <v>0.21168899999999999</v>
      </c>
      <c r="ED204">
        <v>0.21246000000000001</v>
      </c>
      <c r="EE204">
        <v>0.145984</v>
      </c>
      <c r="EF204">
        <v>0.14352000000000001</v>
      </c>
      <c r="EG204">
        <v>23800.1</v>
      </c>
      <c r="EH204">
        <v>24295.8</v>
      </c>
      <c r="EI204">
        <v>28107.7</v>
      </c>
      <c r="EJ204">
        <v>29717.8</v>
      </c>
      <c r="EK204">
        <v>32972.6</v>
      </c>
      <c r="EL204">
        <v>35381.5</v>
      </c>
      <c r="EM204">
        <v>39601.9</v>
      </c>
      <c r="EN204">
        <v>42528.7</v>
      </c>
      <c r="EO204">
        <v>2.0304500000000001</v>
      </c>
      <c r="EP204">
        <v>2.1314700000000002</v>
      </c>
      <c r="EQ204">
        <v>9.7133200000000003E-2</v>
      </c>
      <c r="ER204">
        <v>0</v>
      </c>
      <c r="ES204">
        <v>32.6355</v>
      </c>
      <c r="ET204">
        <v>999.9</v>
      </c>
      <c r="EU204">
        <v>70.3</v>
      </c>
      <c r="EV204">
        <v>37.799999999999997</v>
      </c>
      <c r="EW204">
        <v>45.754100000000001</v>
      </c>
      <c r="EX204">
        <v>56.779200000000003</v>
      </c>
      <c r="EY204">
        <v>-1.7107399999999999</v>
      </c>
      <c r="EZ204">
        <v>2</v>
      </c>
      <c r="FA204">
        <v>0.66216200000000003</v>
      </c>
      <c r="FB204">
        <v>1.2379500000000001</v>
      </c>
      <c r="FC204">
        <v>20.2654</v>
      </c>
      <c r="FD204">
        <v>5.2180400000000002</v>
      </c>
      <c r="FE204">
        <v>12.0052</v>
      </c>
      <c r="FF204">
        <v>4.9859999999999998</v>
      </c>
      <c r="FG204">
        <v>3.2846299999999999</v>
      </c>
      <c r="FH204">
        <v>6556.9</v>
      </c>
      <c r="FI204">
        <v>9999</v>
      </c>
      <c r="FJ204">
        <v>9999</v>
      </c>
      <c r="FK204">
        <v>492.1</v>
      </c>
      <c r="FL204">
        <v>1.8658399999999999</v>
      </c>
      <c r="FM204">
        <v>1.8622000000000001</v>
      </c>
      <c r="FN204">
        <v>1.86432</v>
      </c>
      <c r="FO204">
        <v>1.8603700000000001</v>
      </c>
      <c r="FP204">
        <v>1.86111</v>
      </c>
      <c r="FQ204">
        <v>1.86015</v>
      </c>
      <c r="FR204">
        <v>1.86188</v>
      </c>
      <c r="FS204">
        <v>1.8584799999999999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0.62</v>
      </c>
      <c r="GH204">
        <v>0.20780000000000001</v>
      </c>
      <c r="GI204">
        <v>-0.28020601178602</v>
      </c>
      <c r="GJ204">
        <v>8.4540356221501391E-4</v>
      </c>
      <c r="GK204">
        <v>6.8779579211309249E-8</v>
      </c>
      <c r="GL204">
        <v>-1.3381725072044801E-10</v>
      </c>
      <c r="GM204">
        <v>-9.3789221326153124E-2</v>
      </c>
      <c r="GN204">
        <v>8.8717001971158594E-4</v>
      </c>
      <c r="GO204">
        <v>5.46455871630479E-4</v>
      </c>
      <c r="GP204">
        <v>-9.435533427115459E-6</v>
      </c>
      <c r="GQ204">
        <v>1</v>
      </c>
      <c r="GR204">
        <v>2082</v>
      </c>
      <c r="GS204">
        <v>3</v>
      </c>
      <c r="GT204">
        <v>35</v>
      </c>
      <c r="GU204">
        <v>43.4</v>
      </c>
      <c r="GV204">
        <v>43.3</v>
      </c>
      <c r="GW204">
        <v>3.3300800000000002</v>
      </c>
      <c r="GX204">
        <v>2.5549300000000001</v>
      </c>
      <c r="GY204">
        <v>2.04834</v>
      </c>
      <c r="GZ204">
        <v>2.6184099999999999</v>
      </c>
      <c r="HA204">
        <v>2.1972700000000001</v>
      </c>
      <c r="HB204">
        <v>2.3840300000000001</v>
      </c>
      <c r="HC204">
        <v>43.371899999999997</v>
      </c>
      <c r="HD204">
        <v>12.722300000000001</v>
      </c>
      <c r="HE204">
        <v>18</v>
      </c>
      <c r="HF204">
        <v>576.34100000000001</v>
      </c>
      <c r="HG204">
        <v>724.41600000000005</v>
      </c>
      <c r="HH204">
        <v>31</v>
      </c>
      <c r="HI204">
        <v>35.491199999999999</v>
      </c>
      <c r="HJ204">
        <v>29.9999</v>
      </c>
      <c r="HK204">
        <v>35.377899999999997</v>
      </c>
      <c r="HL204">
        <v>35.352400000000003</v>
      </c>
      <c r="HM204">
        <v>66.659700000000001</v>
      </c>
      <c r="HN204">
        <v>25.501799999999999</v>
      </c>
      <c r="HO204">
        <v>81.574700000000007</v>
      </c>
      <c r="HP204">
        <v>31</v>
      </c>
      <c r="HQ204">
        <v>1263.8900000000001</v>
      </c>
      <c r="HR204">
        <v>36.331699999999998</v>
      </c>
      <c r="HS204">
        <v>98.936499999999995</v>
      </c>
      <c r="HT204">
        <v>98.570999999999998</v>
      </c>
    </row>
    <row r="205" spans="1:228" x14ac:dyDescent="0.2">
      <c r="A205">
        <v>190</v>
      </c>
      <c r="B205">
        <v>1665511805</v>
      </c>
      <c r="C205">
        <v>754.5</v>
      </c>
      <c r="D205" t="s">
        <v>739</v>
      </c>
      <c r="E205" t="s">
        <v>740</v>
      </c>
      <c r="F205">
        <v>4</v>
      </c>
      <c r="G205">
        <v>1665511802.6875</v>
      </c>
      <c r="H205">
        <f t="shared" si="68"/>
        <v>8.8991273108509619E-4</v>
      </c>
      <c r="I205">
        <f t="shared" si="69"/>
        <v>0.88991273108509616</v>
      </c>
      <c r="J205">
        <f t="shared" si="70"/>
        <v>24.140673328813936</v>
      </c>
      <c r="K205">
        <f t="shared" si="71"/>
        <v>1233.9974999999999</v>
      </c>
      <c r="L205">
        <f t="shared" si="72"/>
        <v>453.76959621869167</v>
      </c>
      <c r="M205">
        <f t="shared" si="73"/>
        <v>45.962820679712763</v>
      </c>
      <c r="N205">
        <f t="shared" si="74"/>
        <v>124.99296181222977</v>
      </c>
      <c r="O205">
        <f t="shared" si="75"/>
        <v>5.1383304721759719E-2</v>
      </c>
      <c r="P205">
        <f t="shared" si="76"/>
        <v>3.6849142059275746</v>
      </c>
      <c r="Q205">
        <f t="shared" si="77"/>
        <v>5.0988550091081782E-2</v>
      </c>
      <c r="R205">
        <f t="shared" si="78"/>
        <v>3.190305796703042E-2</v>
      </c>
      <c r="S205">
        <f t="shared" si="79"/>
        <v>226.1138816092294</v>
      </c>
      <c r="T205">
        <f t="shared" si="80"/>
        <v>34.752358276363537</v>
      </c>
      <c r="U205">
        <f t="shared" si="81"/>
        <v>34.2068625</v>
      </c>
      <c r="V205">
        <f t="shared" si="82"/>
        <v>5.4049723346306662</v>
      </c>
      <c r="W205">
        <f t="shared" si="83"/>
        <v>70.079762411963173</v>
      </c>
      <c r="X205">
        <f t="shared" si="84"/>
        <v>3.7167211092575032</v>
      </c>
      <c r="Y205">
        <f t="shared" si="85"/>
        <v>5.3035583759670812</v>
      </c>
      <c r="Z205">
        <f t="shared" si="86"/>
        <v>1.688251225373163</v>
      </c>
      <c r="AA205">
        <f t="shared" si="87"/>
        <v>-39.245151440852744</v>
      </c>
      <c r="AB205">
        <f t="shared" si="88"/>
        <v>-67.477724068338375</v>
      </c>
      <c r="AC205">
        <f t="shared" si="89"/>
        <v>-4.2365921820538599</v>
      </c>
      <c r="AD205">
        <f t="shared" si="90"/>
        <v>115.15441391798441</v>
      </c>
      <c r="AE205">
        <f t="shared" si="91"/>
        <v>47.450338689356492</v>
      </c>
      <c r="AF205">
        <f t="shared" si="92"/>
        <v>0.9367787643301112</v>
      </c>
      <c r="AG205">
        <f t="shared" si="93"/>
        <v>24.140673328813936</v>
      </c>
      <c r="AH205">
        <v>1301.5368512172679</v>
      </c>
      <c r="AI205">
        <v>1284.1214545454541</v>
      </c>
      <c r="AJ205">
        <v>1.720881025516227</v>
      </c>
      <c r="AK205">
        <v>66.780331799911551</v>
      </c>
      <c r="AL205">
        <f t="shared" si="94"/>
        <v>0.88991273108509616</v>
      </c>
      <c r="AM205">
        <v>36.318211731128137</v>
      </c>
      <c r="AN205">
        <v>36.687475824175827</v>
      </c>
      <c r="AO205">
        <v>-2.4869681603284411E-3</v>
      </c>
      <c r="AP205">
        <v>86.713876980670847</v>
      </c>
      <c r="AQ205">
        <v>99</v>
      </c>
      <c r="AR205">
        <v>15</v>
      </c>
      <c r="AS205">
        <f t="shared" si="95"/>
        <v>1</v>
      </c>
      <c r="AT205">
        <f t="shared" si="96"/>
        <v>0</v>
      </c>
      <c r="AU205">
        <f t="shared" si="97"/>
        <v>47283.631028311538</v>
      </c>
      <c r="AV205">
        <f t="shared" si="98"/>
        <v>1199.9962499999999</v>
      </c>
      <c r="AW205">
        <f t="shared" si="99"/>
        <v>1025.921451092865</v>
      </c>
      <c r="AX205">
        <f t="shared" si="100"/>
        <v>0.85493721425618208</v>
      </c>
      <c r="AY205">
        <f t="shared" si="101"/>
        <v>0.18842882351443133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1665511802.6875</v>
      </c>
      <c r="BF205">
        <v>1233.9974999999999</v>
      </c>
      <c r="BG205">
        <v>1254.18875</v>
      </c>
      <c r="BH205">
        <v>36.693462500000003</v>
      </c>
      <c r="BI205">
        <v>36.318600000000004</v>
      </c>
      <c r="BJ205">
        <v>1233.3812499999999</v>
      </c>
      <c r="BK205">
        <v>36.485699999999987</v>
      </c>
      <c r="BL205">
        <v>649.97</v>
      </c>
      <c r="BM205">
        <v>101.19137499999999</v>
      </c>
      <c r="BN205">
        <v>9.9723087500000002E-2</v>
      </c>
      <c r="BO205">
        <v>33.867199999999997</v>
      </c>
      <c r="BP205">
        <v>34.2068625</v>
      </c>
      <c r="BQ205">
        <v>999.9</v>
      </c>
      <c r="BR205">
        <v>0</v>
      </c>
      <c r="BS205">
        <v>0</v>
      </c>
      <c r="BT205">
        <v>9012.65625</v>
      </c>
      <c r="BU205">
        <v>0</v>
      </c>
      <c r="BV205">
        <v>83.459437500000007</v>
      </c>
      <c r="BW205">
        <v>-20.193925</v>
      </c>
      <c r="BX205">
        <v>1281</v>
      </c>
      <c r="BY205">
        <v>1301.45625</v>
      </c>
      <c r="BZ205">
        <v>0.37485275000000001</v>
      </c>
      <c r="CA205">
        <v>1254.18875</v>
      </c>
      <c r="CB205">
        <v>36.318600000000004</v>
      </c>
      <c r="CC205">
        <v>3.71306125</v>
      </c>
      <c r="CD205">
        <v>3.6751287499999998</v>
      </c>
      <c r="CE205">
        <v>27.626825</v>
      </c>
      <c r="CF205">
        <v>27.451287499999999</v>
      </c>
      <c r="CG205">
        <v>1199.9962499999999</v>
      </c>
      <c r="CH205">
        <v>0.50000987500000005</v>
      </c>
      <c r="CI205">
        <v>0.49999012500000001</v>
      </c>
      <c r="CJ205">
        <v>0</v>
      </c>
      <c r="CK205">
        <v>860.44787500000007</v>
      </c>
      <c r="CL205">
        <v>4.9990899999999998</v>
      </c>
      <c r="CM205">
        <v>8911.2387499999986</v>
      </c>
      <c r="CN205">
        <v>9557.8612499999999</v>
      </c>
      <c r="CO205">
        <v>43.936999999999998</v>
      </c>
      <c r="CP205">
        <v>45.811999999999998</v>
      </c>
      <c r="CQ205">
        <v>44.75</v>
      </c>
      <c r="CR205">
        <v>44.867125000000001</v>
      </c>
      <c r="CS205">
        <v>45.375</v>
      </c>
      <c r="CT205">
        <v>597.51</v>
      </c>
      <c r="CU205">
        <v>597.48625000000004</v>
      </c>
      <c r="CV205">
        <v>0</v>
      </c>
      <c r="CW205">
        <v>1665511809.9000001</v>
      </c>
      <c r="CX205">
        <v>0</v>
      </c>
      <c r="CY205">
        <v>1665509202.5999999</v>
      </c>
      <c r="CZ205" t="s">
        <v>356</v>
      </c>
      <c r="DA205">
        <v>1665509196.0999999</v>
      </c>
      <c r="DB205">
        <v>1665509202.5999999</v>
      </c>
      <c r="DC205">
        <v>7</v>
      </c>
      <c r="DD205">
        <v>0.13</v>
      </c>
      <c r="DE205">
        <v>-8.9999999999999993E-3</v>
      </c>
      <c r="DF205">
        <v>7.2999999999999995E-2</v>
      </c>
      <c r="DG205">
        <v>0.20300000000000001</v>
      </c>
      <c r="DH205">
        <v>415</v>
      </c>
      <c r="DI205">
        <v>36</v>
      </c>
      <c r="DJ205">
        <v>0.62</v>
      </c>
      <c r="DK205">
        <v>0.42</v>
      </c>
      <c r="DL205">
        <v>-20.231067500000002</v>
      </c>
      <c r="DM205">
        <v>0.1256251407129555</v>
      </c>
      <c r="DN205">
        <v>5.4325166302092137E-2</v>
      </c>
      <c r="DO205">
        <v>0</v>
      </c>
      <c r="DP205">
        <v>0.39988649999999998</v>
      </c>
      <c r="DQ205">
        <v>-6.1644900562853107E-2</v>
      </c>
      <c r="DR205">
        <v>1.9682927537589531E-2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3.2944300000000002</v>
      </c>
      <c r="EB205">
        <v>2.62521</v>
      </c>
      <c r="EC205">
        <v>0.212396</v>
      </c>
      <c r="ED205">
        <v>0.21316499999999999</v>
      </c>
      <c r="EE205">
        <v>0.14594399999999999</v>
      </c>
      <c r="EF205">
        <v>0.14351800000000001</v>
      </c>
      <c r="EG205">
        <v>23778.6</v>
      </c>
      <c r="EH205">
        <v>24274.400000000001</v>
      </c>
      <c r="EI205">
        <v>28107.599999999999</v>
      </c>
      <c r="EJ205">
        <v>29718.3</v>
      </c>
      <c r="EK205">
        <v>32974.1</v>
      </c>
      <c r="EL205">
        <v>35382.1</v>
      </c>
      <c r="EM205">
        <v>39601.800000000003</v>
      </c>
      <c r="EN205">
        <v>42529.3</v>
      </c>
      <c r="EO205">
        <v>2.0291999999999999</v>
      </c>
      <c r="EP205">
        <v>2.1316199999999998</v>
      </c>
      <c r="EQ205">
        <v>9.74685E-2</v>
      </c>
      <c r="ER205">
        <v>0</v>
      </c>
      <c r="ES205">
        <v>32.631900000000002</v>
      </c>
      <c r="ET205">
        <v>999.9</v>
      </c>
      <c r="EU205">
        <v>70.3</v>
      </c>
      <c r="EV205">
        <v>37.799999999999997</v>
      </c>
      <c r="EW205">
        <v>45.75</v>
      </c>
      <c r="EX205">
        <v>57.409199999999998</v>
      </c>
      <c r="EY205">
        <v>-1.7868599999999999</v>
      </c>
      <c r="EZ205">
        <v>2</v>
      </c>
      <c r="FA205">
        <v>0.66189299999999995</v>
      </c>
      <c r="FB205">
        <v>1.2400199999999999</v>
      </c>
      <c r="FC205">
        <v>20.265499999999999</v>
      </c>
      <c r="FD205">
        <v>5.2171399999999997</v>
      </c>
      <c r="FE205">
        <v>12.0044</v>
      </c>
      <c r="FF205">
        <v>4.9855999999999998</v>
      </c>
      <c r="FG205">
        <v>3.2845300000000002</v>
      </c>
      <c r="FH205">
        <v>6556.9</v>
      </c>
      <c r="FI205">
        <v>9999</v>
      </c>
      <c r="FJ205">
        <v>9999</v>
      </c>
      <c r="FK205">
        <v>492.1</v>
      </c>
      <c r="FL205">
        <v>1.8658399999999999</v>
      </c>
      <c r="FM205">
        <v>1.86219</v>
      </c>
      <c r="FN205">
        <v>1.86432</v>
      </c>
      <c r="FO205">
        <v>1.86036</v>
      </c>
      <c r="FP205">
        <v>1.86111</v>
      </c>
      <c r="FQ205">
        <v>1.8601700000000001</v>
      </c>
      <c r="FR205">
        <v>1.86188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0.62</v>
      </c>
      <c r="GH205">
        <v>0.20780000000000001</v>
      </c>
      <c r="GI205">
        <v>-0.28020601178602</v>
      </c>
      <c r="GJ205">
        <v>8.4540356221501391E-4</v>
      </c>
      <c r="GK205">
        <v>6.8779579211309249E-8</v>
      </c>
      <c r="GL205">
        <v>-1.3381725072044801E-10</v>
      </c>
      <c r="GM205">
        <v>-9.3789221326153124E-2</v>
      </c>
      <c r="GN205">
        <v>8.8717001971158594E-4</v>
      </c>
      <c r="GO205">
        <v>5.46455871630479E-4</v>
      </c>
      <c r="GP205">
        <v>-9.435533427115459E-6</v>
      </c>
      <c r="GQ205">
        <v>1</v>
      </c>
      <c r="GR205">
        <v>2082</v>
      </c>
      <c r="GS205">
        <v>3</v>
      </c>
      <c r="GT205">
        <v>35</v>
      </c>
      <c r="GU205">
        <v>43.5</v>
      </c>
      <c r="GV205">
        <v>43.4</v>
      </c>
      <c r="GW205">
        <v>3.3447300000000002</v>
      </c>
      <c r="GX205">
        <v>2.5573700000000001</v>
      </c>
      <c r="GY205">
        <v>2.04834</v>
      </c>
      <c r="GZ205">
        <v>2.6171899999999999</v>
      </c>
      <c r="HA205">
        <v>2.1972700000000001</v>
      </c>
      <c r="HB205">
        <v>2.34131</v>
      </c>
      <c r="HC205">
        <v>43.399099999999997</v>
      </c>
      <c r="HD205">
        <v>12.7136</v>
      </c>
      <c r="HE205">
        <v>18</v>
      </c>
      <c r="HF205">
        <v>575.41499999999996</v>
      </c>
      <c r="HG205">
        <v>724.53899999999999</v>
      </c>
      <c r="HH205">
        <v>31.000299999999999</v>
      </c>
      <c r="HI205">
        <v>35.487900000000003</v>
      </c>
      <c r="HJ205">
        <v>29.999700000000001</v>
      </c>
      <c r="HK205">
        <v>35.375500000000002</v>
      </c>
      <c r="HL205">
        <v>35.3508</v>
      </c>
      <c r="HM205">
        <v>66.94</v>
      </c>
      <c r="HN205">
        <v>25.501799999999999</v>
      </c>
      <c r="HO205">
        <v>81.574700000000007</v>
      </c>
      <c r="HP205">
        <v>31</v>
      </c>
      <c r="HQ205">
        <v>1270.57</v>
      </c>
      <c r="HR205">
        <v>36.331699999999998</v>
      </c>
      <c r="HS205">
        <v>98.936300000000003</v>
      </c>
      <c r="HT205">
        <v>98.572599999999994</v>
      </c>
    </row>
    <row r="206" spans="1:228" x14ac:dyDescent="0.2">
      <c r="A206">
        <v>191</v>
      </c>
      <c r="B206">
        <v>1665511809</v>
      </c>
      <c r="C206">
        <v>758.5</v>
      </c>
      <c r="D206" t="s">
        <v>741</v>
      </c>
      <c r="E206" t="s">
        <v>742</v>
      </c>
      <c r="F206">
        <v>4</v>
      </c>
      <c r="G206">
        <v>1665511807</v>
      </c>
      <c r="H206">
        <f t="shared" si="68"/>
        <v>8.7836669910663695E-4</v>
      </c>
      <c r="I206">
        <f t="shared" si="69"/>
        <v>0.87836669910663689</v>
      </c>
      <c r="J206">
        <f t="shared" si="70"/>
        <v>24.185387482067714</v>
      </c>
      <c r="K206">
        <f t="shared" si="71"/>
        <v>1241.1771428571431</v>
      </c>
      <c r="L206">
        <f t="shared" si="72"/>
        <v>447.52824064631972</v>
      </c>
      <c r="M206">
        <f t="shared" si="73"/>
        <v>45.330653911779685</v>
      </c>
      <c r="N206">
        <f t="shared" si="74"/>
        <v>125.7202705796023</v>
      </c>
      <c r="O206">
        <f t="shared" si="75"/>
        <v>5.0580447102091301E-2</v>
      </c>
      <c r="P206">
        <f t="shared" si="76"/>
        <v>3.6910179976028106</v>
      </c>
      <c r="Q206">
        <f t="shared" si="77"/>
        <v>5.0198510010592098E-2</v>
      </c>
      <c r="R206">
        <f t="shared" si="78"/>
        <v>3.1408143701031566E-2</v>
      </c>
      <c r="S206">
        <f t="shared" si="79"/>
        <v>226.1161055202777</v>
      </c>
      <c r="T206">
        <f t="shared" si="80"/>
        <v>34.756669108785523</v>
      </c>
      <c r="U206">
        <f t="shared" si="81"/>
        <v>34.216457142857138</v>
      </c>
      <c r="V206">
        <f t="shared" si="82"/>
        <v>5.4078613510904567</v>
      </c>
      <c r="W206">
        <f t="shared" si="83"/>
        <v>70.040179486457291</v>
      </c>
      <c r="X206">
        <f t="shared" si="84"/>
        <v>3.7153003624335081</v>
      </c>
      <c r="Y206">
        <f t="shared" si="85"/>
        <v>5.3045271866441821</v>
      </c>
      <c r="Z206">
        <f t="shared" si="86"/>
        <v>1.6925609886569486</v>
      </c>
      <c r="AA206">
        <f t="shared" si="87"/>
        <v>-38.735971430602689</v>
      </c>
      <c r="AB206">
        <f t="shared" si="88"/>
        <v>-68.847753434615015</v>
      </c>
      <c r="AC206">
        <f t="shared" si="89"/>
        <v>-4.315732603095344</v>
      </c>
      <c r="AD206">
        <f t="shared" si="90"/>
        <v>114.21664805196465</v>
      </c>
      <c r="AE206">
        <f t="shared" si="91"/>
        <v>47.508485845489901</v>
      </c>
      <c r="AF206">
        <f t="shared" si="92"/>
        <v>0.90107089864243906</v>
      </c>
      <c r="AG206">
        <f t="shared" si="93"/>
        <v>24.185387482067714</v>
      </c>
      <c r="AH206">
        <v>1308.4506700944801</v>
      </c>
      <c r="AI206">
        <v>1291.0179999999989</v>
      </c>
      <c r="AJ206">
        <v>1.7206666666663879</v>
      </c>
      <c r="AK206">
        <v>66.780331799911551</v>
      </c>
      <c r="AL206">
        <f t="shared" si="94"/>
        <v>0.87836669910663689</v>
      </c>
      <c r="AM206">
        <v>36.318513732070592</v>
      </c>
      <c r="AN206">
        <v>36.67604175824178</v>
      </c>
      <c r="AO206">
        <v>-1.1448509550216379E-3</v>
      </c>
      <c r="AP206">
        <v>86.713876980670847</v>
      </c>
      <c r="AQ206">
        <v>99</v>
      </c>
      <c r="AR206">
        <v>15</v>
      </c>
      <c r="AS206">
        <f t="shared" si="95"/>
        <v>1</v>
      </c>
      <c r="AT206">
        <f t="shared" si="96"/>
        <v>0</v>
      </c>
      <c r="AU206">
        <f t="shared" si="97"/>
        <v>47391.998326173525</v>
      </c>
      <c r="AV206">
        <f t="shared" si="98"/>
        <v>1200.005714285714</v>
      </c>
      <c r="AW206">
        <f t="shared" si="99"/>
        <v>1025.9297707358949</v>
      </c>
      <c r="AX206">
        <f t="shared" si="100"/>
        <v>0.85493740448274846</v>
      </c>
      <c r="AY206">
        <f t="shared" si="101"/>
        <v>0.18842919065170455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1665511807</v>
      </c>
      <c r="BF206">
        <v>1241.1771428571431</v>
      </c>
      <c r="BG206">
        <v>1261.3757142857139</v>
      </c>
      <c r="BH206">
        <v>36.679414285714287</v>
      </c>
      <c r="BI206">
        <v>36.318857142857148</v>
      </c>
      <c r="BJ206">
        <v>1240.56</v>
      </c>
      <c r="BK206">
        <v>36.471714285714292</v>
      </c>
      <c r="BL206">
        <v>650.00914285714293</v>
      </c>
      <c r="BM206">
        <v>101.1912857142857</v>
      </c>
      <c r="BN206">
        <v>9.9872685714285717E-2</v>
      </c>
      <c r="BO206">
        <v>33.870471428571427</v>
      </c>
      <c r="BP206">
        <v>34.216457142857138</v>
      </c>
      <c r="BQ206">
        <v>999.89999999999986</v>
      </c>
      <c r="BR206">
        <v>0</v>
      </c>
      <c r="BS206">
        <v>0</v>
      </c>
      <c r="BT206">
        <v>9033.75</v>
      </c>
      <c r="BU206">
        <v>0</v>
      </c>
      <c r="BV206">
        <v>83.460028571428566</v>
      </c>
      <c r="BW206">
        <v>-20.198142857142859</v>
      </c>
      <c r="BX206">
        <v>1288.437142857143</v>
      </c>
      <c r="BY206">
        <v>1308.9142857142861</v>
      </c>
      <c r="BZ206">
        <v>0.36054771428571419</v>
      </c>
      <c r="CA206">
        <v>1261.3757142857139</v>
      </c>
      <c r="CB206">
        <v>36.318857142857148</v>
      </c>
      <c r="CC206">
        <v>3.7116442857142862</v>
      </c>
      <c r="CD206">
        <v>3.6751614285714278</v>
      </c>
      <c r="CE206">
        <v>27.620271428571431</v>
      </c>
      <c r="CF206">
        <v>27.451428571428568</v>
      </c>
      <c r="CG206">
        <v>1200.005714285714</v>
      </c>
      <c r="CH206">
        <v>0.50000342857142854</v>
      </c>
      <c r="CI206">
        <v>0.49999657142857151</v>
      </c>
      <c r="CJ206">
        <v>0</v>
      </c>
      <c r="CK206">
        <v>860.16214285714284</v>
      </c>
      <c r="CL206">
        <v>4.9990899999999998</v>
      </c>
      <c r="CM206">
        <v>8909.76</v>
      </c>
      <c r="CN206">
        <v>9557.9128571428573</v>
      </c>
      <c r="CO206">
        <v>43.936999999999998</v>
      </c>
      <c r="CP206">
        <v>45.811999999999998</v>
      </c>
      <c r="CQ206">
        <v>44.75</v>
      </c>
      <c r="CR206">
        <v>44.875</v>
      </c>
      <c r="CS206">
        <v>45.375</v>
      </c>
      <c r="CT206">
        <v>597.50714285714287</v>
      </c>
      <c r="CU206">
        <v>597.49857142857138</v>
      </c>
      <c r="CV206">
        <v>0</v>
      </c>
      <c r="CW206">
        <v>1665511813.5</v>
      </c>
      <c r="CX206">
        <v>0</v>
      </c>
      <c r="CY206">
        <v>1665509202.5999999</v>
      </c>
      <c r="CZ206" t="s">
        <v>356</v>
      </c>
      <c r="DA206">
        <v>1665509196.0999999</v>
      </c>
      <c r="DB206">
        <v>1665509202.5999999</v>
      </c>
      <c r="DC206">
        <v>7</v>
      </c>
      <c r="DD206">
        <v>0.13</v>
      </c>
      <c r="DE206">
        <v>-8.9999999999999993E-3</v>
      </c>
      <c r="DF206">
        <v>7.2999999999999995E-2</v>
      </c>
      <c r="DG206">
        <v>0.20300000000000001</v>
      </c>
      <c r="DH206">
        <v>415</v>
      </c>
      <c r="DI206">
        <v>36</v>
      </c>
      <c r="DJ206">
        <v>0.62</v>
      </c>
      <c r="DK206">
        <v>0.42</v>
      </c>
      <c r="DL206">
        <v>-20.228660000000001</v>
      </c>
      <c r="DM206">
        <v>0.32685703564729662</v>
      </c>
      <c r="DN206">
        <v>5.0746200843018653E-2</v>
      </c>
      <c r="DO206">
        <v>0</v>
      </c>
      <c r="DP206">
        <v>0.39456152500000002</v>
      </c>
      <c r="DQ206">
        <v>-0.21655705440900649</v>
      </c>
      <c r="DR206">
        <v>2.4768952754393451E-2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3.2944599999999999</v>
      </c>
      <c r="EB206">
        <v>2.6254499999999998</v>
      </c>
      <c r="EC206">
        <v>0.21310599999999999</v>
      </c>
      <c r="ED206">
        <v>0.213864</v>
      </c>
      <c r="EE206">
        <v>0.145924</v>
      </c>
      <c r="EF206">
        <v>0.14351700000000001</v>
      </c>
      <c r="EG206">
        <v>23757.1</v>
      </c>
      <c r="EH206">
        <v>24253.200000000001</v>
      </c>
      <c r="EI206">
        <v>28107.599999999999</v>
      </c>
      <c r="EJ206">
        <v>29718.799999999999</v>
      </c>
      <c r="EK206">
        <v>32975</v>
      </c>
      <c r="EL206">
        <v>35382.699999999997</v>
      </c>
      <c r="EM206">
        <v>39601.9</v>
      </c>
      <c r="EN206">
        <v>42529.8</v>
      </c>
      <c r="EO206">
        <v>2.0291800000000002</v>
      </c>
      <c r="EP206">
        <v>2.1315</v>
      </c>
      <c r="EQ206">
        <v>9.7975099999999996E-2</v>
      </c>
      <c r="ER206">
        <v>0</v>
      </c>
      <c r="ES206">
        <v>32.628999999999998</v>
      </c>
      <c r="ET206">
        <v>999.9</v>
      </c>
      <c r="EU206">
        <v>70.2</v>
      </c>
      <c r="EV206">
        <v>37.799999999999997</v>
      </c>
      <c r="EW206">
        <v>45.683999999999997</v>
      </c>
      <c r="EX206">
        <v>57.199199999999998</v>
      </c>
      <c r="EY206">
        <v>-1.79888</v>
      </c>
      <c r="EZ206">
        <v>2</v>
      </c>
      <c r="FA206">
        <v>0.66144800000000004</v>
      </c>
      <c r="FB206">
        <v>1.2414099999999999</v>
      </c>
      <c r="FC206">
        <v>20.2654</v>
      </c>
      <c r="FD206">
        <v>5.2175900000000004</v>
      </c>
      <c r="FE206">
        <v>12.0053</v>
      </c>
      <c r="FF206">
        <v>4.9856499999999997</v>
      </c>
      <c r="FG206">
        <v>3.2845800000000001</v>
      </c>
      <c r="FH206">
        <v>6557.2</v>
      </c>
      <c r="FI206">
        <v>9999</v>
      </c>
      <c r="FJ206">
        <v>9999</v>
      </c>
      <c r="FK206">
        <v>492.1</v>
      </c>
      <c r="FL206">
        <v>1.8658399999999999</v>
      </c>
      <c r="FM206">
        <v>1.86219</v>
      </c>
      <c r="FN206">
        <v>1.86432</v>
      </c>
      <c r="FO206">
        <v>1.86039</v>
      </c>
      <c r="FP206">
        <v>1.86111</v>
      </c>
      <c r="FQ206">
        <v>1.8601700000000001</v>
      </c>
      <c r="FR206">
        <v>1.86188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0.62</v>
      </c>
      <c r="GH206">
        <v>0.20760000000000001</v>
      </c>
      <c r="GI206">
        <v>-0.28020601178602</v>
      </c>
      <c r="GJ206">
        <v>8.4540356221501391E-4</v>
      </c>
      <c r="GK206">
        <v>6.8779579211309249E-8</v>
      </c>
      <c r="GL206">
        <v>-1.3381725072044801E-10</v>
      </c>
      <c r="GM206">
        <v>-9.3789221326153124E-2</v>
      </c>
      <c r="GN206">
        <v>8.8717001971158594E-4</v>
      </c>
      <c r="GO206">
        <v>5.46455871630479E-4</v>
      </c>
      <c r="GP206">
        <v>-9.435533427115459E-6</v>
      </c>
      <c r="GQ206">
        <v>1</v>
      </c>
      <c r="GR206">
        <v>2082</v>
      </c>
      <c r="GS206">
        <v>3</v>
      </c>
      <c r="GT206">
        <v>35</v>
      </c>
      <c r="GU206">
        <v>43.5</v>
      </c>
      <c r="GV206">
        <v>43.4</v>
      </c>
      <c r="GW206">
        <v>3.3581500000000002</v>
      </c>
      <c r="GX206">
        <v>2.5561500000000001</v>
      </c>
      <c r="GY206">
        <v>2.04834</v>
      </c>
      <c r="GZ206">
        <v>2.6171899999999999</v>
      </c>
      <c r="HA206">
        <v>2.1972700000000001</v>
      </c>
      <c r="HB206">
        <v>2.3596200000000001</v>
      </c>
      <c r="HC206">
        <v>43.399099999999997</v>
      </c>
      <c r="HD206">
        <v>12.7136</v>
      </c>
      <c r="HE206">
        <v>18</v>
      </c>
      <c r="HF206">
        <v>575.38</v>
      </c>
      <c r="HG206">
        <v>724.38800000000003</v>
      </c>
      <c r="HH206">
        <v>31.000399999999999</v>
      </c>
      <c r="HI206">
        <v>35.4846</v>
      </c>
      <c r="HJ206">
        <v>29.999700000000001</v>
      </c>
      <c r="HK206">
        <v>35.373699999999999</v>
      </c>
      <c r="HL206">
        <v>35.347999999999999</v>
      </c>
      <c r="HM206">
        <v>67.222499999999997</v>
      </c>
      <c r="HN206">
        <v>25.501799999999999</v>
      </c>
      <c r="HO206">
        <v>81.198599999999999</v>
      </c>
      <c r="HP206">
        <v>31</v>
      </c>
      <c r="HQ206">
        <v>1277.25</v>
      </c>
      <c r="HR206">
        <v>36.337000000000003</v>
      </c>
      <c r="HS206">
        <v>98.936499999999995</v>
      </c>
      <c r="HT206">
        <v>98.573899999999995</v>
      </c>
    </row>
    <row r="207" spans="1:228" x14ac:dyDescent="0.2">
      <c r="A207">
        <v>192</v>
      </c>
      <c r="B207">
        <v>1665511813</v>
      </c>
      <c r="C207">
        <v>762.5</v>
      </c>
      <c r="D207" t="s">
        <v>743</v>
      </c>
      <c r="E207" t="s">
        <v>744</v>
      </c>
      <c r="F207">
        <v>4</v>
      </c>
      <c r="G207">
        <v>1665511810.6875</v>
      </c>
      <c r="H207">
        <f t="shared" si="68"/>
        <v>8.8846969936472468E-4</v>
      </c>
      <c r="I207">
        <f t="shared" si="69"/>
        <v>0.88846969936472464</v>
      </c>
      <c r="J207">
        <f t="shared" si="70"/>
        <v>23.26934552686458</v>
      </c>
      <c r="K207">
        <f t="shared" si="71"/>
        <v>1247.4549999999999</v>
      </c>
      <c r="L207">
        <f t="shared" si="72"/>
        <v>491.03810647831818</v>
      </c>
      <c r="M207">
        <f t="shared" si="73"/>
        <v>49.737963246729706</v>
      </c>
      <c r="N207">
        <f t="shared" si="74"/>
        <v>126.35652940855587</v>
      </c>
      <c r="O207">
        <f t="shared" si="75"/>
        <v>5.1190326866001855E-2</v>
      </c>
      <c r="P207">
        <f t="shared" si="76"/>
        <v>3.6772140846473165</v>
      </c>
      <c r="Q207">
        <f t="shared" si="77"/>
        <v>5.0797705933249705E-2</v>
      </c>
      <c r="R207">
        <f t="shared" si="78"/>
        <v>3.1783590446748361E-2</v>
      </c>
      <c r="S207">
        <f t="shared" si="79"/>
        <v>226.11469723431205</v>
      </c>
      <c r="T207">
        <f t="shared" si="80"/>
        <v>34.758693468353577</v>
      </c>
      <c r="U207">
        <f t="shared" si="81"/>
        <v>34.212625000000003</v>
      </c>
      <c r="V207">
        <f t="shared" si="82"/>
        <v>5.4067073041168907</v>
      </c>
      <c r="W207">
        <f t="shared" si="83"/>
        <v>70.027790204671149</v>
      </c>
      <c r="X207">
        <f t="shared" si="84"/>
        <v>3.7148539068790827</v>
      </c>
      <c r="Y207">
        <f t="shared" si="85"/>
        <v>5.3048281204099546</v>
      </c>
      <c r="Z207">
        <f t="shared" si="86"/>
        <v>1.691853397237808</v>
      </c>
      <c r="AA207">
        <f t="shared" si="87"/>
        <v>-39.181513741984361</v>
      </c>
      <c r="AB207">
        <f t="shared" si="88"/>
        <v>-67.629133134732086</v>
      </c>
      <c r="AC207">
        <f t="shared" si="89"/>
        <v>-4.255198705629307</v>
      </c>
      <c r="AD207">
        <f t="shared" si="90"/>
        <v>115.04885165196629</v>
      </c>
      <c r="AE207">
        <f t="shared" si="91"/>
        <v>47.382799046412472</v>
      </c>
      <c r="AF207">
        <f t="shared" si="92"/>
        <v>0.9084221798731531</v>
      </c>
      <c r="AG207">
        <f t="shared" si="93"/>
        <v>23.26934552686458</v>
      </c>
      <c r="AH207">
        <v>1315.4577909812811</v>
      </c>
      <c r="AI207">
        <v>1298.1751515151509</v>
      </c>
      <c r="AJ207">
        <v>1.780806300063603</v>
      </c>
      <c r="AK207">
        <v>66.780331799911551</v>
      </c>
      <c r="AL207">
        <f t="shared" si="94"/>
        <v>0.88846969936472464</v>
      </c>
      <c r="AM207">
        <v>36.316671148156402</v>
      </c>
      <c r="AN207">
        <v>36.673807692307712</v>
      </c>
      <c r="AO207">
        <v>-3.0632734483609469E-4</v>
      </c>
      <c r="AP207">
        <v>86.713876980670847</v>
      </c>
      <c r="AQ207">
        <v>99</v>
      </c>
      <c r="AR207">
        <v>15</v>
      </c>
      <c r="AS207">
        <f t="shared" si="95"/>
        <v>1</v>
      </c>
      <c r="AT207">
        <f t="shared" si="96"/>
        <v>0</v>
      </c>
      <c r="AU207">
        <f t="shared" si="97"/>
        <v>47145.66584483975</v>
      </c>
      <c r="AV207">
        <f t="shared" si="98"/>
        <v>1200</v>
      </c>
      <c r="AW207">
        <f t="shared" si="99"/>
        <v>1025.9247135929077</v>
      </c>
      <c r="AX207">
        <f t="shared" si="100"/>
        <v>0.85493726132742309</v>
      </c>
      <c r="AY207">
        <f t="shared" si="101"/>
        <v>0.18842891436192671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1665511810.6875</v>
      </c>
      <c r="BF207">
        <v>1247.4549999999999</v>
      </c>
      <c r="BG207">
        <v>1267.6075000000001</v>
      </c>
      <c r="BH207">
        <v>36.674900000000001</v>
      </c>
      <c r="BI207">
        <v>36.311399999999999</v>
      </c>
      <c r="BJ207">
        <v>1246.83375</v>
      </c>
      <c r="BK207">
        <v>36.467212500000002</v>
      </c>
      <c r="BL207">
        <v>650.00987499999997</v>
      </c>
      <c r="BM207">
        <v>101.19125</v>
      </c>
      <c r="BN207">
        <v>0.100202925</v>
      </c>
      <c r="BO207">
        <v>33.871487500000001</v>
      </c>
      <c r="BP207">
        <v>34.212625000000003</v>
      </c>
      <c r="BQ207">
        <v>999.9</v>
      </c>
      <c r="BR207">
        <v>0</v>
      </c>
      <c r="BS207">
        <v>0</v>
      </c>
      <c r="BT207">
        <v>8986.09375</v>
      </c>
      <c r="BU207">
        <v>0</v>
      </c>
      <c r="BV207">
        <v>83.447700000000012</v>
      </c>
      <c r="BW207">
        <v>-20.153912500000001</v>
      </c>
      <c r="BX207">
        <v>1294.94625</v>
      </c>
      <c r="BY207">
        <v>1315.3712499999999</v>
      </c>
      <c r="BZ207">
        <v>0.36351299999999998</v>
      </c>
      <c r="CA207">
        <v>1267.6075000000001</v>
      </c>
      <c r="CB207">
        <v>36.311399999999999</v>
      </c>
      <c r="CC207">
        <v>3.71117125</v>
      </c>
      <c r="CD207">
        <v>3.6743874999999999</v>
      </c>
      <c r="CE207">
        <v>27.618112499999999</v>
      </c>
      <c r="CF207">
        <v>27.447837499999999</v>
      </c>
      <c r="CG207">
        <v>1200</v>
      </c>
      <c r="CH207">
        <v>0.50000825000000004</v>
      </c>
      <c r="CI207">
        <v>0.49999175000000001</v>
      </c>
      <c r="CJ207">
        <v>0</v>
      </c>
      <c r="CK207">
        <v>860.12412499999994</v>
      </c>
      <c r="CL207">
        <v>4.9990899999999998</v>
      </c>
      <c r="CM207">
        <v>8907.4887500000004</v>
      </c>
      <c r="CN207">
        <v>9557.869999999999</v>
      </c>
      <c r="CO207">
        <v>43.936999999999998</v>
      </c>
      <c r="CP207">
        <v>45.811999999999998</v>
      </c>
      <c r="CQ207">
        <v>44.75</v>
      </c>
      <c r="CR207">
        <v>44.859250000000003</v>
      </c>
      <c r="CS207">
        <v>45.375</v>
      </c>
      <c r="CT207">
        <v>597.51</v>
      </c>
      <c r="CU207">
        <v>597.49</v>
      </c>
      <c r="CV207">
        <v>0</v>
      </c>
      <c r="CW207">
        <v>1665511817.7</v>
      </c>
      <c r="CX207">
        <v>0</v>
      </c>
      <c r="CY207">
        <v>1665509202.5999999</v>
      </c>
      <c r="CZ207" t="s">
        <v>356</v>
      </c>
      <c r="DA207">
        <v>1665509196.0999999</v>
      </c>
      <c r="DB207">
        <v>1665509202.5999999</v>
      </c>
      <c r="DC207">
        <v>7</v>
      </c>
      <c r="DD207">
        <v>0.13</v>
      </c>
      <c r="DE207">
        <v>-8.9999999999999993E-3</v>
      </c>
      <c r="DF207">
        <v>7.2999999999999995E-2</v>
      </c>
      <c r="DG207">
        <v>0.20300000000000001</v>
      </c>
      <c r="DH207">
        <v>415</v>
      </c>
      <c r="DI207">
        <v>36</v>
      </c>
      <c r="DJ207">
        <v>0.62</v>
      </c>
      <c r="DK207">
        <v>0.42</v>
      </c>
      <c r="DL207">
        <v>-20.201622499999999</v>
      </c>
      <c r="DM207">
        <v>0.20663527204506549</v>
      </c>
      <c r="DN207">
        <v>3.9239708762298237E-2</v>
      </c>
      <c r="DO207">
        <v>0</v>
      </c>
      <c r="DP207">
        <v>0.38479372499999998</v>
      </c>
      <c r="DQ207">
        <v>-0.2401792457786133</v>
      </c>
      <c r="DR207">
        <v>2.4835185644552268E-2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3.2945000000000002</v>
      </c>
      <c r="EB207">
        <v>2.6251600000000002</v>
      </c>
      <c r="EC207">
        <v>0.21383099999999999</v>
      </c>
      <c r="ED207">
        <v>0.21457100000000001</v>
      </c>
      <c r="EE207">
        <v>0.14590500000000001</v>
      </c>
      <c r="EF207">
        <v>0.14348900000000001</v>
      </c>
      <c r="EG207">
        <v>23735.3</v>
      </c>
      <c r="EH207">
        <v>24231.5</v>
      </c>
      <c r="EI207">
        <v>28107.8</v>
      </c>
      <c r="EJ207">
        <v>29719</v>
      </c>
      <c r="EK207">
        <v>32975.800000000003</v>
      </c>
      <c r="EL207">
        <v>35384.300000000003</v>
      </c>
      <c r="EM207">
        <v>39602</v>
      </c>
      <c r="EN207">
        <v>42530.3</v>
      </c>
      <c r="EO207">
        <v>2.0289999999999999</v>
      </c>
      <c r="EP207">
        <v>2.13158</v>
      </c>
      <c r="EQ207">
        <v>9.8280599999999996E-2</v>
      </c>
      <c r="ER207">
        <v>0</v>
      </c>
      <c r="ES207">
        <v>32.628700000000002</v>
      </c>
      <c r="ET207">
        <v>999.9</v>
      </c>
      <c r="EU207">
        <v>70.2</v>
      </c>
      <c r="EV207">
        <v>37.799999999999997</v>
      </c>
      <c r="EW207">
        <v>45.683799999999998</v>
      </c>
      <c r="EX207">
        <v>57.289200000000001</v>
      </c>
      <c r="EY207">
        <v>-1.7267600000000001</v>
      </c>
      <c r="EZ207">
        <v>2</v>
      </c>
      <c r="FA207">
        <v>0.66128600000000004</v>
      </c>
      <c r="FB207">
        <v>1.2431700000000001</v>
      </c>
      <c r="FC207">
        <v>20.2651</v>
      </c>
      <c r="FD207">
        <v>5.2172900000000002</v>
      </c>
      <c r="FE207">
        <v>12.005000000000001</v>
      </c>
      <c r="FF207">
        <v>4.9854500000000002</v>
      </c>
      <c r="FG207">
        <v>3.2845800000000001</v>
      </c>
      <c r="FH207">
        <v>6557.2</v>
      </c>
      <c r="FI207">
        <v>9999</v>
      </c>
      <c r="FJ207">
        <v>9999</v>
      </c>
      <c r="FK207">
        <v>492.1</v>
      </c>
      <c r="FL207">
        <v>1.8658399999999999</v>
      </c>
      <c r="FM207">
        <v>1.8621799999999999</v>
      </c>
      <c r="FN207">
        <v>1.86432</v>
      </c>
      <c r="FO207">
        <v>1.8603499999999999</v>
      </c>
      <c r="FP207">
        <v>1.86111</v>
      </c>
      <c r="FQ207">
        <v>1.86016</v>
      </c>
      <c r="FR207">
        <v>1.86188</v>
      </c>
      <c r="FS207">
        <v>1.85849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0.62</v>
      </c>
      <c r="GH207">
        <v>0.2077</v>
      </c>
      <c r="GI207">
        <v>-0.28020601178602</v>
      </c>
      <c r="GJ207">
        <v>8.4540356221501391E-4</v>
      </c>
      <c r="GK207">
        <v>6.8779579211309249E-8</v>
      </c>
      <c r="GL207">
        <v>-1.3381725072044801E-10</v>
      </c>
      <c r="GM207">
        <v>-9.3789221326153124E-2</v>
      </c>
      <c r="GN207">
        <v>8.8717001971158594E-4</v>
      </c>
      <c r="GO207">
        <v>5.46455871630479E-4</v>
      </c>
      <c r="GP207">
        <v>-9.435533427115459E-6</v>
      </c>
      <c r="GQ207">
        <v>1</v>
      </c>
      <c r="GR207">
        <v>2082</v>
      </c>
      <c r="GS207">
        <v>3</v>
      </c>
      <c r="GT207">
        <v>35</v>
      </c>
      <c r="GU207">
        <v>43.6</v>
      </c>
      <c r="GV207">
        <v>43.5</v>
      </c>
      <c r="GW207">
        <v>3.3727999999999998</v>
      </c>
      <c r="GX207">
        <v>2.5524900000000001</v>
      </c>
      <c r="GY207">
        <v>2.04834</v>
      </c>
      <c r="GZ207">
        <v>2.6171899999999999</v>
      </c>
      <c r="HA207">
        <v>2.1972700000000001</v>
      </c>
      <c r="HB207">
        <v>2.3559600000000001</v>
      </c>
      <c r="HC207">
        <v>43.399099999999997</v>
      </c>
      <c r="HD207">
        <v>12.704800000000001</v>
      </c>
      <c r="HE207">
        <v>18</v>
      </c>
      <c r="HF207">
        <v>575.22799999999995</v>
      </c>
      <c r="HG207">
        <v>724.44500000000005</v>
      </c>
      <c r="HH207">
        <v>31.000499999999999</v>
      </c>
      <c r="HI207">
        <v>35.482199999999999</v>
      </c>
      <c r="HJ207">
        <v>29.999700000000001</v>
      </c>
      <c r="HK207">
        <v>35.370600000000003</v>
      </c>
      <c r="HL207">
        <v>35.346800000000002</v>
      </c>
      <c r="HM207">
        <v>67.504000000000005</v>
      </c>
      <c r="HN207">
        <v>25.501799999999999</v>
      </c>
      <c r="HO207">
        <v>81.198599999999999</v>
      </c>
      <c r="HP207">
        <v>31</v>
      </c>
      <c r="HQ207">
        <v>1283.98</v>
      </c>
      <c r="HR207">
        <v>36.344200000000001</v>
      </c>
      <c r="HS207">
        <v>98.936800000000005</v>
      </c>
      <c r="HT207">
        <v>98.575000000000003</v>
      </c>
    </row>
    <row r="208" spans="1:228" x14ac:dyDescent="0.2">
      <c r="A208">
        <v>193</v>
      </c>
      <c r="B208">
        <v>1665511817</v>
      </c>
      <c r="C208">
        <v>766.5</v>
      </c>
      <c r="D208" t="s">
        <v>745</v>
      </c>
      <c r="E208" t="s">
        <v>746</v>
      </c>
      <c r="F208">
        <v>4</v>
      </c>
      <c r="G208">
        <v>1665511815</v>
      </c>
      <c r="H208">
        <f t="shared" ref="H208:H271" si="102">(I208)/1000</f>
        <v>8.717237833932225E-4</v>
      </c>
      <c r="I208">
        <f t="shared" ref="I208:I271" si="103">IF(BD208, AL208, AF208)</f>
        <v>0.87172378339322254</v>
      </c>
      <c r="J208">
        <f t="shared" ref="J208:J271" si="104">IF(BD208, AG208, AE208)</f>
        <v>23.611734000419869</v>
      </c>
      <c r="K208">
        <f t="shared" ref="K208:K271" si="105">BF208 - IF(AS208&gt;1, J208*AZ208*100/(AU208*BT208), 0)</f>
        <v>1254.722857142857</v>
      </c>
      <c r="L208">
        <f t="shared" ref="L208:L271" si="106">((R208-H208/2)*K208-J208)/(R208+H208/2)</f>
        <v>471.02742488855955</v>
      </c>
      <c r="M208">
        <f t="shared" ref="M208:M271" si="107">L208*(BM208+BN208)/1000</f>
        <v>47.710757278792286</v>
      </c>
      <c r="N208">
        <f t="shared" ref="N208:N271" si="108">(BF208 - IF(AS208&gt;1, J208*AZ208*100/(AU208*BT208), 0))*(BM208+BN208)/1000</f>
        <v>127.09191551523521</v>
      </c>
      <c r="O208">
        <f t="shared" ref="O208:O271" si="109">2/((1/Q208-1/P208)+SIGN(Q208)*SQRT((1/Q208-1/P208)*(1/Q208-1/P208) + 4*BA208/((BA208+1)*(BA208+1))*(2*1/Q208*1/P208-1/P208*1/P208)))</f>
        <v>5.0063483168434272E-2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3.678469286555262</v>
      </c>
      <c r="Q208">
        <f t="shared" ref="Q208:Q271" si="111">H208*(1000-(1000*0.61365*EXP(17.502*U208/(240.97+U208))/(BM208+BN208)+BH208)/2)/(1000*0.61365*EXP(17.502*U208/(240.97+U208))/(BM208+BN208)-BH208)</f>
        <v>4.9688016072754061E-2</v>
      </c>
      <c r="R208">
        <f t="shared" ref="R208:R271" si="112">1/((BA208+1)/(O208/1.6)+1/(P208/1.37)) + BA208/((BA208+1)/(O208/1.6) + BA208/(P208/1.37))</f>
        <v>3.1088509362443638E-2</v>
      </c>
      <c r="S208">
        <f t="shared" ref="S208:S271" si="113">(AV208*AY208)</f>
        <v>226.11531866294646</v>
      </c>
      <c r="T208">
        <f t="shared" ref="T208:T271" si="114">(BO208+(S208+2*0.95*0.0000000567*(((BO208+$B$6)+273)^4-(BO208+273)^4)-44100*H208)/(1.84*29.3*P208+8*0.95*0.0000000567*(BO208+273)^3))</f>
        <v>34.759629094127853</v>
      </c>
      <c r="U208">
        <f t="shared" ref="U208:U271" si="115">($C$6*BP208+$D$6*BQ208+$E$6*T208)</f>
        <v>34.225642857142859</v>
      </c>
      <c r="V208">
        <f t="shared" ref="V208:V271" si="116">0.61365*EXP(17.502*U208/(240.97+U208))</f>
        <v>5.4106284941739746</v>
      </c>
      <c r="W208">
        <f t="shared" ref="W208:W271" si="117">(X208/Y208*100)</f>
        <v>70.013576721638614</v>
      </c>
      <c r="X208">
        <f t="shared" ref="X208:X271" si="118">BH208*(BM208+BN208)/1000</f>
        <v>3.7136255803496141</v>
      </c>
      <c r="Y208">
        <f t="shared" ref="Y208:Y271" si="119">0.61365*EXP(17.502*BO208/(240.97+BO208))</f>
        <v>5.3041506436877537</v>
      </c>
      <c r="Z208">
        <f t="shared" ref="Z208:Z271" si="120">(V208-BH208*(BM208+BN208)/1000)</f>
        <v>1.6970029138243605</v>
      </c>
      <c r="AA208">
        <f t="shared" ref="AA208:AA271" si="121">(-H208*44100)</f>
        <v>-38.443018847641113</v>
      </c>
      <c r="AB208">
        <f t="shared" ref="AB208:AB271" si="122">2*29.3*P208*0.92*(BO208-U208)</f>
        <v>-70.687479089236433</v>
      </c>
      <c r="AC208">
        <f t="shared" ref="AC208:AC271" si="123">2*0.95*0.0000000567*(((BO208+$B$6)+273)^4-(U208+273)^4)</f>
        <v>-4.4463441804326242</v>
      </c>
      <c r="AD208">
        <f t="shared" ref="AD208:AD271" si="124">S208+AC208+AA208+AB208</f>
        <v>112.53847654563629</v>
      </c>
      <c r="AE208">
        <f t="shared" ref="AE208:AE271" si="125">BL208*AS208*(BG208-BF208*(1000-AS208*BI208)/(1000-AS208*BH208))/(100*AZ208)</f>
        <v>47.109401408046544</v>
      </c>
      <c r="AF208">
        <f t="shared" ref="AF208:AF271" si="126">1000*BL208*AS208*(BH208-BI208)/(100*AZ208*(1000-AS208*BH208))</f>
        <v>0.89208129759640675</v>
      </c>
      <c r="AG208">
        <f t="shared" ref="AG208:AG271" si="127">(AH208 - AI208 - BM208*1000/(8.314*(BO208+273.15)) * AK208/BL208 * AJ208) * BL208/(100*AZ208) * (1000 - BI208)/1000</f>
        <v>23.611734000419869</v>
      </c>
      <c r="AH208">
        <v>1322.322451490912</v>
      </c>
      <c r="AI208">
        <v>1305.0793939393941</v>
      </c>
      <c r="AJ208">
        <v>1.734620201671953</v>
      </c>
      <c r="AK208">
        <v>66.780331799911551</v>
      </c>
      <c r="AL208">
        <f t="shared" ref="AL208:AL271" si="128">(AN208 - AM208 + BM208*1000/(8.314*(BO208+273.15)) * AP208/BL208 * AO208) * BL208/(100*AZ208) * 1000/(1000 - AN208)</f>
        <v>0.87172378339322254</v>
      </c>
      <c r="AM208">
        <v>36.306668107586937</v>
      </c>
      <c r="AN208">
        <v>36.656874725274747</v>
      </c>
      <c r="AO208">
        <v>-2.5812662586674901E-4</v>
      </c>
      <c r="AP208">
        <v>86.713876980670847</v>
      </c>
      <c r="AQ208">
        <v>99</v>
      </c>
      <c r="AR208">
        <v>15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47168.394540583518</v>
      </c>
      <c r="AV208">
        <f t="shared" ref="AV208:AV271" si="132">$B$10*BU208+$C$10*BV208+$F$10*CG208*(1-CJ208)</f>
        <v>1200.002857142857</v>
      </c>
      <c r="AW208">
        <f t="shared" ref="AW208:AW271" si="133">AV208*AX208</f>
        <v>1025.9271993072261</v>
      </c>
      <c r="AX208">
        <f t="shared" ref="AX208:AX271" si="134">($B$10*$D$8+$C$10*$D$8+$F$10*((CT208+CL208)/MAX(CT208+CL208+CU208, 0.1)*$I$8+CU208/MAX(CT208+CL208+CU208, 0.1)*$J$8))/($B$10+$C$10+$F$10)</f>
        <v>0.85493729719102851</v>
      </c>
      <c r="AY208">
        <f t="shared" ref="AY208:AY271" si="135">($B$10*$K$8+$C$10*$K$8+$F$10*((CT208+CL208)/MAX(CT208+CL208+CU208, 0.1)*$P$8+CU208/MAX(CT208+CL208+CU208, 0.1)*$Q$8))/($B$10+$C$10+$F$10)</f>
        <v>0.18842898357868498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1665511815</v>
      </c>
      <c r="BF208">
        <v>1254.722857142857</v>
      </c>
      <c r="BG208">
        <v>1274.757142857143</v>
      </c>
      <c r="BH208">
        <v>36.662999999999997</v>
      </c>
      <c r="BI208">
        <v>36.306014285714276</v>
      </c>
      <c r="BJ208">
        <v>1254.0957142857139</v>
      </c>
      <c r="BK208">
        <v>36.455385714285718</v>
      </c>
      <c r="BL208">
        <v>649.9734285714286</v>
      </c>
      <c r="BM208">
        <v>101.191</v>
      </c>
      <c r="BN208">
        <v>9.9826728571428575E-2</v>
      </c>
      <c r="BO208">
        <v>33.869199999999999</v>
      </c>
      <c r="BP208">
        <v>34.225642857142859</v>
      </c>
      <c r="BQ208">
        <v>999.89999999999986</v>
      </c>
      <c r="BR208">
        <v>0</v>
      </c>
      <c r="BS208">
        <v>0</v>
      </c>
      <c r="BT208">
        <v>8990.4457142857154</v>
      </c>
      <c r="BU208">
        <v>0</v>
      </c>
      <c r="BV208">
        <v>83.145928571428584</v>
      </c>
      <c r="BW208">
        <v>-20.03511428571429</v>
      </c>
      <c r="BX208">
        <v>1302.472857142857</v>
      </c>
      <c r="BY208">
        <v>1322.7814285714289</v>
      </c>
      <c r="BZ208">
        <v>0.35699257142857138</v>
      </c>
      <c r="CA208">
        <v>1274.757142857143</v>
      </c>
      <c r="CB208">
        <v>36.306014285714276</v>
      </c>
      <c r="CC208">
        <v>3.7099671428571428</v>
      </c>
      <c r="CD208">
        <v>3.673841428571428</v>
      </c>
      <c r="CE208">
        <v>27.61252857142857</v>
      </c>
      <c r="CF208">
        <v>27.44528571428571</v>
      </c>
      <c r="CG208">
        <v>1200.002857142857</v>
      </c>
      <c r="CH208">
        <v>0.50000985714285706</v>
      </c>
      <c r="CI208">
        <v>0.49999014285714288</v>
      </c>
      <c r="CJ208">
        <v>0</v>
      </c>
      <c r="CK208">
        <v>859.86842857142858</v>
      </c>
      <c r="CL208">
        <v>4.9990899999999998</v>
      </c>
      <c r="CM208">
        <v>8904.8485714285707</v>
      </c>
      <c r="CN208">
        <v>9557.9171428571426</v>
      </c>
      <c r="CO208">
        <v>43.936999999999998</v>
      </c>
      <c r="CP208">
        <v>45.803142857142859</v>
      </c>
      <c r="CQ208">
        <v>44.75</v>
      </c>
      <c r="CR208">
        <v>44.848000000000013</v>
      </c>
      <c r="CS208">
        <v>45.375</v>
      </c>
      <c r="CT208">
        <v>597.5100000000001</v>
      </c>
      <c r="CU208">
        <v>597.49285714285713</v>
      </c>
      <c r="CV208">
        <v>0</v>
      </c>
      <c r="CW208">
        <v>1665511821.9000001</v>
      </c>
      <c r="CX208">
        <v>0</v>
      </c>
      <c r="CY208">
        <v>1665509202.5999999</v>
      </c>
      <c r="CZ208" t="s">
        <v>356</v>
      </c>
      <c r="DA208">
        <v>1665509196.0999999</v>
      </c>
      <c r="DB208">
        <v>1665509202.5999999</v>
      </c>
      <c r="DC208">
        <v>7</v>
      </c>
      <c r="DD208">
        <v>0.13</v>
      </c>
      <c r="DE208">
        <v>-8.9999999999999993E-3</v>
      </c>
      <c r="DF208">
        <v>7.2999999999999995E-2</v>
      </c>
      <c r="DG208">
        <v>0.20300000000000001</v>
      </c>
      <c r="DH208">
        <v>415</v>
      </c>
      <c r="DI208">
        <v>36</v>
      </c>
      <c r="DJ208">
        <v>0.62</v>
      </c>
      <c r="DK208">
        <v>0.42</v>
      </c>
      <c r="DL208">
        <v>-20.171387500000002</v>
      </c>
      <c r="DM208">
        <v>0.62587879924955314</v>
      </c>
      <c r="DN208">
        <v>7.1625694368361775E-2</v>
      </c>
      <c r="DO208">
        <v>0</v>
      </c>
      <c r="DP208">
        <v>0.37143454999999997</v>
      </c>
      <c r="DQ208">
        <v>-0.1303526904315202</v>
      </c>
      <c r="DR208">
        <v>1.425877551360916E-2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363</v>
      </c>
      <c r="EA208">
        <v>3.2943500000000001</v>
      </c>
      <c r="EB208">
        <v>2.6250100000000001</v>
      </c>
      <c r="EC208">
        <v>0.214534</v>
      </c>
      <c r="ED208">
        <v>0.215258</v>
      </c>
      <c r="EE208">
        <v>0.145872</v>
      </c>
      <c r="EF208">
        <v>0.14349100000000001</v>
      </c>
      <c r="EG208">
        <v>23714.400000000001</v>
      </c>
      <c r="EH208">
        <v>24209.9</v>
      </c>
      <c r="EI208">
        <v>28108.3</v>
      </c>
      <c r="EJ208">
        <v>29718.7</v>
      </c>
      <c r="EK208">
        <v>32977.599999999999</v>
      </c>
      <c r="EL208">
        <v>35383.699999999997</v>
      </c>
      <c r="EM208">
        <v>39602.5</v>
      </c>
      <c r="EN208">
        <v>42529.599999999999</v>
      </c>
      <c r="EO208">
        <v>2.0282200000000001</v>
      </c>
      <c r="EP208">
        <v>2.1316999999999999</v>
      </c>
      <c r="EQ208">
        <v>9.8727599999999999E-2</v>
      </c>
      <c r="ER208">
        <v>0</v>
      </c>
      <c r="ES208">
        <v>32.630600000000001</v>
      </c>
      <c r="ET208">
        <v>999.9</v>
      </c>
      <c r="EU208">
        <v>70.2</v>
      </c>
      <c r="EV208">
        <v>37.799999999999997</v>
      </c>
      <c r="EW208">
        <v>45.686999999999998</v>
      </c>
      <c r="EX208">
        <v>57.2592</v>
      </c>
      <c r="EY208">
        <v>-1.77484</v>
      </c>
      <c r="EZ208">
        <v>2</v>
      </c>
      <c r="FA208">
        <v>0.66085400000000005</v>
      </c>
      <c r="FB208">
        <v>1.2459800000000001</v>
      </c>
      <c r="FC208">
        <v>20.2651</v>
      </c>
      <c r="FD208">
        <v>5.2175900000000004</v>
      </c>
      <c r="FE208">
        <v>12.0047</v>
      </c>
      <c r="FF208">
        <v>4.9847000000000001</v>
      </c>
      <c r="FG208">
        <v>3.2846500000000001</v>
      </c>
      <c r="FH208">
        <v>6557.5</v>
      </c>
      <c r="FI208">
        <v>9999</v>
      </c>
      <c r="FJ208">
        <v>9999</v>
      </c>
      <c r="FK208">
        <v>492.1</v>
      </c>
      <c r="FL208">
        <v>1.8658399999999999</v>
      </c>
      <c r="FM208">
        <v>1.8621799999999999</v>
      </c>
      <c r="FN208">
        <v>1.86432</v>
      </c>
      <c r="FO208">
        <v>1.86036</v>
      </c>
      <c r="FP208">
        <v>1.86111</v>
      </c>
      <c r="FQ208">
        <v>1.86015</v>
      </c>
      <c r="FR208">
        <v>1.86188</v>
      </c>
      <c r="FS208">
        <v>1.8584499999999999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0.62</v>
      </c>
      <c r="GH208">
        <v>0.20760000000000001</v>
      </c>
      <c r="GI208">
        <v>-0.28020601178602</v>
      </c>
      <c r="GJ208">
        <v>8.4540356221501391E-4</v>
      </c>
      <c r="GK208">
        <v>6.8779579211309249E-8</v>
      </c>
      <c r="GL208">
        <v>-1.3381725072044801E-10</v>
      </c>
      <c r="GM208">
        <v>-9.3789221326153124E-2</v>
      </c>
      <c r="GN208">
        <v>8.8717001971158594E-4</v>
      </c>
      <c r="GO208">
        <v>5.46455871630479E-4</v>
      </c>
      <c r="GP208">
        <v>-9.435533427115459E-6</v>
      </c>
      <c r="GQ208">
        <v>1</v>
      </c>
      <c r="GR208">
        <v>2082</v>
      </c>
      <c r="GS208">
        <v>3</v>
      </c>
      <c r="GT208">
        <v>35</v>
      </c>
      <c r="GU208">
        <v>43.7</v>
      </c>
      <c r="GV208">
        <v>43.6</v>
      </c>
      <c r="GW208">
        <v>3.3874499999999999</v>
      </c>
      <c r="GX208">
        <v>2.5561500000000001</v>
      </c>
      <c r="GY208">
        <v>2.04834</v>
      </c>
      <c r="GZ208">
        <v>2.6184099999999999</v>
      </c>
      <c r="HA208">
        <v>2.1972700000000001</v>
      </c>
      <c r="HB208">
        <v>2.3156699999999999</v>
      </c>
      <c r="HC208">
        <v>43.399099999999997</v>
      </c>
      <c r="HD208">
        <v>12.704800000000001</v>
      </c>
      <c r="HE208">
        <v>18</v>
      </c>
      <c r="HF208">
        <v>574.65300000000002</v>
      </c>
      <c r="HG208">
        <v>724.54</v>
      </c>
      <c r="HH208">
        <v>31.000599999999999</v>
      </c>
      <c r="HI208">
        <v>35.479700000000001</v>
      </c>
      <c r="HJ208">
        <v>29.9998</v>
      </c>
      <c r="HK208">
        <v>35.369</v>
      </c>
      <c r="HL208">
        <v>35.344799999999999</v>
      </c>
      <c r="HM208">
        <v>67.789199999999994</v>
      </c>
      <c r="HN208">
        <v>25.501799999999999</v>
      </c>
      <c r="HO208">
        <v>81.198599999999999</v>
      </c>
      <c r="HP208">
        <v>31</v>
      </c>
      <c r="HQ208">
        <v>1290.6600000000001</v>
      </c>
      <c r="HR208">
        <v>36.357500000000002</v>
      </c>
      <c r="HS208">
        <v>98.938299999999998</v>
      </c>
      <c r="HT208">
        <v>98.573599999999999</v>
      </c>
    </row>
    <row r="209" spans="1:228" x14ac:dyDescent="0.2">
      <c r="A209">
        <v>194</v>
      </c>
      <c r="B209">
        <v>1665511821</v>
      </c>
      <c r="C209">
        <v>770.5</v>
      </c>
      <c r="D209" t="s">
        <v>747</v>
      </c>
      <c r="E209" t="s">
        <v>748</v>
      </c>
      <c r="F209">
        <v>4</v>
      </c>
      <c r="G209">
        <v>1665511818.6875</v>
      </c>
      <c r="H209">
        <f t="shared" si="102"/>
        <v>8.6309951989816194E-4</v>
      </c>
      <c r="I209">
        <f t="shared" si="103"/>
        <v>0.86309951989816192</v>
      </c>
      <c r="J209">
        <f t="shared" si="104"/>
        <v>23.167230893943913</v>
      </c>
      <c r="K209">
        <f t="shared" si="105"/>
        <v>1260.925</v>
      </c>
      <c r="L209">
        <f t="shared" si="106"/>
        <v>482.9434281453178</v>
      </c>
      <c r="M209">
        <f t="shared" si="107"/>
        <v>48.917573702194311</v>
      </c>
      <c r="N209">
        <f t="shared" si="108"/>
        <v>127.71970385293125</v>
      </c>
      <c r="O209">
        <f t="shared" si="109"/>
        <v>4.9507637971141258E-2</v>
      </c>
      <c r="P209">
        <f t="shared" si="110"/>
        <v>3.6866821957557709</v>
      </c>
      <c r="Q209">
        <f t="shared" si="111"/>
        <v>4.914124057783046E-2</v>
      </c>
      <c r="R209">
        <f t="shared" si="112"/>
        <v>3.0745968491861328E-2</v>
      </c>
      <c r="S209">
        <f t="shared" si="113"/>
        <v>226.11489673428474</v>
      </c>
      <c r="T209">
        <f t="shared" si="114"/>
        <v>34.758849012445346</v>
      </c>
      <c r="U209">
        <f t="shared" si="115"/>
        <v>34.229399999999998</v>
      </c>
      <c r="V209">
        <f t="shared" si="116"/>
        <v>5.4117606663532358</v>
      </c>
      <c r="W209">
        <f t="shared" si="117"/>
        <v>70.001945591717813</v>
      </c>
      <c r="X209">
        <f t="shared" si="118"/>
        <v>3.7128609422121936</v>
      </c>
      <c r="Y209">
        <f t="shared" si="119"/>
        <v>5.3039396417168669</v>
      </c>
      <c r="Z209">
        <f t="shared" si="120"/>
        <v>1.6988997241410422</v>
      </c>
      <c r="AA209">
        <f t="shared" si="121"/>
        <v>-38.062688827508943</v>
      </c>
      <c r="AB209">
        <f t="shared" si="122"/>
        <v>-71.733673018145751</v>
      </c>
      <c r="AC209">
        <f t="shared" si="123"/>
        <v>-4.5021664601510976</v>
      </c>
      <c r="AD209">
        <f t="shared" si="124"/>
        <v>111.81636842847895</v>
      </c>
      <c r="AE209">
        <f t="shared" si="125"/>
        <v>47.157153400786278</v>
      </c>
      <c r="AF209">
        <f t="shared" si="126"/>
        <v>0.86575223171761739</v>
      </c>
      <c r="AG209">
        <f t="shared" si="127"/>
        <v>23.167230893943913</v>
      </c>
      <c r="AH209">
        <v>1329.3181124633329</v>
      </c>
      <c r="AI209">
        <v>1312.1115151515151</v>
      </c>
      <c r="AJ209">
        <v>1.7727322898510121</v>
      </c>
      <c r="AK209">
        <v>66.780331799911551</v>
      </c>
      <c r="AL209">
        <f t="shared" si="128"/>
        <v>0.86309951989816192</v>
      </c>
      <c r="AM209">
        <v>36.307281488353468</v>
      </c>
      <c r="AN209">
        <v>36.654421978022008</v>
      </c>
      <c r="AO209">
        <v>-3.3119474777332269E-4</v>
      </c>
      <c r="AP209">
        <v>86.713876980670847</v>
      </c>
      <c r="AQ209">
        <v>99</v>
      </c>
      <c r="AR209">
        <v>15</v>
      </c>
      <c r="AS209">
        <f t="shared" si="129"/>
        <v>1</v>
      </c>
      <c r="AT209">
        <f t="shared" si="130"/>
        <v>0</v>
      </c>
      <c r="AU209">
        <f t="shared" si="131"/>
        <v>47314.959624420277</v>
      </c>
      <c r="AV209">
        <f t="shared" si="132"/>
        <v>1200.00125</v>
      </c>
      <c r="AW209">
        <f t="shared" si="133"/>
        <v>1025.9257635928936</v>
      </c>
      <c r="AX209">
        <f t="shared" si="134"/>
        <v>0.85493724576778041</v>
      </c>
      <c r="AY209">
        <f t="shared" si="135"/>
        <v>0.18842888433181609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1665511818.6875</v>
      </c>
      <c r="BF209">
        <v>1260.925</v>
      </c>
      <c r="BG209">
        <v>1280.9675</v>
      </c>
      <c r="BH209">
        <v>36.655574999999999</v>
      </c>
      <c r="BI209">
        <v>36.309125000000002</v>
      </c>
      <c r="BJ209">
        <v>1260.2987499999999</v>
      </c>
      <c r="BK209">
        <v>36.447924999999998</v>
      </c>
      <c r="BL209">
        <v>649.97762499999999</v>
      </c>
      <c r="BM209">
        <v>101.190625</v>
      </c>
      <c r="BN209">
        <v>9.9859249999999997E-2</v>
      </c>
      <c r="BO209">
        <v>33.868487500000001</v>
      </c>
      <c r="BP209">
        <v>34.229399999999998</v>
      </c>
      <c r="BQ209">
        <v>999.9</v>
      </c>
      <c r="BR209">
        <v>0</v>
      </c>
      <c r="BS209">
        <v>0</v>
      </c>
      <c r="BT209">
        <v>9018.8287500000006</v>
      </c>
      <c r="BU209">
        <v>0</v>
      </c>
      <c r="BV209">
        <v>83.076512499999993</v>
      </c>
      <c r="BW209">
        <v>-20.040324999999999</v>
      </c>
      <c r="BX209">
        <v>1308.9037499999999</v>
      </c>
      <c r="BY209">
        <v>1329.22875</v>
      </c>
      <c r="BZ209">
        <v>0.34642899999999999</v>
      </c>
      <c r="CA209">
        <v>1280.9675</v>
      </c>
      <c r="CB209">
        <v>36.309125000000002</v>
      </c>
      <c r="CC209">
        <v>3.70920125</v>
      </c>
      <c r="CD209">
        <v>3.6741462500000002</v>
      </c>
      <c r="CE209">
        <v>27.609037499999999</v>
      </c>
      <c r="CF209">
        <v>27.446687499999999</v>
      </c>
      <c r="CG209">
        <v>1200.00125</v>
      </c>
      <c r="CH209">
        <v>0.50001200000000001</v>
      </c>
      <c r="CI209">
        <v>0.49998799999999999</v>
      </c>
      <c r="CJ209">
        <v>0</v>
      </c>
      <c r="CK209">
        <v>859.79624999999999</v>
      </c>
      <c r="CL209">
        <v>4.9990899999999998</v>
      </c>
      <c r="CM209">
        <v>8902.9987499999988</v>
      </c>
      <c r="CN209">
        <v>9557.9049999999988</v>
      </c>
      <c r="CO209">
        <v>43.921499999999988</v>
      </c>
      <c r="CP209">
        <v>45.75</v>
      </c>
      <c r="CQ209">
        <v>44.75</v>
      </c>
      <c r="CR209">
        <v>44.843499999999999</v>
      </c>
      <c r="CS209">
        <v>45.375</v>
      </c>
      <c r="CT209">
        <v>597.51125000000002</v>
      </c>
      <c r="CU209">
        <v>597.49</v>
      </c>
      <c r="CV209">
        <v>0</v>
      </c>
      <c r="CW209">
        <v>1665511825.5</v>
      </c>
      <c r="CX209">
        <v>0</v>
      </c>
      <c r="CY209">
        <v>1665509202.5999999</v>
      </c>
      <c r="CZ209" t="s">
        <v>356</v>
      </c>
      <c r="DA209">
        <v>1665509196.0999999</v>
      </c>
      <c r="DB209">
        <v>1665509202.5999999</v>
      </c>
      <c r="DC209">
        <v>7</v>
      </c>
      <c r="DD209">
        <v>0.13</v>
      </c>
      <c r="DE209">
        <v>-8.9999999999999993E-3</v>
      </c>
      <c r="DF209">
        <v>7.2999999999999995E-2</v>
      </c>
      <c r="DG209">
        <v>0.20300000000000001</v>
      </c>
      <c r="DH209">
        <v>415</v>
      </c>
      <c r="DI209">
        <v>36</v>
      </c>
      <c r="DJ209">
        <v>0.62</v>
      </c>
      <c r="DK209">
        <v>0.42</v>
      </c>
      <c r="DL209">
        <v>-20.130195000000001</v>
      </c>
      <c r="DM209">
        <v>0.63198574108821659</v>
      </c>
      <c r="DN209">
        <v>7.275196200103469E-2</v>
      </c>
      <c r="DO209">
        <v>0</v>
      </c>
      <c r="DP209">
        <v>0.36178032500000001</v>
      </c>
      <c r="DQ209">
        <v>-9.274190994371459E-2</v>
      </c>
      <c r="DR209">
        <v>9.89185771578701E-3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3.29453</v>
      </c>
      <c r="EB209">
        <v>2.6256499999999998</v>
      </c>
      <c r="EC209">
        <v>0.215251</v>
      </c>
      <c r="ED209">
        <v>0.21596299999999999</v>
      </c>
      <c r="EE209">
        <v>0.14585999999999999</v>
      </c>
      <c r="EF209">
        <v>0.14350199999999999</v>
      </c>
      <c r="EG209">
        <v>23692.9</v>
      </c>
      <c r="EH209">
        <v>24188.2</v>
      </c>
      <c r="EI209">
        <v>28108.6</v>
      </c>
      <c r="EJ209">
        <v>29718.799999999999</v>
      </c>
      <c r="EK209">
        <v>32978.699999999997</v>
      </c>
      <c r="EL209">
        <v>35383.599999999999</v>
      </c>
      <c r="EM209">
        <v>39603.1</v>
      </c>
      <c r="EN209">
        <v>42530</v>
      </c>
      <c r="EO209">
        <v>2.02895</v>
      </c>
      <c r="EP209">
        <v>2.13165</v>
      </c>
      <c r="EQ209">
        <v>9.8548800000000006E-2</v>
      </c>
      <c r="ER209">
        <v>0</v>
      </c>
      <c r="ES209">
        <v>32.6297</v>
      </c>
      <c r="ET209">
        <v>999.9</v>
      </c>
      <c r="EU209">
        <v>70.2</v>
      </c>
      <c r="EV209">
        <v>37.799999999999997</v>
      </c>
      <c r="EW209">
        <v>45.683900000000001</v>
      </c>
      <c r="EX209">
        <v>57.049199999999999</v>
      </c>
      <c r="EY209">
        <v>-1.6947099999999999</v>
      </c>
      <c r="EZ209">
        <v>2</v>
      </c>
      <c r="FA209">
        <v>0.66079299999999996</v>
      </c>
      <c r="FB209">
        <v>1.24718</v>
      </c>
      <c r="FC209">
        <v>20.265000000000001</v>
      </c>
      <c r="FD209">
        <v>5.2178899999999997</v>
      </c>
      <c r="FE209">
        <v>12.0044</v>
      </c>
      <c r="FF209">
        <v>4.9851999999999999</v>
      </c>
      <c r="FG209">
        <v>3.2845499999999999</v>
      </c>
      <c r="FH209">
        <v>6557.5</v>
      </c>
      <c r="FI209">
        <v>9999</v>
      </c>
      <c r="FJ209">
        <v>9999</v>
      </c>
      <c r="FK209">
        <v>492.1</v>
      </c>
      <c r="FL209">
        <v>1.8658399999999999</v>
      </c>
      <c r="FM209">
        <v>1.8621799999999999</v>
      </c>
      <c r="FN209">
        <v>1.86432</v>
      </c>
      <c r="FO209">
        <v>1.86036</v>
      </c>
      <c r="FP209">
        <v>1.86111</v>
      </c>
      <c r="FQ209">
        <v>1.8601399999999999</v>
      </c>
      <c r="FR209">
        <v>1.86188</v>
      </c>
      <c r="FS209">
        <v>1.8584700000000001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0.63</v>
      </c>
      <c r="GH209">
        <v>0.20760000000000001</v>
      </c>
      <c r="GI209">
        <v>-0.28020601178602</v>
      </c>
      <c r="GJ209">
        <v>8.4540356221501391E-4</v>
      </c>
      <c r="GK209">
        <v>6.8779579211309249E-8</v>
      </c>
      <c r="GL209">
        <v>-1.3381725072044801E-10</v>
      </c>
      <c r="GM209">
        <v>-9.3789221326153124E-2</v>
      </c>
      <c r="GN209">
        <v>8.8717001971158594E-4</v>
      </c>
      <c r="GO209">
        <v>5.46455871630479E-4</v>
      </c>
      <c r="GP209">
        <v>-9.435533427115459E-6</v>
      </c>
      <c r="GQ209">
        <v>1</v>
      </c>
      <c r="GR209">
        <v>2082</v>
      </c>
      <c r="GS209">
        <v>3</v>
      </c>
      <c r="GT209">
        <v>35</v>
      </c>
      <c r="GU209">
        <v>43.7</v>
      </c>
      <c r="GV209">
        <v>43.6</v>
      </c>
      <c r="GW209">
        <v>3.4008799999999999</v>
      </c>
      <c r="GX209">
        <v>2.5549300000000001</v>
      </c>
      <c r="GY209">
        <v>2.04834</v>
      </c>
      <c r="GZ209">
        <v>2.6171899999999999</v>
      </c>
      <c r="HA209">
        <v>2.1972700000000001</v>
      </c>
      <c r="HB209">
        <v>2.36084</v>
      </c>
      <c r="HC209">
        <v>43.426400000000001</v>
      </c>
      <c r="HD209">
        <v>12.704800000000001</v>
      </c>
      <c r="HE209">
        <v>18</v>
      </c>
      <c r="HF209">
        <v>575.16200000000003</v>
      </c>
      <c r="HG209">
        <v>724.46</v>
      </c>
      <c r="HH209">
        <v>31.000499999999999</v>
      </c>
      <c r="HI209">
        <v>35.4773</v>
      </c>
      <c r="HJ209">
        <v>29.9998</v>
      </c>
      <c r="HK209">
        <v>35.367199999999997</v>
      </c>
      <c r="HL209">
        <v>35.341999999999999</v>
      </c>
      <c r="HM209">
        <v>68.068799999999996</v>
      </c>
      <c r="HN209">
        <v>25.501799999999999</v>
      </c>
      <c r="HO209">
        <v>81.198599999999999</v>
      </c>
      <c r="HP209">
        <v>31</v>
      </c>
      <c r="HQ209">
        <v>1297.3499999999999</v>
      </c>
      <c r="HR209">
        <v>36.372799999999998</v>
      </c>
      <c r="HS209">
        <v>98.939599999999999</v>
      </c>
      <c r="HT209">
        <v>98.574299999999994</v>
      </c>
    </row>
    <row r="210" spans="1:228" x14ac:dyDescent="0.2">
      <c r="A210">
        <v>195</v>
      </c>
      <c r="B210">
        <v>1665511825</v>
      </c>
      <c r="C210">
        <v>774.5</v>
      </c>
      <c r="D210" t="s">
        <v>749</v>
      </c>
      <c r="E210" t="s">
        <v>750</v>
      </c>
      <c r="F210">
        <v>4</v>
      </c>
      <c r="G210">
        <v>1665511823</v>
      </c>
      <c r="H210">
        <f t="shared" si="102"/>
        <v>8.4218597392671614E-4</v>
      </c>
      <c r="I210">
        <f t="shared" si="103"/>
        <v>0.84218597392671612</v>
      </c>
      <c r="J210">
        <f t="shared" si="104"/>
        <v>22.997825900001452</v>
      </c>
      <c r="K210">
        <f t="shared" si="105"/>
        <v>1268.3142857142859</v>
      </c>
      <c r="L210">
        <f t="shared" si="106"/>
        <v>477.95117405076689</v>
      </c>
      <c r="M210">
        <f t="shared" si="107"/>
        <v>48.412024894370241</v>
      </c>
      <c r="N210">
        <f t="shared" si="108"/>
        <v>128.46848403674699</v>
      </c>
      <c r="O210">
        <f t="shared" si="109"/>
        <v>4.8344028183781675E-2</v>
      </c>
      <c r="P210">
        <f t="shared" si="110"/>
        <v>3.6942059397504705</v>
      </c>
      <c r="Q210">
        <f t="shared" si="111"/>
        <v>4.7995292280407699E-2</v>
      </c>
      <c r="R210">
        <f t="shared" si="112"/>
        <v>3.0028180324018931E-2</v>
      </c>
      <c r="S210">
        <f t="shared" si="113"/>
        <v>226.11637594844186</v>
      </c>
      <c r="T210">
        <f t="shared" si="114"/>
        <v>34.760506435501476</v>
      </c>
      <c r="U210">
        <f t="shared" si="115"/>
        <v>34.222614285714293</v>
      </c>
      <c r="V210">
        <f t="shared" si="116"/>
        <v>5.4097160186107098</v>
      </c>
      <c r="W210">
        <f t="shared" si="117"/>
        <v>69.996695553219411</v>
      </c>
      <c r="X210">
        <f t="shared" si="118"/>
        <v>3.7123748314242526</v>
      </c>
      <c r="Y210">
        <f t="shared" si="119"/>
        <v>5.3036429821200413</v>
      </c>
      <c r="Z210">
        <f t="shared" si="120"/>
        <v>1.6973411871864572</v>
      </c>
      <c r="AA210">
        <f t="shared" si="121"/>
        <v>-37.140401450168184</v>
      </c>
      <c r="AB210">
        <f t="shared" si="122"/>
        <v>-70.728127418254857</v>
      </c>
      <c r="AC210">
        <f t="shared" si="123"/>
        <v>-4.4298468482193707</v>
      </c>
      <c r="AD210">
        <f t="shared" si="124"/>
        <v>113.81800023179945</v>
      </c>
      <c r="AE210">
        <f t="shared" si="125"/>
        <v>46.869994600809932</v>
      </c>
      <c r="AF210">
        <f t="shared" si="126"/>
        <v>0.8403825452062752</v>
      </c>
      <c r="AG210">
        <f t="shared" si="127"/>
        <v>22.997825900001452</v>
      </c>
      <c r="AH210">
        <v>1336.3090331320791</v>
      </c>
      <c r="AI210">
        <v>1319.210606060605</v>
      </c>
      <c r="AJ210">
        <v>1.7646103841635929</v>
      </c>
      <c r="AK210">
        <v>66.780331799911551</v>
      </c>
      <c r="AL210">
        <f t="shared" si="128"/>
        <v>0.84218597392671612</v>
      </c>
      <c r="AM210">
        <v>36.311223809925913</v>
      </c>
      <c r="AN210">
        <v>36.648651648351667</v>
      </c>
      <c r="AO210">
        <v>-8.4791436212267217E-5</v>
      </c>
      <c r="AP210">
        <v>86.713876980670847</v>
      </c>
      <c r="AQ210">
        <v>99</v>
      </c>
      <c r="AR210">
        <v>15</v>
      </c>
      <c r="AS210">
        <f t="shared" si="129"/>
        <v>1</v>
      </c>
      <c r="AT210">
        <f t="shared" si="130"/>
        <v>0</v>
      </c>
      <c r="AU210">
        <f t="shared" si="131"/>
        <v>47449.329790658667</v>
      </c>
      <c r="AV210">
        <f t="shared" si="132"/>
        <v>1200.01</v>
      </c>
      <c r="AW210">
        <f t="shared" si="133"/>
        <v>1025.9331564499698</v>
      </c>
      <c r="AX210">
        <f t="shared" si="134"/>
        <v>0.85493717256520352</v>
      </c>
      <c r="AY210">
        <f t="shared" si="135"/>
        <v>0.18842874305084278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1665511823</v>
      </c>
      <c r="BF210">
        <v>1268.3142857142859</v>
      </c>
      <c r="BG210">
        <v>1288.224285714286</v>
      </c>
      <c r="BH210">
        <v>36.650685714285707</v>
      </c>
      <c r="BI210">
        <v>36.314428571428557</v>
      </c>
      <c r="BJ210">
        <v>1267.684285714286</v>
      </c>
      <c r="BK210">
        <v>36.443071428571429</v>
      </c>
      <c r="BL210">
        <v>650.0594285714285</v>
      </c>
      <c r="BM210">
        <v>101.19071428571429</v>
      </c>
      <c r="BN210">
        <v>0.100019</v>
      </c>
      <c r="BO210">
        <v>33.867485714285714</v>
      </c>
      <c r="BP210">
        <v>34.222614285714293</v>
      </c>
      <c r="BQ210">
        <v>999.89999999999986</v>
      </c>
      <c r="BR210">
        <v>0</v>
      </c>
      <c r="BS210">
        <v>0</v>
      </c>
      <c r="BT210">
        <v>9044.8214285714294</v>
      </c>
      <c r="BU210">
        <v>0</v>
      </c>
      <c r="BV210">
        <v>82.920014285714288</v>
      </c>
      <c r="BW210">
        <v>-19.911799999999999</v>
      </c>
      <c r="BX210">
        <v>1316.565714285714</v>
      </c>
      <c r="BY210">
        <v>1336.768571428571</v>
      </c>
      <c r="BZ210">
        <v>0.33624971428571432</v>
      </c>
      <c r="CA210">
        <v>1288.224285714286</v>
      </c>
      <c r="CB210">
        <v>36.314428571428557</v>
      </c>
      <c r="CC210">
        <v>3.7087114285714291</v>
      </c>
      <c r="CD210">
        <v>3.6746871428571422</v>
      </c>
      <c r="CE210">
        <v>27.606742857142859</v>
      </c>
      <c r="CF210">
        <v>27.449200000000001</v>
      </c>
      <c r="CG210">
        <v>1200.01</v>
      </c>
      <c r="CH210">
        <v>0.50001200000000001</v>
      </c>
      <c r="CI210">
        <v>0.49998799999999999</v>
      </c>
      <c r="CJ210">
        <v>0</v>
      </c>
      <c r="CK210">
        <v>859.79714285714294</v>
      </c>
      <c r="CL210">
        <v>4.9990899999999998</v>
      </c>
      <c r="CM210">
        <v>8903.5142857142873</v>
      </c>
      <c r="CN210">
        <v>9557.9628571428584</v>
      </c>
      <c r="CO210">
        <v>43.875</v>
      </c>
      <c r="CP210">
        <v>45.75</v>
      </c>
      <c r="CQ210">
        <v>44.75</v>
      </c>
      <c r="CR210">
        <v>44.848000000000013</v>
      </c>
      <c r="CS210">
        <v>45.375</v>
      </c>
      <c r="CT210">
        <v>597.51857142857136</v>
      </c>
      <c r="CU210">
        <v>597.49142857142851</v>
      </c>
      <c r="CV210">
        <v>0</v>
      </c>
      <c r="CW210">
        <v>1665511829.7</v>
      </c>
      <c r="CX210">
        <v>0</v>
      </c>
      <c r="CY210">
        <v>1665509202.5999999</v>
      </c>
      <c r="CZ210" t="s">
        <v>356</v>
      </c>
      <c r="DA210">
        <v>1665509196.0999999</v>
      </c>
      <c r="DB210">
        <v>1665509202.5999999</v>
      </c>
      <c r="DC210">
        <v>7</v>
      </c>
      <c r="DD210">
        <v>0.13</v>
      </c>
      <c r="DE210">
        <v>-8.9999999999999993E-3</v>
      </c>
      <c r="DF210">
        <v>7.2999999999999995E-2</v>
      </c>
      <c r="DG210">
        <v>0.20300000000000001</v>
      </c>
      <c r="DH210">
        <v>415</v>
      </c>
      <c r="DI210">
        <v>36</v>
      </c>
      <c r="DJ210">
        <v>0.62</v>
      </c>
      <c r="DK210">
        <v>0.42</v>
      </c>
      <c r="DL210">
        <v>-20.07541707317073</v>
      </c>
      <c r="DM210">
        <v>0.97933797909405473</v>
      </c>
      <c r="DN210">
        <v>0.10397040597334881</v>
      </c>
      <c r="DO210">
        <v>0</v>
      </c>
      <c r="DP210">
        <v>0.35360563414634139</v>
      </c>
      <c r="DQ210">
        <v>-9.912949128919861E-2</v>
      </c>
      <c r="DR210">
        <v>1.070713999925807E-2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3.29461</v>
      </c>
      <c r="EB210">
        <v>2.6255899999999999</v>
      </c>
      <c r="EC210">
        <v>0.21596799999999999</v>
      </c>
      <c r="ED210">
        <v>0.21665999999999999</v>
      </c>
      <c r="EE210">
        <v>0.14585300000000001</v>
      </c>
      <c r="EF210">
        <v>0.143516</v>
      </c>
      <c r="EG210">
        <v>23671.8</v>
      </c>
      <c r="EH210">
        <v>24167</v>
      </c>
      <c r="EI210">
        <v>28109.4</v>
      </c>
      <c r="EJ210">
        <v>29719.3</v>
      </c>
      <c r="EK210">
        <v>32979.5</v>
      </c>
      <c r="EL210">
        <v>35383.699999999997</v>
      </c>
      <c r="EM210">
        <v>39603.699999999997</v>
      </c>
      <c r="EN210">
        <v>42530.8</v>
      </c>
      <c r="EO210">
        <v>2.0293700000000001</v>
      </c>
      <c r="EP210">
        <v>2.1317699999999999</v>
      </c>
      <c r="EQ210">
        <v>9.8608399999999999E-2</v>
      </c>
      <c r="ER210">
        <v>0</v>
      </c>
      <c r="ES210">
        <v>32.628700000000002</v>
      </c>
      <c r="ET210">
        <v>999.9</v>
      </c>
      <c r="EU210">
        <v>70.2</v>
      </c>
      <c r="EV210">
        <v>37.799999999999997</v>
      </c>
      <c r="EW210">
        <v>45.687199999999997</v>
      </c>
      <c r="EX210">
        <v>56.989199999999997</v>
      </c>
      <c r="EY210">
        <v>-1.73478</v>
      </c>
      <c r="EZ210">
        <v>2</v>
      </c>
      <c r="FA210">
        <v>0.66031300000000004</v>
      </c>
      <c r="FB210">
        <v>1.24644</v>
      </c>
      <c r="FC210">
        <v>20.2653</v>
      </c>
      <c r="FD210">
        <v>5.2183400000000004</v>
      </c>
      <c r="FE210">
        <v>12.004899999999999</v>
      </c>
      <c r="FF210">
        <v>4.98515</v>
      </c>
      <c r="FG210">
        <v>3.2845499999999999</v>
      </c>
      <c r="FH210">
        <v>6557.5</v>
      </c>
      <c r="FI210">
        <v>9999</v>
      </c>
      <c r="FJ210">
        <v>9999</v>
      </c>
      <c r="FK210">
        <v>492.1</v>
      </c>
      <c r="FL210">
        <v>1.8658399999999999</v>
      </c>
      <c r="FM210">
        <v>1.8621799999999999</v>
      </c>
      <c r="FN210">
        <v>1.86432</v>
      </c>
      <c r="FO210">
        <v>1.8603700000000001</v>
      </c>
      <c r="FP210">
        <v>1.86111</v>
      </c>
      <c r="FQ210">
        <v>1.8601700000000001</v>
      </c>
      <c r="FR210">
        <v>1.86188</v>
      </c>
      <c r="FS210">
        <v>1.85846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0.63</v>
      </c>
      <c r="GH210">
        <v>0.20760000000000001</v>
      </c>
      <c r="GI210">
        <v>-0.28020601178602</v>
      </c>
      <c r="GJ210">
        <v>8.4540356221501391E-4</v>
      </c>
      <c r="GK210">
        <v>6.8779579211309249E-8</v>
      </c>
      <c r="GL210">
        <v>-1.3381725072044801E-10</v>
      </c>
      <c r="GM210">
        <v>-9.3789221326153124E-2</v>
      </c>
      <c r="GN210">
        <v>8.8717001971158594E-4</v>
      </c>
      <c r="GO210">
        <v>5.46455871630479E-4</v>
      </c>
      <c r="GP210">
        <v>-9.435533427115459E-6</v>
      </c>
      <c r="GQ210">
        <v>1</v>
      </c>
      <c r="GR210">
        <v>2082</v>
      </c>
      <c r="GS210">
        <v>3</v>
      </c>
      <c r="GT210">
        <v>35</v>
      </c>
      <c r="GU210">
        <v>43.8</v>
      </c>
      <c r="GV210">
        <v>43.7</v>
      </c>
      <c r="GW210">
        <v>3.41431</v>
      </c>
      <c r="GX210">
        <v>2.5561500000000001</v>
      </c>
      <c r="GY210">
        <v>2.04834</v>
      </c>
      <c r="GZ210">
        <v>2.6171899999999999</v>
      </c>
      <c r="HA210">
        <v>2.1972700000000001</v>
      </c>
      <c r="HB210">
        <v>2.36084</v>
      </c>
      <c r="HC210">
        <v>43.426400000000001</v>
      </c>
      <c r="HD210">
        <v>12.722300000000001</v>
      </c>
      <c r="HE210">
        <v>18</v>
      </c>
      <c r="HF210">
        <v>575.44299999999998</v>
      </c>
      <c r="HG210">
        <v>724.55899999999997</v>
      </c>
      <c r="HH210">
        <v>31.0001</v>
      </c>
      <c r="HI210">
        <v>35.474699999999999</v>
      </c>
      <c r="HJ210">
        <v>29.9998</v>
      </c>
      <c r="HK210">
        <v>35.364199999999997</v>
      </c>
      <c r="HL210">
        <v>35.340299999999999</v>
      </c>
      <c r="HM210">
        <v>68.350899999999996</v>
      </c>
      <c r="HN210">
        <v>25.501799999999999</v>
      </c>
      <c r="HO210">
        <v>81.198599999999999</v>
      </c>
      <c r="HP210">
        <v>31</v>
      </c>
      <c r="HQ210">
        <v>1304.03</v>
      </c>
      <c r="HR210">
        <v>36.377899999999997</v>
      </c>
      <c r="HS210">
        <v>98.941599999999994</v>
      </c>
      <c r="HT210">
        <v>98.575999999999993</v>
      </c>
    </row>
    <row r="211" spans="1:228" x14ac:dyDescent="0.2">
      <c r="A211">
        <v>196</v>
      </c>
      <c r="B211">
        <v>1665511829</v>
      </c>
      <c r="C211">
        <v>778.5</v>
      </c>
      <c r="D211" t="s">
        <v>751</v>
      </c>
      <c r="E211" t="s">
        <v>752</v>
      </c>
      <c r="F211">
        <v>4</v>
      </c>
      <c r="G211">
        <v>1665511826.6875</v>
      </c>
      <c r="H211">
        <f t="shared" si="102"/>
        <v>8.2854685482387877E-4</v>
      </c>
      <c r="I211">
        <f t="shared" si="103"/>
        <v>0.8285468548238788</v>
      </c>
      <c r="J211">
        <f t="shared" si="104"/>
        <v>23.167125509283736</v>
      </c>
      <c r="K211">
        <f t="shared" si="105"/>
        <v>1274.4962499999999</v>
      </c>
      <c r="L211">
        <f t="shared" si="106"/>
        <v>464.98893247737686</v>
      </c>
      <c r="M211">
        <f t="shared" si="107"/>
        <v>47.09886831037948</v>
      </c>
      <c r="N211">
        <f t="shared" si="108"/>
        <v>129.09410708123252</v>
      </c>
      <c r="O211">
        <f t="shared" si="109"/>
        <v>4.750381212138842E-2</v>
      </c>
      <c r="P211">
        <f t="shared" si="110"/>
        <v>3.6846136814162023</v>
      </c>
      <c r="Q211">
        <f t="shared" si="111"/>
        <v>4.7166177344176552E-2</v>
      </c>
      <c r="R211">
        <f t="shared" si="112"/>
        <v>2.9508995756660761E-2</v>
      </c>
      <c r="S211">
        <f t="shared" si="113"/>
        <v>226.11502385920255</v>
      </c>
      <c r="T211">
        <f t="shared" si="114"/>
        <v>34.766800677665827</v>
      </c>
      <c r="U211">
        <f t="shared" si="115"/>
        <v>34.227775000000001</v>
      </c>
      <c r="V211">
        <f t="shared" si="116"/>
        <v>5.4112709658466356</v>
      </c>
      <c r="W211">
        <f t="shared" si="117"/>
        <v>69.986254546168027</v>
      </c>
      <c r="X211">
        <f t="shared" si="118"/>
        <v>3.7120831036450626</v>
      </c>
      <c r="Y211">
        <f t="shared" si="119"/>
        <v>5.3040173784357938</v>
      </c>
      <c r="Z211">
        <f t="shared" si="120"/>
        <v>1.699187862201573</v>
      </c>
      <c r="AA211">
        <f t="shared" si="121"/>
        <v>-36.538916297733053</v>
      </c>
      <c r="AB211">
        <f t="shared" si="122"/>
        <v>-71.318482634828712</v>
      </c>
      <c r="AC211">
        <f t="shared" si="123"/>
        <v>-4.4785912061623909</v>
      </c>
      <c r="AD211">
        <f t="shared" si="124"/>
        <v>113.7790337204784</v>
      </c>
      <c r="AE211">
        <f t="shared" si="125"/>
        <v>47.023830314790175</v>
      </c>
      <c r="AF211">
        <f t="shared" si="126"/>
        <v>0.83047197044497501</v>
      </c>
      <c r="AG211">
        <f t="shared" si="127"/>
        <v>23.167125509283736</v>
      </c>
      <c r="AH211">
        <v>1343.3393145290711</v>
      </c>
      <c r="AI211">
        <v>1326.1733939393951</v>
      </c>
      <c r="AJ211">
        <v>1.763184836081372</v>
      </c>
      <c r="AK211">
        <v>66.780331799911551</v>
      </c>
      <c r="AL211">
        <f t="shared" si="128"/>
        <v>0.8285468548238788</v>
      </c>
      <c r="AM211">
        <v>36.315734259662293</v>
      </c>
      <c r="AN211">
        <v>36.647768131868148</v>
      </c>
      <c r="AO211">
        <v>-9.5326979720488942E-5</v>
      </c>
      <c r="AP211">
        <v>86.713876980670847</v>
      </c>
      <c r="AQ211">
        <v>99</v>
      </c>
      <c r="AR211">
        <v>15</v>
      </c>
      <c r="AS211">
        <f t="shared" si="129"/>
        <v>1</v>
      </c>
      <c r="AT211">
        <f t="shared" si="130"/>
        <v>0</v>
      </c>
      <c r="AU211">
        <f t="shared" si="131"/>
        <v>47278.024383656659</v>
      </c>
      <c r="AV211">
        <f t="shared" si="132"/>
        <v>1200.0025000000001</v>
      </c>
      <c r="AW211">
        <f t="shared" si="133"/>
        <v>1025.9267760928512</v>
      </c>
      <c r="AX211">
        <f t="shared" si="134"/>
        <v>0.85493719895821141</v>
      </c>
      <c r="AY211">
        <f t="shared" si="135"/>
        <v>0.18842879398934798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1665511826.6875</v>
      </c>
      <c r="BF211">
        <v>1274.4962499999999</v>
      </c>
      <c r="BG211">
        <v>1294.4675</v>
      </c>
      <c r="BH211">
        <v>36.647962499999998</v>
      </c>
      <c r="BI211">
        <v>36.315662500000002</v>
      </c>
      <c r="BJ211">
        <v>1273.865</v>
      </c>
      <c r="BK211">
        <v>36.440362499999999</v>
      </c>
      <c r="BL211">
        <v>650.04500000000007</v>
      </c>
      <c r="BM211">
        <v>101.19025000000001</v>
      </c>
      <c r="BN211">
        <v>0.1000496625</v>
      </c>
      <c r="BO211">
        <v>33.868750000000013</v>
      </c>
      <c r="BP211">
        <v>34.227775000000001</v>
      </c>
      <c r="BQ211">
        <v>999.9</v>
      </c>
      <c r="BR211">
        <v>0</v>
      </c>
      <c r="BS211">
        <v>0</v>
      </c>
      <c r="BT211">
        <v>9011.71875</v>
      </c>
      <c r="BU211">
        <v>0</v>
      </c>
      <c r="BV211">
        <v>82.903312499999998</v>
      </c>
      <c r="BW211">
        <v>-19.9694875</v>
      </c>
      <c r="BX211">
        <v>1322.9825000000001</v>
      </c>
      <c r="BY211">
        <v>1343.24875</v>
      </c>
      <c r="BZ211">
        <v>0.33230162499999999</v>
      </c>
      <c r="CA211">
        <v>1294.4675</v>
      </c>
      <c r="CB211">
        <v>36.315662500000002</v>
      </c>
      <c r="CC211">
        <v>3.7084125000000001</v>
      </c>
      <c r="CD211">
        <v>3.6747887499999998</v>
      </c>
      <c r="CE211">
        <v>27.605399999999999</v>
      </c>
      <c r="CF211">
        <v>27.449674999999999</v>
      </c>
      <c r="CG211">
        <v>1200.0025000000001</v>
      </c>
      <c r="CH211">
        <v>0.50001200000000001</v>
      </c>
      <c r="CI211">
        <v>0.49998799999999999</v>
      </c>
      <c r="CJ211">
        <v>0</v>
      </c>
      <c r="CK211">
        <v>859.81187499999999</v>
      </c>
      <c r="CL211">
        <v>4.9990899999999998</v>
      </c>
      <c r="CM211">
        <v>8905.5437500000007</v>
      </c>
      <c r="CN211">
        <v>9557.91</v>
      </c>
      <c r="CO211">
        <v>43.890500000000003</v>
      </c>
      <c r="CP211">
        <v>45.75</v>
      </c>
      <c r="CQ211">
        <v>44.75</v>
      </c>
      <c r="CR211">
        <v>44.811999999999998</v>
      </c>
      <c r="CS211">
        <v>45.375</v>
      </c>
      <c r="CT211">
        <v>597.51375000000007</v>
      </c>
      <c r="CU211">
        <v>597.48874999999998</v>
      </c>
      <c r="CV211">
        <v>0</v>
      </c>
      <c r="CW211">
        <v>1665511833.9000001</v>
      </c>
      <c r="CX211">
        <v>0</v>
      </c>
      <c r="CY211">
        <v>1665509202.5999999</v>
      </c>
      <c r="CZ211" t="s">
        <v>356</v>
      </c>
      <c r="DA211">
        <v>1665509196.0999999</v>
      </c>
      <c r="DB211">
        <v>1665509202.5999999</v>
      </c>
      <c r="DC211">
        <v>7</v>
      </c>
      <c r="DD211">
        <v>0.13</v>
      </c>
      <c r="DE211">
        <v>-8.9999999999999993E-3</v>
      </c>
      <c r="DF211">
        <v>7.2999999999999995E-2</v>
      </c>
      <c r="DG211">
        <v>0.20300000000000001</v>
      </c>
      <c r="DH211">
        <v>415</v>
      </c>
      <c r="DI211">
        <v>36</v>
      </c>
      <c r="DJ211">
        <v>0.62</v>
      </c>
      <c r="DK211">
        <v>0.42</v>
      </c>
      <c r="DL211">
        <v>-20.0313487804878</v>
      </c>
      <c r="DM211">
        <v>0.7498494773519202</v>
      </c>
      <c r="DN211">
        <v>9.0772734495448065E-2</v>
      </c>
      <c r="DO211">
        <v>0</v>
      </c>
      <c r="DP211">
        <v>0.34768673170731712</v>
      </c>
      <c r="DQ211">
        <v>-0.11920358885017369</v>
      </c>
      <c r="DR211">
        <v>1.219969485229015E-2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3.29454</v>
      </c>
      <c r="EB211">
        <v>2.62534</v>
      </c>
      <c r="EC211">
        <v>0.216666</v>
      </c>
      <c r="ED211">
        <v>0.21735399999999999</v>
      </c>
      <c r="EE211">
        <v>0.145844</v>
      </c>
      <c r="EF211">
        <v>0.14351900000000001</v>
      </c>
      <c r="EG211">
        <v>23650.6</v>
      </c>
      <c r="EH211">
        <v>24145.9</v>
      </c>
      <c r="EI211">
        <v>28109.3</v>
      </c>
      <c r="EJ211">
        <v>29719.8</v>
      </c>
      <c r="EK211">
        <v>32980.1</v>
      </c>
      <c r="EL211">
        <v>35384.1</v>
      </c>
      <c r="EM211">
        <v>39603.9</v>
      </c>
      <c r="EN211">
        <v>42531.199999999997</v>
      </c>
      <c r="EO211">
        <v>2.0294699999999999</v>
      </c>
      <c r="EP211">
        <v>2.1318800000000002</v>
      </c>
      <c r="EQ211">
        <v>9.9033099999999999E-2</v>
      </c>
      <c r="ER211">
        <v>0</v>
      </c>
      <c r="ES211">
        <v>32.628700000000002</v>
      </c>
      <c r="ET211">
        <v>999.9</v>
      </c>
      <c r="EU211">
        <v>70.2</v>
      </c>
      <c r="EV211">
        <v>37.799999999999997</v>
      </c>
      <c r="EW211">
        <v>45.682899999999997</v>
      </c>
      <c r="EX211">
        <v>57.169199999999996</v>
      </c>
      <c r="EY211">
        <v>-1.8870199999999999</v>
      </c>
      <c r="EZ211">
        <v>2</v>
      </c>
      <c r="FA211">
        <v>0.66027999999999998</v>
      </c>
      <c r="FB211">
        <v>1.2463599999999999</v>
      </c>
      <c r="FC211">
        <v>20.2654</v>
      </c>
      <c r="FD211">
        <v>5.2183400000000004</v>
      </c>
      <c r="FE211">
        <v>12.004099999999999</v>
      </c>
      <c r="FF211">
        <v>4.9855</v>
      </c>
      <c r="FG211">
        <v>3.2846000000000002</v>
      </c>
      <c r="FH211">
        <v>6557.8</v>
      </c>
      <c r="FI211">
        <v>9999</v>
      </c>
      <c r="FJ211">
        <v>9999</v>
      </c>
      <c r="FK211">
        <v>492.1</v>
      </c>
      <c r="FL211">
        <v>1.8658399999999999</v>
      </c>
      <c r="FM211">
        <v>1.8621799999999999</v>
      </c>
      <c r="FN211">
        <v>1.86432</v>
      </c>
      <c r="FO211">
        <v>1.86036</v>
      </c>
      <c r="FP211">
        <v>1.86111</v>
      </c>
      <c r="FQ211">
        <v>1.86016</v>
      </c>
      <c r="FR211">
        <v>1.86188</v>
      </c>
      <c r="FS211">
        <v>1.85846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0.63</v>
      </c>
      <c r="GH211">
        <v>0.20760000000000001</v>
      </c>
      <c r="GI211">
        <v>-0.28020601178602</v>
      </c>
      <c r="GJ211">
        <v>8.4540356221501391E-4</v>
      </c>
      <c r="GK211">
        <v>6.8779579211309249E-8</v>
      </c>
      <c r="GL211">
        <v>-1.3381725072044801E-10</v>
      </c>
      <c r="GM211">
        <v>-9.3789221326153124E-2</v>
      </c>
      <c r="GN211">
        <v>8.8717001971158594E-4</v>
      </c>
      <c r="GO211">
        <v>5.46455871630479E-4</v>
      </c>
      <c r="GP211">
        <v>-9.435533427115459E-6</v>
      </c>
      <c r="GQ211">
        <v>1</v>
      </c>
      <c r="GR211">
        <v>2082</v>
      </c>
      <c r="GS211">
        <v>3</v>
      </c>
      <c r="GT211">
        <v>35</v>
      </c>
      <c r="GU211">
        <v>43.9</v>
      </c>
      <c r="GV211">
        <v>43.8</v>
      </c>
      <c r="GW211">
        <v>3.42896</v>
      </c>
      <c r="GX211">
        <v>2.5549300000000001</v>
      </c>
      <c r="GY211">
        <v>2.04834</v>
      </c>
      <c r="GZ211">
        <v>2.6171899999999999</v>
      </c>
      <c r="HA211">
        <v>2.1972700000000001</v>
      </c>
      <c r="HB211">
        <v>2.3046899999999999</v>
      </c>
      <c r="HC211">
        <v>43.426400000000001</v>
      </c>
      <c r="HD211">
        <v>12.696099999999999</v>
      </c>
      <c r="HE211">
        <v>18</v>
      </c>
      <c r="HF211">
        <v>575.49400000000003</v>
      </c>
      <c r="HG211">
        <v>724.63</v>
      </c>
      <c r="HH211">
        <v>31.0001</v>
      </c>
      <c r="HI211">
        <v>35.471499999999999</v>
      </c>
      <c r="HJ211">
        <v>29.9998</v>
      </c>
      <c r="HK211">
        <v>35.361699999999999</v>
      </c>
      <c r="HL211">
        <v>35.3384</v>
      </c>
      <c r="HM211">
        <v>68.631500000000003</v>
      </c>
      <c r="HN211">
        <v>25.501799999999999</v>
      </c>
      <c r="HO211">
        <v>81.198599999999999</v>
      </c>
      <c r="HP211">
        <v>31</v>
      </c>
      <c r="HQ211">
        <v>1310.71</v>
      </c>
      <c r="HR211">
        <v>36.390700000000002</v>
      </c>
      <c r="HS211">
        <v>98.941800000000001</v>
      </c>
      <c r="HT211">
        <v>98.577399999999997</v>
      </c>
    </row>
    <row r="212" spans="1:228" x14ac:dyDescent="0.2">
      <c r="A212">
        <v>197</v>
      </c>
      <c r="B212">
        <v>1665511833</v>
      </c>
      <c r="C212">
        <v>782.5</v>
      </c>
      <c r="D212" t="s">
        <v>753</v>
      </c>
      <c r="E212" t="s">
        <v>754</v>
      </c>
      <c r="F212">
        <v>4</v>
      </c>
      <c r="G212">
        <v>1665511831</v>
      </c>
      <c r="H212">
        <f t="shared" si="102"/>
        <v>8.2213731630271635E-4</v>
      </c>
      <c r="I212">
        <f t="shared" si="103"/>
        <v>0.82213731630271636</v>
      </c>
      <c r="J212">
        <f t="shared" si="104"/>
        <v>23.643781091125174</v>
      </c>
      <c r="K212">
        <f t="shared" si="105"/>
        <v>1281.772857142857</v>
      </c>
      <c r="L212">
        <f t="shared" si="106"/>
        <v>448.53101511867936</v>
      </c>
      <c r="M212">
        <f t="shared" si="107"/>
        <v>45.431080756529099</v>
      </c>
      <c r="N212">
        <f t="shared" si="108"/>
        <v>129.82898444375391</v>
      </c>
      <c r="O212">
        <f t="shared" si="109"/>
        <v>4.7051178104355072E-2</v>
      </c>
      <c r="P212">
        <f t="shared" si="110"/>
        <v>3.6795160706511663</v>
      </c>
      <c r="Q212">
        <f t="shared" si="111"/>
        <v>4.6719467252603911E-2</v>
      </c>
      <c r="R212">
        <f t="shared" si="112"/>
        <v>2.9229274808049217E-2</v>
      </c>
      <c r="S212">
        <f t="shared" si="113"/>
        <v>226.11252223409159</v>
      </c>
      <c r="T212">
        <f t="shared" si="114"/>
        <v>34.77177751987022</v>
      </c>
      <c r="U212">
        <f t="shared" si="115"/>
        <v>34.236742857142858</v>
      </c>
      <c r="V212">
        <f t="shared" si="116"/>
        <v>5.4139739473632371</v>
      </c>
      <c r="W212">
        <f t="shared" si="117"/>
        <v>69.972388532131319</v>
      </c>
      <c r="X212">
        <f t="shared" si="118"/>
        <v>3.7118612820567312</v>
      </c>
      <c r="Y212">
        <f t="shared" si="119"/>
        <v>5.3047514311337887</v>
      </c>
      <c r="Z212">
        <f t="shared" si="120"/>
        <v>1.702112665306506</v>
      </c>
      <c r="AA212">
        <f t="shared" si="121"/>
        <v>-36.256255648949789</v>
      </c>
      <c r="AB212">
        <f t="shared" si="122"/>
        <v>-72.5070945896952</v>
      </c>
      <c r="AC212">
        <f t="shared" si="123"/>
        <v>-4.5597956287344816</v>
      </c>
      <c r="AD212">
        <f t="shared" si="124"/>
        <v>112.78937636671209</v>
      </c>
      <c r="AE212">
        <f t="shared" si="125"/>
        <v>46.791993903819574</v>
      </c>
      <c r="AF212">
        <f t="shared" si="126"/>
        <v>0.82022478930747589</v>
      </c>
      <c r="AG212">
        <f t="shared" si="127"/>
        <v>23.643781091125174</v>
      </c>
      <c r="AH212">
        <v>1350.2521908232491</v>
      </c>
      <c r="AI212">
        <v>1333.0918787878779</v>
      </c>
      <c r="AJ212">
        <v>1.711220768327157</v>
      </c>
      <c r="AK212">
        <v>66.780331799911551</v>
      </c>
      <c r="AL212">
        <f t="shared" si="128"/>
        <v>0.82213731630271636</v>
      </c>
      <c r="AM212">
        <v>36.317344435282187</v>
      </c>
      <c r="AN212">
        <v>36.646565934065961</v>
      </c>
      <c r="AO212">
        <v>-4.5756443146484833E-5</v>
      </c>
      <c r="AP212">
        <v>86.713876980670847</v>
      </c>
      <c r="AQ212">
        <v>98</v>
      </c>
      <c r="AR212">
        <v>15</v>
      </c>
      <c r="AS212">
        <f t="shared" si="129"/>
        <v>1</v>
      </c>
      <c r="AT212">
        <f t="shared" si="130"/>
        <v>0</v>
      </c>
      <c r="AU212">
        <f t="shared" si="131"/>
        <v>47186.728647799071</v>
      </c>
      <c r="AV212">
        <f t="shared" si="132"/>
        <v>1199.99</v>
      </c>
      <c r="AW212">
        <f t="shared" si="133"/>
        <v>1025.9160135927937</v>
      </c>
      <c r="AX212">
        <f t="shared" si="134"/>
        <v>0.85493713580345965</v>
      </c>
      <c r="AY212">
        <f t="shared" si="135"/>
        <v>0.18842867210067715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1665511831</v>
      </c>
      <c r="BF212">
        <v>1281.772857142857</v>
      </c>
      <c r="BG212">
        <v>1301.6457142857139</v>
      </c>
      <c r="BH212">
        <v>36.646385714285707</v>
      </c>
      <c r="BI212">
        <v>36.318171428571432</v>
      </c>
      <c r="BJ212">
        <v>1281.138571428572</v>
      </c>
      <c r="BK212">
        <v>36.438785714285707</v>
      </c>
      <c r="BL212">
        <v>650.01728571428578</v>
      </c>
      <c r="BM212">
        <v>101.1884285714286</v>
      </c>
      <c r="BN212">
        <v>0.1001762857142857</v>
      </c>
      <c r="BO212">
        <v>33.871228571428567</v>
      </c>
      <c r="BP212">
        <v>34.236742857142858</v>
      </c>
      <c r="BQ212">
        <v>999.89999999999986</v>
      </c>
      <c r="BR212">
        <v>0</v>
      </c>
      <c r="BS212">
        <v>0</v>
      </c>
      <c r="BT212">
        <v>8994.2857142857138</v>
      </c>
      <c r="BU212">
        <v>0</v>
      </c>
      <c r="BV212">
        <v>82.607999999999976</v>
      </c>
      <c r="BW212">
        <v>-19.872199999999999</v>
      </c>
      <c r="BX212">
        <v>1330.532857142857</v>
      </c>
      <c r="BY212">
        <v>1350.701428571429</v>
      </c>
      <c r="BZ212">
        <v>0.32823928571428568</v>
      </c>
      <c r="CA212">
        <v>1301.6457142857139</v>
      </c>
      <c r="CB212">
        <v>36.318171428571432</v>
      </c>
      <c r="CC212">
        <v>3.708198571428571</v>
      </c>
      <c r="CD212">
        <v>3.6749828571428571</v>
      </c>
      <c r="CE212">
        <v>27.604399999999998</v>
      </c>
      <c r="CF212">
        <v>27.450600000000001</v>
      </c>
      <c r="CG212">
        <v>1199.99</v>
      </c>
      <c r="CH212">
        <v>0.50001200000000001</v>
      </c>
      <c r="CI212">
        <v>0.49998799999999999</v>
      </c>
      <c r="CJ212">
        <v>0</v>
      </c>
      <c r="CK212">
        <v>860.1</v>
      </c>
      <c r="CL212">
        <v>4.9990899999999998</v>
      </c>
      <c r="CM212">
        <v>8907.1299999999992</v>
      </c>
      <c r="CN212">
        <v>9557.81</v>
      </c>
      <c r="CO212">
        <v>43.875</v>
      </c>
      <c r="CP212">
        <v>45.75</v>
      </c>
      <c r="CQ212">
        <v>44.75</v>
      </c>
      <c r="CR212">
        <v>44.821000000000012</v>
      </c>
      <c r="CS212">
        <v>45.375</v>
      </c>
      <c r="CT212">
        <v>597.5100000000001</v>
      </c>
      <c r="CU212">
        <v>597.48000000000013</v>
      </c>
      <c r="CV212">
        <v>0</v>
      </c>
      <c r="CW212">
        <v>1665511837.5</v>
      </c>
      <c r="CX212">
        <v>0</v>
      </c>
      <c r="CY212">
        <v>1665509202.5999999</v>
      </c>
      <c r="CZ212" t="s">
        <v>356</v>
      </c>
      <c r="DA212">
        <v>1665509196.0999999</v>
      </c>
      <c r="DB212">
        <v>1665509202.5999999</v>
      </c>
      <c r="DC212">
        <v>7</v>
      </c>
      <c r="DD212">
        <v>0.13</v>
      </c>
      <c r="DE212">
        <v>-8.9999999999999993E-3</v>
      </c>
      <c r="DF212">
        <v>7.2999999999999995E-2</v>
      </c>
      <c r="DG212">
        <v>0.20300000000000001</v>
      </c>
      <c r="DH212">
        <v>415</v>
      </c>
      <c r="DI212">
        <v>36</v>
      </c>
      <c r="DJ212">
        <v>0.62</v>
      </c>
      <c r="DK212">
        <v>0.42</v>
      </c>
      <c r="DL212">
        <v>-19.989151219512191</v>
      </c>
      <c r="DM212">
        <v>0.66223902439024374</v>
      </c>
      <c r="DN212">
        <v>8.2472162700295545E-2</v>
      </c>
      <c r="DO212">
        <v>0</v>
      </c>
      <c r="DP212">
        <v>0.34278631707317081</v>
      </c>
      <c r="DQ212">
        <v>-0.1221166411149829</v>
      </c>
      <c r="DR212">
        <v>1.235200601549326E-2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3.2945000000000002</v>
      </c>
      <c r="EB212">
        <v>2.6253299999999999</v>
      </c>
      <c r="EC212">
        <v>0.217363</v>
      </c>
      <c r="ED212">
        <v>0.218031</v>
      </c>
      <c r="EE212">
        <v>0.145844</v>
      </c>
      <c r="EF212">
        <v>0.14352200000000001</v>
      </c>
      <c r="EG212">
        <v>23630</v>
      </c>
      <c r="EH212">
        <v>24125</v>
      </c>
      <c r="EI212">
        <v>28109.9</v>
      </c>
      <c r="EJ212">
        <v>29719.9</v>
      </c>
      <c r="EK212">
        <v>32980.9</v>
      </c>
      <c r="EL212">
        <v>35384</v>
      </c>
      <c r="EM212">
        <v>39604.800000000003</v>
      </c>
      <c r="EN212">
        <v>42531.199999999997</v>
      </c>
      <c r="EO212">
        <v>2.0302500000000001</v>
      </c>
      <c r="EP212">
        <v>2.1319300000000001</v>
      </c>
      <c r="EQ212">
        <v>9.9636600000000006E-2</v>
      </c>
      <c r="ER212">
        <v>0</v>
      </c>
      <c r="ES212">
        <v>32.628300000000003</v>
      </c>
      <c r="ET212">
        <v>999.9</v>
      </c>
      <c r="EU212">
        <v>70.2</v>
      </c>
      <c r="EV212">
        <v>37.799999999999997</v>
      </c>
      <c r="EW212">
        <v>45.688499999999998</v>
      </c>
      <c r="EX212">
        <v>57.499200000000002</v>
      </c>
      <c r="EY212">
        <v>-1.75881</v>
      </c>
      <c r="EZ212">
        <v>2</v>
      </c>
      <c r="FA212">
        <v>0.66008900000000004</v>
      </c>
      <c r="FB212">
        <v>1.24722</v>
      </c>
      <c r="FC212">
        <v>20.2653</v>
      </c>
      <c r="FD212">
        <v>5.2187900000000003</v>
      </c>
      <c r="FE212">
        <v>12.0052</v>
      </c>
      <c r="FF212">
        <v>4.9855499999999999</v>
      </c>
      <c r="FG212">
        <v>3.2846500000000001</v>
      </c>
      <c r="FH212">
        <v>6557.8</v>
      </c>
      <c r="FI212">
        <v>9999</v>
      </c>
      <c r="FJ212">
        <v>9999</v>
      </c>
      <c r="FK212">
        <v>492.1</v>
      </c>
      <c r="FL212">
        <v>1.8658399999999999</v>
      </c>
      <c r="FM212">
        <v>1.8621799999999999</v>
      </c>
      <c r="FN212">
        <v>1.86432</v>
      </c>
      <c r="FO212">
        <v>1.8603499999999999</v>
      </c>
      <c r="FP212">
        <v>1.86111</v>
      </c>
      <c r="FQ212">
        <v>1.8601799999999999</v>
      </c>
      <c r="FR212">
        <v>1.86188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0.63</v>
      </c>
      <c r="GH212">
        <v>0.20760000000000001</v>
      </c>
      <c r="GI212">
        <v>-0.28020601178602</v>
      </c>
      <c r="GJ212">
        <v>8.4540356221501391E-4</v>
      </c>
      <c r="GK212">
        <v>6.8779579211309249E-8</v>
      </c>
      <c r="GL212">
        <v>-1.3381725072044801E-10</v>
      </c>
      <c r="GM212">
        <v>-9.3789221326153124E-2</v>
      </c>
      <c r="GN212">
        <v>8.8717001971158594E-4</v>
      </c>
      <c r="GO212">
        <v>5.46455871630479E-4</v>
      </c>
      <c r="GP212">
        <v>-9.435533427115459E-6</v>
      </c>
      <c r="GQ212">
        <v>1</v>
      </c>
      <c r="GR212">
        <v>2082</v>
      </c>
      <c r="GS212">
        <v>3</v>
      </c>
      <c r="GT212">
        <v>35</v>
      </c>
      <c r="GU212">
        <v>43.9</v>
      </c>
      <c r="GV212">
        <v>43.8</v>
      </c>
      <c r="GW212">
        <v>3.4436</v>
      </c>
      <c r="GX212">
        <v>2.5524900000000001</v>
      </c>
      <c r="GY212">
        <v>2.04834</v>
      </c>
      <c r="GZ212">
        <v>2.6171899999999999</v>
      </c>
      <c r="HA212">
        <v>2.1972700000000001</v>
      </c>
      <c r="HB212">
        <v>2.3742700000000001</v>
      </c>
      <c r="HC212">
        <v>43.426400000000001</v>
      </c>
      <c r="HD212">
        <v>12.704800000000001</v>
      </c>
      <c r="HE212">
        <v>18</v>
      </c>
      <c r="HF212">
        <v>576.03399999999999</v>
      </c>
      <c r="HG212">
        <v>724.64499999999998</v>
      </c>
      <c r="HH212">
        <v>31.0002</v>
      </c>
      <c r="HI212">
        <v>35.469099999999997</v>
      </c>
      <c r="HJ212">
        <v>29.9998</v>
      </c>
      <c r="HK212">
        <v>35.359299999999998</v>
      </c>
      <c r="HL212">
        <v>35.335500000000003</v>
      </c>
      <c r="HM212">
        <v>68.912000000000006</v>
      </c>
      <c r="HN212">
        <v>25.501799999999999</v>
      </c>
      <c r="HO212">
        <v>81.198599999999999</v>
      </c>
      <c r="HP212">
        <v>31</v>
      </c>
      <c r="HQ212">
        <v>1317.42</v>
      </c>
      <c r="HR212">
        <v>36.401600000000002</v>
      </c>
      <c r="HS212">
        <v>98.944100000000006</v>
      </c>
      <c r="HT212">
        <v>98.577399999999997</v>
      </c>
    </row>
    <row r="213" spans="1:228" x14ac:dyDescent="0.2">
      <c r="A213">
        <v>198</v>
      </c>
      <c r="B213">
        <v>1665511837</v>
      </c>
      <c r="C213">
        <v>786.5</v>
      </c>
      <c r="D213" t="s">
        <v>755</v>
      </c>
      <c r="E213" t="s">
        <v>756</v>
      </c>
      <c r="F213">
        <v>4</v>
      </c>
      <c r="G213">
        <v>1665511834.6875</v>
      </c>
      <c r="H213">
        <f t="shared" si="102"/>
        <v>8.2133094346222837E-4</v>
      </c>
      <c r="I213">
        <f t="shared" si="103"/>
        <v>0.82133094346222835</v>
      </c>
      <c r="J213">
        <f t="shared" si="104"/>
        <v>23.170037027774477</v>
      </c>
      <c r="K213">
        <f t="shared" si="105"/>
        <v>1287.9212500000001</v>
      </c>
      <c r="L213">
        <f t="shared" si="106"/>
        <v>470.38171816094285</v>
      </c>
      <c r="M213">
        <f t="shared" si="107"/>
        <v>47.643358655084214</v>
      </c>
      <c r="N213">
        <f t="shared" si="108"/>
        <v>130.44914728650133</v>
      </c>
      <c r="O213">
        <f t="shared" si="109"/>
        <v>4.7042870733248324E-2</v>
      </c>
      <c r="P213">
        <f t="shared" si="110"/>
        <v>3.6850663992842998</v>
      </c>
      <c r="Q213">
        <f t="shared" si="111"/>
        <v>4.6711772202652276E-2</v>
      </c>
      <c r="R213">
        <f t="shared" si="112"/>
        <v>2.922441107146849E-2</v>
      </c>
      <c r="S213">
        <f t="shared" si="113"/>
        <v>226.11299360909186</v>
      </c>
      <c r="T213">
        <f t="shared" si="114"/>
        <v>34.771155494694497</v>
      </c>
      <c r="U213">
        <f t="shared" si="115"/>
        <v>34.232262499999997</v>
      </c>
      <c r="V213">
        <f t="shared" si="116"/>
        <v>5.4126233863528475</v>
      </c>
      <c r="W213">
        <f t="shared" si="117"/>
        <v>69.971684768163882</v>
      </c>
      <c r="X213">
        <f t="shared" si="118"/>
        <v>3.7119242398202057</v>
      </c>
      <c r="Y213">
        <f t="shared" si="119"/>
        <v>5.3048947615294209</v>
      </c>
      <c r="Z213">
        <f t="shared" si="120"/>
        <v>1.7006991465326418</v>
      </c>
      <c r="AA213">
        <f t="shared" si="121"/>
        <v>-36.220694606684269</v>
      </c>
      <c r="AB213">
        <f t="shared" si="122"/>
        <v>-71.630216013401764</v>
      </c>
      <c r="AC213">
        <f t="shared" si="123"/>
        <v>-4.4977782430580042</v>
      </c>
      <c r="AD213">
        <f t="shared" si="124"/>
        <v>113.76430474594781</v>
      </c>
      <c r="AE213">
        <f t="shared" si="125"/>
        <v>46.640236284307697</v>
      </c>
      <c r="AF213">
        <f t="shared" si="126"/>
        <v>0.82658647693616338</v>
      </c>
      <c r="AG213">
        <f t="shared" si="127"/>
        <v>23.170037027774477</v>
      </c>
      <c r="AH213">
        <v>1357.08116799405</v>
      </c>
      <c r="AI213">
        <v>1340.052545454545</v>
      </c>
      <c r="AJ213">
        <v>1.7288623441532001</v>
      </c>
      <c r="AK213">
        <v>66.780331799911551</v>
      </c>
      <c r="AL213">
        <f t="shared" si="128"/>
        <v>0.82133094346222835</v>
      </c>
      <c r="AM213">
        <v>36.319171283803129</v>
      </c>
      <c r="AN213">
        <v>36.647495604395608</v>
      </c>
      <c r="AO213">
        <v>6.5738660749104695E-5</v>
      </c>
      <c r="AP213">
        <v>86.713876980670847</v>
      </c>
      <c r="AQ213">
        <v>99</v>
      </c>
      <c r="AR213">
        <v>15</v>
      </c>
      <c r="AS213">
        <f t="shared" si="129"/>
        <v>1</v>
      </c>
      <c r="AT213">
        <f t="shared" si="130"/>
        <v>0</v>
      </c>
      <c r="AU213">
        <f t="shared" si="131"/>
        <v>47285.616430946204</v>
      </c>
      <c r="AV213">
        <f t="shared" si="132"/>
        <v>1199.9925000000001</v>
      </c>
      <c r="AW213">
        <f t="shared" si="133"/>
        <v>1025.9181510927938</v>
      </c>
      <c r="AX213">
        <f t="shared" si="134"/>
        <v>0.85493713593442766</v>
      </c>
      <c r="AY213">
        <f t="shared" si="135"/>
        <v>0.1884286723534454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1665511834.6875</v>
      </c>
      <c r="BF213">
        <v>1287.9212500000001</v>
      </c>
      <c r="BG213">
        <v>1307.7375</v>
      </c>
      <c r="BH213">
        <v>36.647737500000012</v>
      </c>
      <c r="BI213">
        <v>36.316962500000002</v>
      </c>
      <c r="BJ213">
        <v>1287.2837500000001</v>
      </c>
      <c r="BK213">
        <v>36.440137500000013</v>
      </c>
      <c r="BL213">
        <v>649.98675000000003</v>
      </c>
      <c r="BM213">
        <v>101.18675</v>
      </c>
      <c r="BN213">
        <v>9.9836649999999999E-2</v>
      </c>
      <c r="BO213">
        <v>33.871712500000001</v>
      </c>
      <c r="BP213">
        <v>34.232262499999997</v>
      </c>
      <c r="BQ213">
        <v>999.9</v>
      </c>
      <c r="BR213">
        <v>0</v>
      </c>
      <c r="BS213">
        <v>0</v>
      </c>
      <c r="BT213">
        <v>9013.59375</v>
      </c>
      <c r="BU213">
        <v>0</v>
      </c>
      <c r="BV213">
        <v>82.400724999999994</v>
      </c>
      <c r="BW213">
        <v>-19.817812499999999</v>
      </c>
      <c r="BX213">
        <v>1336.915</v>
      </c>
      <c r="BY213">
        <v>1357.02125</v>
      </c>
      <c r="BZ213">
        <v>0.33077699999999999</v>
      </c>
      <c r="CA213">
        <v>1307.7375</v>
      </c>
      <c r="CB213">
        <v>36.316962500000002</v>
      </c>
      <c r="CC213">
        <v>3.7082662499999999</v>
      </c>
      <c r="CD213">
        <v>3.674795</v>
      </c>
      <c r="CE213">
        <v>27.604712500000002</v>
      </c>
      <c r="CF213">
        <v>27.449725000000001</v>
      </c>
      <c r="CG213">
        <v>1199.9925000000001</v>
      </c>
      <c r="CH213">
        <v>0.50001200000000001</v>
      </c>
      <c r="CI213">
        <v>0.49998799999999999</v>
      </c>
      <c r="CJ213">
        <v>0</v>
      </c>
      <c r="CK213">
        <v>860.23849999999993</v>
      </c>
      <c r="CL213">
        <v>4.9990899999999998</v>
      </c>
      <c r="CM213">
        <v>8907.9775000000009</v>
      </c>
      <c r="CN213">
        <v>9557.8225000000002</v>
      </c>
      <c r="CO213">
        <v>43.890500000000003</v>
      </c>
      <c r="CP213">
        <v>45.75</v>
      </c>
      <c r="CQ213">
        <v>44.75</v>
      </c>
      <c r="CR213">
        <v>44.835625</v>
      </c>
      <c r="CS213">
        <v>45.375</v>
      </c>
      <c r="CT213">
        <v>597.51125000000002</v>
      </c>
      <c r="CU213">
        <v>597.48125000000005</v>
      </c>
      <c r="CV213">
        <v>0</v>
      </c>
      <c r="CW213">
        <v>1665511841.7</v>
      </c>
      <c r="CX213">
        <v>0</v>
      </c>
      <c r="CY213">
        <v>1665509202.5999999</v>
      </c>
      <c r="CZ213" t="s">
        <v>356</v>
      </c>
      <c r="DA213">
        <v>1665509196.0999999</v>
      </c>
      <c r="DB213">
        <v>1665509202.5999999</v>
      </c>
      <c r="DC213">
        <v>7</v>
      </c>
      <c r="DD213">
        <v>0.13</v>
      </c>
      <c r="DE213">
        <v>-8.9999999999999993E-3</v>
      </c>
      <c r="DF213">
        <v>7.2999999999999995E-2</v>
      </c>
      <c r="DG213">
        <v>0.20300000000000001</v>
      </c>
      <c r="DH213">
        <v>415</v>
      </c>
      <c r="DI213">
        <v>36</v>
      </c>
      <c r="DJ213">
        <v>0.62</v>
      </c>
      <c r="DK213">
        <v>0.42</v>
      </c>
      <c r="DL213">
        <v>-19.929894999999998</v>
      </c>
      <c r="DM213">
        <v>0.75556998123828489</v>
      </c>
      <c r="DN213">
        <v>8.7549103222134828E-2</v>
      </c>
      <c r="DO213">
        <v>0</v>
      </c>
      <c r="DP213">
        <v>0.33524985000000002</v>
      </c>
      <c r="DQ213">
        <v>-6.7332135084428008E-2</v>
      </c>
      <c r="DR213">
        <v>7.2380206463853016E-3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3.29433</v>
      </c>
      <c r="EB213">
        <v>2.6254</v>
      </c>
      <c r="EC213">
        <v>0.21804799999999999</v>
      </c>
      <c r="ED213">
        <v>0.21871699999999999</v>
      </c>
      <c r="EE213">
        <v>0.14583699999999999</v>
      </c>
      <c r="EF213">
        <v>0.143479</v>
      </c>
      <c r="EG213">
        <v>23608.9</v>
      </c>
      <c r="EH213">
        <v>24104.1</v>
      </c>
      <c r="EI213">
        <v>28109.599999999999</v>
      </c>
      <c r="EJ213">
        <v>29720.3</v>
      </c>
      <c r="EK213">
        <v>32980.5</v>
      </c>
      <c r="EL213">
        <v>35386.6</v>
      </c>
      <c r="EM213">
        <v>39604.1</v>
      </c>
      <c r="EN213">
        <v>42532.2</v>
      </c>
      <c r="EO213">
        <v>2.0294500000000002</v>
      </c>
      <c r="EP213">
        <v>2.1319699999999999</v>
      </c>
      <c r="EQ213">
        <v>9.8593500000000001E-2</v>
      </c>
      <c r="ER213">
        <v>0</v>
      </c>
      <c r="ES213">
        <v>32.627699999999997</v>
      </c>
      <c r="ET213">
        <v>999.9</v>
      </c>
      <c r="EU213">
        <v>70.2</v>
      </c>
      <c r="EV213">
        <v>37.799999999999997</v>
      </c>
      <c r="EW213">
        <v>45.689100000000003</v>
      </c>
      <c r="EX213">
        <v>56.989199999999997</v>
      </c>
      <c r="EY213">
        <v>-1.7908599999999999</v>
      </c>
      <c r="EZ213">
        <v>2</v>
      </c>
      <c r="FA213">
        <v>0.65974100000000002</v>
      </c>
      <c r="FB213">
        <v>1.2494400000000001</v>
      </c>
      <c r="FC213">
        <v>20.2654</v>
      </c>
      <c r="FD213">
        <v>5.2181899999999999</v>
      </c>
      <c r="FE213">
        <v>12.0046</v>
      </c>
      <c r="FF213">
        <v>4.9848499999999998</v>
      </c>
      <c r="FG213">
        <v>3.2845800000000001</v>
      </c>
      <c r="FH213">
        <v>6557.8</v>
      </c>
      <c r="FI213">
        <v>9999</v>
      </c>
      <c r="FJ213">
        <v>9999</v>
      </c>
      <c r="FK213">
        <v>492.1</v>
      </c>
      <c r="FL213">
        <v>1.8658399999999999</v>
      </c>
      <c r="FM213">
        <v>1.8621799999999999</v>
      </c>
      <c r="FN213">
        <v>1.8643099999999999</v>
      </c>
      <c r="FO213">
        <v>1.8603700000000001</v>
      </c>
      <c r="FP213">
        <v>1.86111</v>
      </c>
      <c r="FQ213">
        <v>1.8601700000000001</v>
      </c>
      <c r="FR213">
        <v>1.86188</v>
      </c>
      <c r="FS213">
        <v>1.85849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0.64</v>
      </c>
      <c r="GH213">
        <v>0.20760000000000001</v>
      </c>
      <c r="GI213">
        <v>-0.28020601178602</v>
      </c>
      <c r="GJ213">
        <v>8.4540356221501391E-4</v>
      </c>
      <c r="GK213">
        <v>6.8779579211309249E-8</v>
      </c>
      <c r="GL213">
        <v>-1.3381725072044801E-10</v>
      </c>
      <c r="GM213">
        <v>-9.3789221326153124E-2</v>
      </c>
      <c r="GN213">
        <v>8.8717001971158594E-4</v>
      </c>
      <c r="GO213">
        <v>5.46455871630479E-4</v>
      </c>
      <c r="GP213">
        <v>-9.435533427115459E-6</v>
      </c>
      <c r="GQ213">
        <v>1</v>
      </c>
      <c r="GR213">
        <v>2082</v>
      </c>
      <c r="GS213">
        <v>3</v>
      </c>
      <c r="GT213">
        <v>35</v>
      </c>
      <c r="GU213">
        <v>44</v>
      </c>
      <c r="GV213">
        <v>43.9</v>
      </c>
      <c r="GW213">
        <v>3.45703</v>
      </c>
      <c r="GX213">
        <v>2.5622600000000002</v>
      </c>
      <c r="GY213">
        <v>2.04834</v>
      </c>
      <c r="GZ213">
        <v>2.6171899999999999</v>
      </c>
      <c r="HA213">
        <v>2.1972700000000001</v>
      </c>
      <c r="HB213">
        <v>2.33643</v>
      </c>
      <c r="HC213">
        <v>43.426400000000001</v>
      </c>
      <c r="HD213">
        <v>12.696099999999999</v>
      </c>
      <c r="HE213">
        <v>18</v>
      </c>
      <c r="HF213">
        <v>575.43899999999996</v>
      </c>
      <c r="HG213">
        <v>724.66399999999999</v>
      </c>
      <c r="HH213">
        <v>31.000499999999999</v>
      </c>
      <c r="HI213">
        <v>35.467500000000001</v>
      </c>
      <c r="HJ213">
        <v>29.9999</v>
      </c>
      <c r="HK213">
        <v>35.357500000000002</v>
      </c>
      <c r="HL213">
        <v>35.332999999999998</v>
      </c>
      <c r="HM213">
        <v>69.191800000000001</v>
      </c>
      <c r="HN213">
        <v>25.227799999999998</v>
      </c>
      <c r="HO213">
        <v>80.827699999999993</v>
      </c>
      <c r="HP213">
        <v>31</v>
      </c>
      <c r="HQ213">
        <v>1324.14</v>
      </c>
      <c r="HR213">
        <v>36.4176</v>
      </c>
      <c r="HS213">
        <v>98.942499999999995</v>
      </c>
      <c r="HT213">
        <v>98.579300000000003</v>
      </c>
    </row>
    <row r="214" spans="1:228" x14ac:dyDescent="0.2">
      <c r="A214">
        <v>199</v>
      </c>
      <c r="B214">
        <v>1665511841</v>
      </c>
      <c r="C214">
        <v>790.5</v>
      </c>
      <c r="D214" t="s">
        <v>757</v>
      </c>
      <c r="E214" t="s">
        <v>758</v>
      </c>
      <c r="F214">
        <v>4</v>
      </c>
      <c r="G214">
        <v>1665511839</v>
      </c>
      <c r="H214">
        <f t="shared" si="102"/>
        <v>8.3083697876481545E-4</v>
      </c>
      <c r="I214">
        <f t="shared" si="103"/>
        <v>0.83083697876481544</v>
      </c>
      <c r="J214">
        <f t="shared" si="104"/>
        <v>23.444954069748714</v>
      </c>
      <c r="K214">
        <f t="shared" si="105"/>
        <v>1295.0728571428569</v>
      </c>
      <c r="L214">
        <f t="shared" si="106"/>
        <v>477.2149079166096</v>
      </c>
      <c r="M214">
        <f t="shared" si="107"/>
        <v>48.334377386596572</v>
      </c>
      <c r="N214">
        <f t="shared" si="108"/>
        <v>131.17054639713618</v>
      </c>
      <c r="O214">
        <f t="shared" si="109"/>
        <v>4.7596958122917338E-2</v>
      </c>
      <c r="P214">
        <f t="shared" si="110"/>
        <v>3.684479241228066</v>
      </c>
      <c r="Q214">
        <f t="shared" si="111"/>
        <v>4.7257990796614059E-2</v>
      </c>
      <c r="R214">
        <f t="shared" si="112"/>
        <v>2.956649770138909E-2</v>
      </c>
      <c r="S214">
        <f t="shared" si="113"/>
        <v>226.11347452011978</v>
      </c>
      <c r="T214">
        <f t="shared" si="114"/>
        <v>34.770479304147997</v>
      </c>
      <c r="U214">
        <f t="shared" si="115"/>
        <v>34.228999999999999</v>
      </c>
      <c r="V214">
        <f t="shared" si="116"/>
        <v>5.4116401211151084</v>
      </c>
      <c r="W214">
        <f t="shared" si="117"/>
        <v>69.952822081663896</v>
      </c>
      <c r="X214">
        <f t="shared" si="118"/>
        <v>3.711166678553123</v>
      </c>
      <c r="Y214">
        <f t="shared" si="119"/>
        <v>5.3052422591624042</v>
      </c>
      <c r="Z214">
        <f t="shared" si="120"/>
        <v>1.7004734425619854</v>
      </c>
      <c r="AA214">
        <f t="shared" si="121"/>
        <v>-36.639910763528363</v>
      </c>
      <c r="AB214">
        <f t="shared" si="122"/>
        <v>-70.737703012823488</v>
      </c>
      <c r="AC214">
        <f t="shared" si="123"/>
        <v>-4.4423983494279149</v>
      </c>
      <c r="AD214">
        <f t="shared" si="124"/>
        <v>114.29346239434</v>
      </c>
      <c r="AE214">
        <f t="shared" si="125"/>
        <v>46.956850275517468</v>
      </c>
      <c r="AF214">
        <f t="shared" si="126"/>
        <v>0.85933788769019515</v>
      </c>
      <c r="AG214">
        <f t="shared" si="127"/>
        <v>23.444954069748714</v>
      </c>
      <c r="AH214">
        <v>1364.099300926996</v>
      </c>
      <c r="AI214">
        <v>1346.9331515151509</v>
      </c>
      <c r="AJ214">
        <v>1.733781209222844</v>
      </c>
      <c r="AK214">
        <v>66.780331799911551</v>
      </c>
      <c r="AL214">
        <f t="shared" si="128"/>
        <v>0.83083697876481544</v>
      </c>
      <c r="AM214">
        <v>36.304013212062173</v>
      </c>
      <c r="AN214">
        <v>36.636786813186824</v>
      </c>
      <c r="AO214">
        <v>-5.7784674026072072E-5</v>
      </c>
      <c r="AP214">
        <v>86.713876980670847</v>
      </c>
      <c r="AQ214">
        <v>98</v>
      </c>
      <c r="AR214">
        <v>15</v>
      </c>
      <c r="AS214">
        <f t="shared" si="129"/>
        <v>1</v>
      </c>
      <c r="AT214">
        <f t="shared" si="130"/>
        <v>0</v>
      </c>
      <c r="AU214">
        <f t="shared" si="131"/>
        <v>47274.946474919707</v>
      </c>
      <c r="AV214">
        <f t="shared" si="132"/>
        <v>1199.992857142857</v>
      </c>
      <c r="AW214">
        <f t="shared" si="133"/>
        <v>1025.9186707358133</v>
      </c>
      <c r="AX214">
        <f t="shared" si="134"/>
        <v>0.85493731452576427</v>
      </c>
      <c r="AY214">
        <f t="shared" si="135"/>
        <v>0.18842901703472503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1665511839</v>
      </c>
      <c r="BF214">
        <v>1295.0728571428569</v>
      </c>
      <c r="BG214">
        <v>1315.04</v>
      </c>
      <c r="BH214">
        <v>36.641085714285722</v>
      </c>
      <c r="BI214">
        <v>36.29721428571429</v>
      </c>
      <c r="BJ214">
        <v>1294.434285714286</v>
      </c>
      <c r="BK214">
        <v>36.433514285714281</v>
      </c>
      <c r="BL214">
        <v>650.00957142857135</v>
      </c>
      <c r="BM214">
        <v>101.18428571428571</v>
      </c>
      <c r="BN214">
        <v>0.1000132142857143</v>
      </c>
      <c r="BO214">
        <v>33.872885714285722</v>
      </c>
      <c r="BP214">
        <v>34.228999999999999</v>
      </c>
      <c r="BQ214">
        <v>999.89999999999986</v>
      </c>
      <c r="BR214">
        <v>0</v>
      </c>
      <c r="BS214">
        <v>0</v>
      </c>
      <c r="BT214">
        <v>9011.7857142857138</v>
      </c>
      <c r="BU214">
        <v>0</v>
      </c>
      <c r="BV214">
        <v>82.122771428571426</v>
      </c>
      <c r="BW214">
        <v>-19.968071428571431</v>
      </c>
      <c r="BX214">
        <v>1344.33</v>
      </c>
      <c r="BY214">
        <v>1364.568571428571</v>
      </c>
      <c r="BZ214">
        <v>0.34387842857142858</v>
      </c>
      <c r="CA214">
        <v>1315.04</v>
      </c>
      <c r="CB214">
        <v>36.29721428571429</v>
      </c>
      <c r="CC214">
        <v>3.707497142857143</v>
      </c>
      <c r="CD214">
        <v>3.672704285714286</v>
      </c>
      <c r="CE214">
        <v>27.601185714285709</v>
      </c>
      <c r="CF214">
        <v>27.44</v>
      </c>
      <c r="CG214">
        <v>1199.992857142857</v>
      </c>
      <c r="CH214">
        <v>0.50000742857142855</v>
      </c>
      <c r="CI214">
        <v>0.4999925714285714</v>
      </c>
      <c r="CJ214">
        <v>0</v>
      </c>
      <c r="CK214">
        <v>860.45071428571407</v>
      </c>
      <c r="CL214">
        <v>4.9990899999999998</v>
      </c>
      <c r="CM214">
        <v>8909.4342857142856</v>
      </c>
      <c r="CN214">
        <v>9557.84</v>
      </c>
      <c r="CO214">
        <v>43.875</v>
      </c>
      <c r="CP214">
        <v>45.75</v>
      </c>
      <c r="CQ214">
        <v>44.732000000000014</v>
      </c>
      <c r="CR214">
        <v>44.811999999999998</v>
      </c>
      <c r="CS214">
        <v>45.348000000000013</v>
      </c>
      <c r="CT214">
        <v>597.50428571428586</v>
      </c>
      <c r="CU214">
        <v>597.48857142857139</v>
      </c>
      <c r="CV214">
        <v>0</v>
      </c>
      <c r="CW214">
        <v>1665511845.9000001</v>
      </c>
      <c r="CX214">
        <v>0</v>
      </c>
      <c r="CY214">
        <v>1665509202.5999999</v>
      </c>
      <c r="CZ214" t="s">
        <v>356</v>
      </c>
      <c r="DA214">
        <v>1665509196.0999999</v>
      </c>
      <c r="DB214">
        <v>1665509202.5999999</v>
      </c>
      <c r="DC214">
        <v>7</v>
      </c>
      <c r="DD214">
        <v>0.13</v>
      </c>
      <c r="DE214">
        <v>-8.9999999999999993E-3</v>
      </c>
      <c r="DF214">
        <v>7.2999999999999995E-2</v>
      </c>
      <c r="DG214">
        <v>0.20300000000000001</v>
      </c>
      <c r="DH214">
        <v>415</v>
      </c>
      <c r="DI214">
        <v>36</v>
      </c>
      <c r="DJ214">
        <v>0.62</v>
      </c>
      <c r="DK214">
        <v>0.42</v>
      </c>
      <c r="DL214">
        <v>-19.91545609756098</v>
      </c>
      <c r="DM214">
        <v>0.33310871080137799</v>
      </c>
      <c r="DN214">
        <v>7.5880358488103983E-2</v>
      </c>
      <c r="DO214">
        <v>0</v>
      </c>
      <c r="DP214">
        <v>0.33505936585365848</v>
      </c>
      <c r="DQ214">
        <v>2.0370104529617459E-3</v>
      </c>
      <c r="DR214">
        <v>6.7489213944231319E-3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3.2946300000000002</v>
      </c>
      <c r="EB214">
        <v>2.6253299999999999</v>
      </c>
      <c r="EC214">
        <v>0.21873500000000001</v>
      </c>
      <c r="ED214">
        <v>0.21940200000000001</v>
      </c>
      <c r="EE214">
        <v>0.14580899999999999</v>
      </c>
      <c r="EF214">
        <v>0.14349200000000001</v>
      </c>
      <c r="EG214">
        <v>23587.7</v>
      </c>
      <c r="EH214">
        <v>24082.6</v>
      </c>
      <c r="EI214">
        <v>28109.1</v>
      </c>
      <c r="EJ214">
        <v>29720</v>
      </c>
      <c r="EK214">
        <v>32981.300000000003</v>
      </c>
      <c r="EL214">
        <v>35385.800000000003</v>
      </c>
      <c r="EM214">
        <v>39603.599999999999</v>
      </c>
      <c r="EN214">
        <v>42531.8</v>
      </c>
      <c r="EO214">
        <v>2.0298500000000002</v>
      </c>
      <c r="EP214">
        <v>2.1318199999999998</v>
      </c>
      <c r="EQ214">
        <v>9.9219399999999999E-2</v>
      </c>
      <c r="ER214">
        <v>0</v>
      </c>
      <c r="ES214">
        <v>32.628700000000002</v>
      </c>
      <c r="ET214">
        <v>999.9</v>
      </c>
      <c r="EU214">
        <v>70.2</v>
      </c>
      <c r="EV214">
        <v>37.799999999999997</v>
      </c>
      <c r="EW214">
        <v>45.6907</v>
      </c>
      <c r="EX214">
        <v>57.229199999999999</v>
      </c>
      <c r="EY214">
        <v>-1.7868599999999999</v>
      </c>
      <c r="EZ214">
        <v>2</v>
      </c>
      <c r="FA214">
        <v>0.65975600000000001</v>
      </c>
      <c r="FB214">
        <v>1.25112</v>
      </c>
      <c r="FC214">
        <v>20.265499999999999</v>
      </c>
      <c r="FD214">
        <v>5.2181899999999999</v>
      </c>
      <c r="FE214">
        <v>12.004899999999999</v>
      </c>
      <c r="FF214">
        <v>4.9853500000000004</v>
      </c>
      <c r="FG214">
        <v>3.2845</v>
      </c>
      <c r="FH214">
        <v>6558.1</v>
      </c>
      <c r="FI214">
        <v>9999</v>
      </c>
      <c r="FJ214">
        <v>9999</v>
      </c>
      <c r="FK214">
        <v>492.1</v>
      </c>
      <c r="FL214">
        <v>1.8658399999999999</v>
      </c>
      <c r="FM214">
        <v>1.8621799999999999</v>
      </c>
      <c r="FN214">
        <v>1.86432</v>
      </c>
      <c r="FO214">
        <v>1.86039</v>
      </c>
      <c r="FP214">
        <v>1.86111</v>
      </c>
      <c r="FQ214">
        <v>1.86012</v>
      </c>
      <c r="FR214">
        <v>1.86188</v>
      </c>
      <c r="FS214">
        <v>1.8584799999999999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0.64</v>
      </c>
      <c r="GH214">
        <v>0.20760000000000001</v>
      </c>
      <c r="GI214">
        <v>-0.28020601178602</v>
      </c>
      <c r="GJ214">
        <v>8.4540356221501391E-4</v>
      </c>
      <c r="GK214">
        <v>6.8779579211309249E-8</v>
      </c>
      <c r="GL214">
        <v>-1.3381725072044801E-10</v>
      </c>
      <c r="GM214">
        <v>-9.3789221326153124E-2</v>
      </c>
      <c r="GN214">
        <v>8.8717001971158594E-4</v>
      </c>
      <c r="GO214">
        <v>5.46455871630479E-4</v>
      </c>
      <c r="GP214">
        <v>-9.435533427115459E-6</v>
      </c>
      <c r="GQ214">
        <v>1</v>
      </c>
      <c r="GR214">
        <v>2082</v>
      </c>
      <c r="GS214">
        <v>3</v>
      </c>
      <c r="GT214">
        <v>35</v>
      </c>
      <c r="GU214">
        <v>44.1</v>
      </c>
      <c r="GV214">
        <v>44</v>
      </c>
      <c r="GW214">
        <v>3.4704600000000001</v>
      </c>
      <c r="GX214">
        <v>2.5488300000000002</v>
      </c>
      <c r="GY214">
        <v>2.04834</v>
      </c>
      <c r="GZ214">
        <v>2.6171899999999999</v>
      </c>
      <c r="HA214">
        <v>2.1972700000000001</v>
      </c>
      <c r="HB214">
        <v>2.3535200000000001</v>
      </c>
      <c r="HC214">
        <v>43.426400000000001</v>
      </c>
      <c r="HD214">
        <v>12.696099999999999</v>
      </c>
      <c r="HE214">
        <v>18</v>
      </c>
      <c r="HF214">
        <v>575.70899999999995</v>
      </c>
      <c r="HG214">
        <v>724.50800000000004</v>
      </c>
      <c r="HH214">
        <v>31.000499999999999</v>
      </c>
      <c r="HI214">
        <v>35.4649</v>
      </c>
      <c r="HJ214">
        <v>29.9999</v>
      </c>
      <c r="HK214">
        <v>35.355200000000004</v>
      </c>
      <c r="HL214">
        <v>35.331899999999997</v>
      </c>
      <c r="HM214">
        <v>69.470799999999997</v>
      </c>
      <c r="HN214">
        <v>25.227799999999998</v>
      </c>
      <c r="HO214">
        <v>80.827699999999993</v>
      </c>
      <c r="HP214">
        <v>31</v>
      </c>
      <c r="HQ214">
        <v>1330.82</v>
      </c>
      <c r="HR214">
        <v>36.4358</v>
      </c>
      <c r="HS214">
        <v>98.941100000000006</v>
      </c>
      <c r="HT214">
        <v>98.578299999999999</v>
      </c>
    </row>
    <row r="215" spans="1:228" x14ac:dyDescent="0.2">
      <c r="A215">
        <v>200</v>
      </c>
      <c r="B215">
        <v>1665511845</v>
      </c>
      <c r="C215">
        <v>794.5</v>
      </c>
      <c r="D215" t="s">
        <v>759</v>
      </c>
      <c r="E215" t="s">
        <v>760</v>
      </c>
      <c r="F215">
        <v>4</v>
      </c>
      <c r="G215">
        <v>1665511842.6875</v>
      </c>
      <c r="H215">
        <f t="shared" si="102"/>
        <v>8.2115478778818608E-4</v>
      </c>
      <c r="I215">
        <f t="shared" si="103"/>
        <v>0.82115478778818607</v>
      </c>
      <c r="J215">
        <f t="shared" si="104"/>
        <v>22.958492559516099</v>
      </c>
      <c r="K215">
        <f t="shared" si="105"/>
        <v>1301.3287499999999</v>
      </c>
      <c r="L215">
        <f t="shared" si="106"/>
        <v>489.47807121470208</v>
      </c>
      <c r="M215">
        <f t="shared" si="107"/>
        <v>49.575282766346326</v>
      </c>
      <c r="N215">
        <f t="shared" si="108"/>
        <v>131.80108476183</v>
      </c>
      <c r="O215">
        <f t="shared" si="109"/>
        <v>4.6979514835439488E-2</v>
      </c>
      <c r="P215">
        <f t="shared" si="110"/>
        <v>3.6763120837075332</v>
      </c>
      <c r="Q215">
        <f t="shared" si="111"/>
        <v>4.6648523808890258E-2</v>
      </c>
      <c r="R215">
        <f t="shared" si="112"/>
        <v>2.9184871031442784E-2</v>
      </c>
      <c r="S215">
        <f t="shared" si="113"/>
        <v>226.11422585931177</v>
      </c>
      <c r="T215">
        <f t="shared" si="114"/>
        <v>34.776436749095232</v>
      </c>
      <c r="U215">
        <f t="shared" si="115"/>
        <v>34.234537500000002</v>
      </c>
      <c r="V215">
        <f t="shared" si="116"/>
        <v>5.4133091268330116</v>
      </c>
      <c r="W215">
        <f t="shared" si="117"/>
        <v>69.93689983802939</v>
      </c>
      <c r="X215">
        <f t="shared" si="118"/>
        <v>3.7107470216784009</v>
      </c>
      <c r="Y215">
        <f t="shared" si="119"/>
        <v>5.3058500309168961</v>
      </c>
      <c r="Z215">
        <f t="shared" si="120"/>
        <v>1.7025621051546107</v>
      </c>
      <c r="AA215">
        <f t="shared" si="121"/>
        <v>-36.212926141459008</v>
      </c>
      <c r="AB215">
        <f t="shared" si="122"/>
        <v>-71.271762405639919</v>
      </c>
      <c r="AC215">
        <f t="shared" si="123"/>
        <v>-4.4860477344345284</v>
      </c>
      <c r="AD215">
        <f t="shared" si="124"/>
        <v>114.14348957777833</v>
      </c>
      <c r="AE215">
        <f t="shared" si="125"/>
        <v>46.98328786809364</v>
      </c>
      <c r="AF215">
        <f t="shared" si="126"/>
        <v>0.78422600929447572</v>
      </c>
      <c r="AG215">
        <f t="shared" si="127"/>
        <v>22.958492559516099</v>
      </c>
      <c r="AH215">
        <v>1371.1681165214291</v>
      </c>
      <c r="AI215">
        <v>1354.0389696969689</v>
      </c>
      <c r="AJ215">
        <v>1.776382252704741</v>
      </c>
      <c r="AK215">
        <v>66.780331799911551</v>
      </c>
      <c r="AL215">
        <f t="shared" si="128"/>
        <v>0.82115478778818607</v>
      </c>
      <c r="AM215">
        <v>36.310435729520677</v>
      </c>
      <c r="AN215">
        <v>36.639610989010997</v>
      </c>
      <c r="AO215">
        <v>-1.13320879505828E-4</v>
      </c>
      <c r="AP215">
        <v>86.713876980670847</v>
      </c>
      <c r="AQ215">
        <v>98</v>
      </c>
      <c r="AR215">
        <v>15</v>
      </c>
      <c r="AS215">
        <f t="shared" si="129"/>
        <v>1</v>
      </c>
      <c r="AT215">
        <f t="shared" si="130"/>
        <v>0</v>
      </c>
      <c r="AU215">
        <f t="shared" si="131"/>
        <v>47128.990004733576</v>
      </c>
      <c r="AV215">
        <f t="shared" si="132"/>
        <v>1199.9974999999999</v>
      </c>
      <c r="AW215">
        <f t="shared" si="133"/>
        <v>1025.9225760929075</v>
      </c>
      <c r="AX215">
        <f t="shared" si="134"/>
        <v>0.8549372611967172</v>
      </c>
      <c r="AY215">
        <f t="shared" si="135"/>
        <v>0.18842891410966423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1665511842.6875</v>
      </c>
      <c r="BF215">
        <v>1301.3287499999999</v>
      </c>
      <c r="BG215">
        <v>1321.2674999999999</v>
      </c>
      <c r="BH215">
        <v>36.637800000000013</v>
      </c>
      <c r="BI215">
        <v>36.323999999999998</v>
      </c>
      <c r="BJ215">
        <v>1300.68875</v>
      </c>
      <c r="BK215">
        <v>36.430237499999997</v>
      </c>
      <c r="BL215">
        <v>650.04237499999999</v>
      </c>
      <c r="BM215">
        <v>101.18174999999999</v>
      </c>
      <c r="BN215">
        <v>0.100178</v>
      </c>
      <c r="BO215">
        <v>33.874937500000001</v>
      </c>
      <c r="BP215">
        <v>34.234537500000002</v>
      </c>
      <c r="BQ215">
        <v>999.9</v>
      </c>
      <c r="BR215">
        <v>0</v>
      </c>
      <c r="BS215">
        <v>0</v>
      </c>
      <c r="BT215">
        <v>8983.8262500000001</v>
      </c>
      <c r="BU215">
        <v>0</v>
      </c>
      <c r="BV215">
        <v>82.035325</v>
      </c>
      <c r="BW215">
        <v>-19.938500000000001</v>
      </c>
      <c r="BX215">
        <v>1350.8187499999999</v>
      </c>
      <c r="BY215">
        <v>1371.07</v>
      </c>
      <c r="BZ215">
        <v>0.31380449999999999</v>
      </c>
      <c r="CA215">
        <v>1321.2674999999999</v>
      </c>
      <c r="CB215">
        <v>36.323999999999998</v>
      </c>
      <c r="CC215">
        <v>3.7070737500000002</v>
      </c>
      <c r="CD215">
        <v>3.67532375</v>
      </c>
      <c r="CE215">
        <v>27.5992</v>
      </c>
      <c r="CF215">
        <v>27.4521625</v>
      </c>
      <c r="CG215">
        <v>1199.9974999999999</v>
      </c>
      <c r="CH215">
        <v>0.50000825000000004</v>
      </c>
      <c r="CI215">
        <v>0.49999175000000001</v>
      </c>
      <c r="CJ215">
        <v>0</v>
      </c>
      <c r="CK215">
        <v>860.52012500000001</v>
      </c>
      <c r="CL215">
        <v>4.9990899999999998</v>
      </c>
      <c r="CM215">
        <v>8910.2337499999994</v>
      </c>
      <c r="CN215">
        <v>9557.8549999999996</v>
      </c>
      <c r="CO215">
        <v>43.875</v>
      </c>
      <c r="CP215">
        <v>45.75</v>
      </c>
      <c r="CQ215">
        <v>44.694875000000003</v>
      </c>
      <c r="CR215">
        <v>44.827749999999988</v>
      </c>
      <c r="CS215">
        <v>45.367125000000001</v>
      </c>
      <c r="CT215">
        <v>597.50874999999996</v>
      </c>
      <c r="CU215">
        <v>597.48874999999998</v>
      </c>
      <c r="CV215">
        <v>0</v>
      </c>
      <c r="CW215">
        <v>1665511849.5</v>
      </c>
      <c r="CX215">
        <v>0</v>
      </c>
      <c r="CY215">
        <v>1665509202.5999999</v>
      </c>
      <c r="CZ215" t="s">
        <v>356</v>
      </c>
      <c r="DA215">
        <v>1665509196.0999999</v>
      </c>
      <c r="DB215">
        <v>1665509202.5999999</v>
      </c>
      <c r="DC215">
        <v>7</v>
      </c>
      <c r="DD215">
        <v>0.13</v>
      </c>
      <c r="DE215">
        <v>-8.9999999999999993E-3</v>
      </c>
      <c r="DF215">
        <v>7.2999999999999995E-2</v>
      </c>
      <c r="DG215">
        <v>0.20300000000000001</v>
      </c>
      <c r="DH215">
        <v>415</v>
      </c>
      <c r="DI215">
        <v>36</v>
      </c>
      <c r="DJ215">
        <v>0.62</v>
      </c>
      <c r="DK215">
        <v>0.42</v>
      </c>
      <c r="DL215">
        <v>-19.913137500000001</v>
      </c>
      <c r="DM215">
        <v>-5.2704315196984208E-2</v>
      </c>
      <c r="DN215">
        <v>7.1412777874481304E-2</v>
      </c>
      <c r="DO215">
        <v>1</v>
      </c>
      <c r="DP215">
        <v>0.330274925</v>
      </c>
      <c r="DQ215">
        <v>-2.7692431519700321E-2</v>
      </c>
      <c r="DR215">
        <v>1.008298679803633E-2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644</v>
      </c>
      <c r="EA215">
        <v>3.2945099999999998</v>
      </c>
      <c r="EB215">
        <v>2.6253299999999999</v>
      </c>
      <c r="EC215">
        <v>0.219439</v>
      </c>
      <c r="ED215">
        <v>0.220081</v>
      </c>
      <c r="EE215">
        <v>0.145816</v>
      </c>
      <c r="EF215">
        <v>0.14354900000000001</v>
      </c>
      <c r="EG215">
        <v>23566.6</v>
      </c>
      <c r="EH215">
        <v>24062</v>
      </c>
      <c r="EI215">
        <v>28109.4</v>
      </c>
      <c r="EJ215">
        <v>29720.5</v>
      </c>
      <c r="EK215">
        <v>32981</v>
      </c>
      <c r="EL215">
        <v>35383.9</v>
      </c>
      <c r="EM215">
        <v>39603.599999999999</v>
      </c>
      <c r="EN215">
        <v>42532.3</v>
      </c>
      <c r="EO215">
        <v>2.0307300000000001</v>
      </c>
      <c r="EP215">
        <v>2.13185</v>
      </c>
      <c r="EQ215">
        <v>9.93758E-2</v>
      </c>
      <c r="ER215">
        <v>0</v>
      </c>
      <c r="ES215">
        <v>32.629899999999999</v>
      </c>
      <c r="ET215">
        <v>999.9</v>
      </c>
      <c r="EU215">
        <v>70.099999999999994</v>
      </c>
      <c r="EV215">
        <v>37.799999999999997</v>
      </c>
      <c r="EW215">
        <v>45.629199999999997</v>
      </c>
      <c r="EX215">
        <v>56.839199999999998</v>
      </c>
      <c r="EY215">
        <v>-1.78285</v>
      </c>
      <c r="EZ215">
        <v>2</v>
      </c>
      <c r="FA215">
        <v>0.65974600000000005</v>
      </c>
      <c r="FB215">
        <v>1.25291</v>
      </c>
      <c r="FC215">
        <v>20.2652</v>
      </c>
      <c r="FD215">
        <v>5.2178899999999997</v>
      </c>
      <c r="FE215">
        <v>12.004099999999999</v>
      </c>
      <c r="FF215">
        <v>4.9850000000000003</v>
      </c>
      <c r="FG215">
        <v>3.2844799999999998</v>
      </c>
      <c r="FH215">
        <v>6558.1</v>
      </c>
      <c r="FI215">
        <v>9999</v>
      </c>
      <c r="FJ215">
        <v>9999</v>
      </c>
      <c r="FK215">
        <v>492.1</v>
      </c>
      <c r="FL215">
        <v>1.8658399999999999</v>
      </c>
      <c r="FM215">
        <v>1.86219</v>
      </c>
      <c r="FN215">
        <v>1.86432</v>
      </c>
      <c r="FO215">
        <v>1.8603799999999999</v>
      </c>
      <c r="FP215">
        <v>1.86111</v>
      </c>
      <c r="FQ215">
        <v>1.8601399999999999</v>
      </c>
      <c r="FR215">
        <v>1.86188</v>
      </c>
      <c r="FS215">
        <v>1.85846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0.64</v>
      </c>
      <c r="GH215">
        <v>0.20749999999999999</v>
      </c>
      <c r="GI215">
        <v>-0.28020601178602</v>
      </c>
      <c r="GJ215">
        <v>8.4540356221501391E-4</v>
      </c>
      <c r="GK215">
        <v>6.8779579211309249E-8</v>
      </c>
      <c r="GL215">
        <v>-1.3381725072044801E-10</v>
      </c>
      <c r="GM215">
        <v>-9.3789221326153124E-2</v>
      </c>
      <c r="GN215">
        <v>8.8717001971158594E-4</v>
      </c>
      <c r="GO215">
        <v>5.46455871630479E-4</v>
      </c>
      <c r="GP215">
        <v>-9.435533427115459E-6</v>
      </c>
      <c r="GQ215">
        <v>1</v>
      </c>
      <c r="GR215">
        <v>2082</v>
      </c>
      <c r="GS215">
        <v>3</v>
      </c>
      <c r="GT215">
        <v>35</v>
      </c>
      <c r="GU215">
        <v>44.1</v>
      </c>
      <c r="GV215">
        <v>44</v>
      </c>
      <c r="GW215">
        <v>3.4838900000000002</v>
      </c>
      <c r="GX215">
        <v>2.5549300000000001</v>
      </c>
      <c r="GY215">
        <v>2.04834</v>
      </c>
      <c r="GZ215">
        <v>2.6171899999999999</v>
      </c>
      <c r="HA215">
        <v>2.1972700000000001</v>
      </c>
      <c r="HB215">
        <v>2.35107</v>
      </c>
      <c r="HC215">
        <v>43.426400000000001</v>
      </c>
      <c r="HD215">
        <v>12.696099999999999</v>
      </c>
      <c r="HE215">
        <v>18</v>
      </c>
      <c r="HF215">
        <v>576.322</v>
      </c>
      <c r="HG215">
        <v>724.49900000000002</v>
      </c>
      <c r="HH215">
        <v>31.000499999999999</v>
      </c>
      <c r="HI215">
        <v>35.461799999999997</v>
      </c>
      <c r="HJ215">
        <v>29.9999</v>
      </c>
      <c r="HK215">
        <v>35.352800000000002</v>
      </c>
      <c r="HL215">
        <v>35.329000000000001</v>
      </c>
      <c r="HM215">
        <v>69.697999999999993</v>
      </c>
      <c r="HN215">
        <v>25.227799999999998</v>
      </c>
      <c r="HO215">
        <v>80.827699999999993</v>
      </c>
      <c r="HP215">
        <v>31</v>
      </c>
      <c r="HQ215">
        <v>1337.51</v>
      </c>
      <c r="HR215">
        <v>36.445</v>
      </c>
      <c r="HS215">
        <v>98.941500000000005</v>
      </c>
      <c r="HT215">
        <v>98.579700000000003</v>
      </c>
    </row>
    <row r="216" spans="1:228" x14ac:dyDescent="0.2">
      <c r="A216">
        <v>201</v>
      </c>
      <c r="B216">
        <v>1665511849</v>
      </c>
      <c r="C216">
        <v>798.5</v>
      </c>
      <c r="D216" t="s">
        <v>761</v>
      </c>
      <c r="E216" t="s">
        <v>762</v>
      </c>
      <c r="F216">
        <v>4</v>
      </c>
      <c r="G216">
        <v>1665511847</v>
      </c>
      <c r="H216">
        <f t="shared" si="102"/>
        <v>7.7148928078223198E-4</v>
      </c>
      <c r="I216">
        <f t="shared" si="103"/>
        <v>0.771489280782232</v>
      </c>
      <c r="J216">
        <f t="shared" si="104"/>
        <v>23.503570338610526</v>
      </c>
      <c r="K216">
        <f t="shared" si="105"/>
        <v>1308.6157142857139</v>
      </c>
      <c r="L216">
        <f t="shared" si="106"/>
        <v>425.64983267949651</v>
      </c>
      <c r="M216">
        <f t="shared" si="107"/>
        <v>43.110405186868867</v>
      </c>
      <c r="N216">
        <f t="shared" si="108"/>
        <v>132.53841384507245</v>
      </c>
      <c r="O216">
        <f t="shared" si="109"/>
        <v>4.405140086790342E-2</v>
      </c>
      <c r="P216">
        <f t="shared" si="110"/>
        <v>3.6856205028544804</v>
      </c>
      <c r="Q216">
        <f t="shared" si="111"/>
        <v>4.3760975827820528E-2</v>
      </c>
      <c r="R216">
        <f t="shared" si="112"/>
        <v>2.7376543626345607E-2</v>
      </c>
      <c r="S216">
        <f t="shared" si="113"/>
        <v>226.11341194884793</v>
      </c>
      <c r="T216">
        <f t="shared" si="114"/>
        <v>34.781113258342316</v>
      </c>
      <c r="U216">
        <f t="shared" si="115"/>
        <v>34.243842857142859</v>
      </c>
      <c r="V216">
        <f t="shared" si="116"/>
        <v>5.4161147748598237</v>
      </c>
      <c r="W216">
        <f t="shared" si="117"/>
        <v>69.955850790879765</v>
      </c>
      <c r="X216">
        <f t="shared" si="118"/>
        <v>3.7110165550825105</v>
      </c>
      <c r="Y216">
        <f t="shared" si="119"/>
        <v>5.3047979734760373</v>
      </c>
      <c r="Z216">
        <f t="shared" si="120"/>
        <v>1.7050982197773132</v>
      </c>
      <c r="AA216">
        <f t="shared" si="121"/>
        <v>-34.022677282496431</v>
      </c>
      <c r="AB216">
        <f t="shared" si="122"/>
        <v>-74.006926096009494</v>
      </c>
      <c r="AC216">
        <f t="shared" si="123"/>
        <v>-4.6465726549756825</v>
      </c>
      <c r="AD216">
        <f t="shared" si="124"/>
        <v>113.43723591536633</v>
      </c>
      <c r="AE216">
        <f t="shared" si="125"/>
        <v>46.416212156732556</v>
      </c>
      <c r="AF216">
        <f t="shared" si="126"/>
        <v>0.76390404248252974</v>
      </c>
      <c r="AG216">
        <f t="shared" si="127"/>
        <v>23.503570338610526</v>
      </c>
      <c r="AH216">
        <v>1377.966048995549</v>
      </c>
      <c r="AI216">
        <v>1360.925696969698</v>
      </c>
      <c r="AJ216">
        <v>1.696591464387099</v>
      </c>
      <c r="AK216">
        <v>66.780331799911551</v>
      </c>
      <c r="AL216">
        <f t="shared" si="128"/>
        <v>0.771489280782232</v>
      </c>
      <c r="AM216">
        <v>36.332507558361733</v>
      </c>
      <c r="AN216">
        <v>36.640924175824189</v>
      </c>
      <c r="AO216">
        <v>5.7552249855566088E-5</v>
      </c>
      <c r="AP216">
        <v>86.713876980670847</v>
      </c>
      <c r="AQ216">
        <v>98</v>
      </c>
      <c r="AR216">
        <v>15</v>
      </c>
      <c r="AS216">
        <f t="shared" si="129"/>
        <v>1</v>
      </c>
      <c r="AT216">
        <f t="shared" si="130"/>
        <v>0</v>
      </c>
      <c r="AU216">
        <f t="shared" si="131"/>
        <v>47295.510128843955</v>
      </c>
      <c r="AV216">
        <f t="shared" si="132"/>
        <v>1199.991428571429</v>
      </c>
      <c r="AW216">
        <f t="shared" si="133"/>
        <v>1025.9175564501804</v>
      </c>
      <c r="AX216">
        <f t="shared" si="134"/>
        <v>0.85493740373755767</v>
      </c>
      <c r="AY216">
        <f t="shared" si="135"/>
        <v>0.18842918921348664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1665511847</v>
      </c>
      <c r="BF216">
        <v>1308.6157142857139</v>
      </c>
      <c r="BG216">
        <v>1328.3114285714289</v>
      </c>
      <c r="BH216">
        <v>36.640657142857137</v>
      </c>
      <c r="BI216">
        <v>36.334971428571421</v>
      </c>
      <c r="BJ216">
        <v>1307.972857142857</v>
      </c>
      <c r="BK216">
        <v>36.433071428571431</v>
      </c>
      <c r="BL216">
        <v>650.00357142857138</v>
      </c>
      <c r="BM216">
        <v>101.1814285714286</v>
      </c>
      <c r="BN216">
        <v>9.995785714285714E-2</v>
      </c>
      <c r="BO216">
        <v>33.871385714285722</v>
      </c>
      <c r="BP216">
        <v>34.243842857142859</v>
      </c>
      <c r="BQ216">
        <v>999.89999999999986</v>
      </c>
      <c r="BR216">
        <v>0</v>
      </c>
      <c r="BS216">
        <v>0</v>
      </c>
      <c r="BT216">
        <v>9015.9814285714292</v>
      </c>
      <c r="BU216">
        <v>0</v>
      </c>
      <c r="BV216">
        <v>81.898571428571429</v>
      </c>
      <c r="BW216">
        <v>-19.69564285714285</v>
      </c>
      <c r="BX216">
        <v>1358.39</v>
      </c>
      <c r="BY216">
        <v>1378.3957142857139</v>
      </c>
      <c r="BZ216">
        <v>0.30567</v>
      </c>
      <c r="CA216">
        <v>1328.3114285714289</v>
      </c>
      <c r="CB216">
        <v>36.334971428571421</v>
      </c>
      <c r="CC216">
        <v>3.707354285714286</v>
      </c>
      <c r="CD216">
        <v>3.6764257142857142</v>
      </c>
      <c r="CE216">
        <v>27.6005</v>
      </c>
      <c r="CF216">
        <v>27.45731428571429</v>
      </c>
      <c r="CG216">
        <v>1199.991428571429</v>
      </c>
      <c r="CH216">
        <v>0.5000054285714286</v>
      </c>
      <c r="CI216">
        <v>0.49999442857142862</v>
      </c>
      <c r="CJ216">
        <v>0</v>
      </c>
      <c r="CK216">
        <v>860.81471428571444</v>
      </c>
      <c r="CL216">
        <v>4.9990899999999998</v>
      </c>
      <c r="CM216">
        <v>8912.3528571428578</v>
      </c>
      <c r="CN216">
        <v>9557.812857142857</v>
      </c>
      <c r="CO216">
        <v>43.875</v>
      </c>
      <c r="CP216">
        <v>45.75</v>
      </c>
      <c r="CQ216">
        <v>44.704999999999998</v>
      </c>
      <c r="CR216">
        <v>44.866</v>
      </c>
      <c r="CS216">
        <v>45.348000000000013</v>
      </c>
      <c r="CT216">
        <v>597.5</v>
      </c>
      <c r="CU216">
        <v>597.49142857142863</v>
      </c>
      <c r="CV216">
        <v>0</v>
      </c>
      <c r="CW216">
        <v>1665511853.7</v>
      </c>
      <c r="CX216">
        <v>0</v>
      </c>
      <c r="CY216">
        <v>1665509202.5999999</v>
      </c>
      <c r="CZ216" t="s">
        <v>356</v>
      </c>
      <c r="DA216">
        <v>1665509196.0999999</v>
      </c>
      <c r="DB216">
        <v>1665509202.5999999</v>
      </c>
      <c r="DC216">
        <v>7</v>
      </c>
      <c r="DD216">
        <v>0.13</v>
      </c>
      <c r="DE216">
        <v>-8.9999999999999993E-3</v>
      </c>
      <c r="DF216">
        <v>7.2999999999999995E-2</v>
      </c>
      <c r="DG216">
        <v>0.20300000000000001</v>
      </c>
      <c r="DH216">
        <v>415</v>
      </c>
      <c r="DI216">
        <v>36</v>
      </c>
      <c r="DJ216">
        <v>0.62</v>
      </c>
      <c r="DK216">
        <v>0.42</v>
      </c>
      <c r="DL216">
        <v>-19.863753658536581</v>
      </c>
      <c r="DM216">
        <v>0.36908362369335929</v>
      </c>
      <c r="DN216">
        <v>0.1026556310397831</v>
      </c>
      <c r="DO216">
        <v>0</v>
      </c>
      <c r="DP216">
        <v>0.32448953658536589</v>
      </c>
      <c r="DQ216">
        <v>-8.9182515679443033E-2</v>
      </c>
      <c r="DR216">
        <v>1.3918753467976939E-2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3.29453</v>
      </c>
      <c r="EB216">
        <v>2.6252499999999999</v>
      </c>
      <c r="EC216">
        <v>0.22012300000000001</v>
      </c>
      <c r="ED216">
        <v>0.22073300000000001</v>
      </c>
      <c r="EE216">
        <v>0.145819</v>
      </c>
      <c r="EF216">
        <v>0.143567</v>
      </c>
      <c r="EG216">
        <v>23545.7</v>
      </c>
      <c r="EH216">
        <v>24041.5</v>
      </c>
      <c r="EI216">
        <v>28109.200000000001</v>
      </c>
      <c r="EJ216">
        <v>29720.2</v>
      </c>
      <c r="EK216">
        <v>32980.6</v>
      </c>
      <c r="EL216">
        <v>35382.800000000003</v>
      </c>
      <c r="EM216">
        <v>39603.199999999997</v>
      </c>
      <c r="EN216">
        <v>42531.8</v>
      </c>
      <c r="EO216">
        <v>2.0303499999999999</v>
      </c>
      <c r="EP216">
        <v>2.1318999999999999</v>
      </c>
      <c r="EQ216">
        <v>9.9703700000000006E-2</v>
      </c>
      <c r="ER216">
        <v>0</v>
      </c>
      <c r="ES216">
        <v>32.631599999999999</v>
      </c>
      <c r="ET216">
        <v>999.9</v>
      </c>
      <c r="EU216">
        <v>70.099999999999994</v>
      </c>
      <c r="EV216">
        <v>37.799999999999997</v>
      </c>
      <c r="EW216">
        <v>45.625500000000002</v>
      </c>
      <c r="EX216">
        <v>57.169199999999996</v>
      </c>
      <c r="EY216">
        <v>-1.8669899999999999</v>
      </c>
      <c r="EZ216">
        <v>2</v>
      </c>
      <c r="FA216">
        <v>0.65929599999999999</v>
      </c>
      <c r="FB216">
        <v>1.25325</v>
      </c>
      <c r="FC216">
        <v>20.2654</v>
      </c>
      <c r="FD216">
        <v>5.2178899999999997</v>
      </c>
      <c r="FE216">
        <v>12.0047</v>
      </c>
      <c r="FF216">
        <v>4.9850500000000002</v>
      </c>
      <c r="FG216">
        <v>3.2844500000000001</v>
      </c>
      <c r="FH216">
        <v>6558.5</v>
      </c>
      <c r="FI216">
        <v>9999</v>
      </c>
      <c r="FJ216">
        <v>9999</v>
      </c>
      <c r="FK216">
        <v>492.1</v>
      </c>
      <c r="FL216">
        <v>1.8658399999999999</v>
      </c>
      <c r="FM216">
        <v>1.86219</v>
      </c>
      <c r="FN216">
        <v>1.86432</v>
      </c>
      <c r="FO216">
        <v>1.8603700000000001</v>
      </c>
      <c r="FP216">
        <v>1.86111</v>
      </c>
      <c r="FQ216">
        <v>1.8601700000000001</v>
      </c>
      <c r="FR216">
        <v>1.86189</v>
      </c>
      <c r="FS216">
        <v>1.8584799999999999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0.65</v>
      </c>
      <c r="GH216">
        <v>0.20760000000000001</v>
      </c>
      <c r="GI216">
        <v>-0.28020601178602</v>
      </c>
      <c r="GJ216">
        <v>8.4540356221501391E-4</v>
      </c>
      <c r="GK216">
        <v>6.8779579211309249E-8</v>
      </c>
      <c r="GL216">
        <v>-1.3381725072044801E-10</v>
      </c>
      <c r="GM216">
        <v>-9.3789221326153124E-2</v>
      </c>
      <c r="GN216">
        <v>8.8717001971158594E-4</v>
      </c>
      <c r="GO216">
        <v>5.46455871630479E-4</v>
      </c>
      <c r="GP216">
        <v>-9.435533427115459E-6</v>
      </c>
      <c r="GQ216">
        <v>1</v>
      </c>
      <c r="GR216">
        <v>2082</v>
      </c>
      <c r="GS216">
        <v>3</v>
      </c>
      <c r="GT216">
        <v>35</v>
      </c>
      <c r="GU216">
        <v>44.2</v>
      </c>
      <c r="GV216">
        <v>44.1</v>
      </c>
      <c r="GW216">
        <v>3.4973100000000001</v>
      </c>
      <c r="GX216">
        <v>2.5573700000000001</v>
      </c>
      <c r="GY216">
        <v>2.04834</v>
      </c>
      <c r="GZ216">
        <v>2.6171899999999999</v>
      </c>
      <c r="HA216">
        <v>2.1972700000000001</v>
      </c>
      <c r="HB216">
        <v>2.323</v>
      </c>
      <c r="HC216">
        <v>43.426400000000001</v>
      </c>
      <c r="HD216">
        <v>12.6873</v>
      </c>
      <c r="HE216">
        <v>18</v>
      </c>
      <c r="HF216">
        <v>576.03300000000002</v>
      </c>
      <c r="HG216">
        <v>724.52700000000004</v>
      </c>
      <c r="HH216">
        <v>31.000299999999999</v>
      </c>
      <c r="HI216">
        <v>35.4602</v>
      </c>
      <c r="HJ216">
        <v>29.9999</v>
      </c>
      <c r="HK216">
        <v>35.350999999999999</v>
      </c>
      <c r="HL216">
        <v>35.327399999999997</v>
      </c>
      <c r="HM216">
        <v>69.960599999999999</v>
      </c>
      <c r="HN216">
        <v>24.9483</v>
      </c>
      <c r="HO216">
        <v>80.827699999999993</v>
      </c>
      <c r="HP216">
        <v>31</v>
      </c>
      <c r="HQ216">
        <v>1344.19</v>
      </c>
      <c r="HR216">
        <v>36.459400000000002</v>
      </c>
      <c r="HS216">
        <v>98.940600000000003</v>
      </c>
      <c r="HT216">
        <v>98.578599999999994</v>
      </c>
    </row>
    <row r="217" spans="1:228" x14ac:dyDescent="0.2">
      <c r="A217">
        <v>202</v>
      </c>
      <c r="B217">
        <v>1665511853</v>
      </c>
      <c r="C217">
        <v>802.5</v>
      </c>
      <c r="D217" t="s">
        <v>763</v>
      </c>
      <c r="E217" t="s">
        <v>764</v>
      </c>
      <c r="F217">
        <v>4</v>
      </c>
      <c r="G217">
        <v>1665511850.6875</v>
      </c>
      <c r="H217">
        <f t="shared" si="102"/>
        <v>7.679372740098632E-4</v>
      </c>
      <c r="I217">
        <f t="shared" si="103"/>
        <v>0.76793727400986322</v>
      </c>
      <c r="J217">
        <f t="shared" si="104"/>
        <v>23.81764479624519</v>
      </c>
      <c r="K217">
        <f t="shared" si="105"/>
        <v>1314.5825</v>
      </c>
      <c r="L217">
        <f t="shared" si="106"/>
        <v>416.56645812546452</v>
      </c>
      <c r="M217">
        <f t="shared" si="107"/>
        <v>42.190529913516272</v>
      </c>
      <c r="N217">
        <f t="shared" si="108"/>
        <v>133.14305846806869</v>
      </c>
      <c r="O217">
        <f t="shared" si="109"/>
        <v>4.3867224974546232E-2</v>
      </c>
      <c r="P217">
        <f t="shared" si="110"/>
        <v>3.6852088902368583</v>
      </c>
      <c r="Q217">
        <f t="shared" si="111"/>
        <v>4.3579182843530004E-2</v>
      </c>
      <c r="R217">
        <f t="shared" si="112"/>
        <v>2.7262710865436451E-2</v>
      </c>
      <c r="S217">
        <f t="shared" si="113"/>
        <v>226.11507673477846</v>
      </c>
      <c r="T217">
        <f t="shared" si="114"/>
        <v>34.779311866834973</v>
      </c>
      <c r="U217">
        <f t="shared" si="115"/>
        <v>34.241937500000013</v>
      </c>
      <c r="V217">
        <f t="shared" si="116"/>
        <v>5.4155401898010549</v>
      </c>
      <c r="W217">
        <f t="shared" si="117"/>
        <v>69.969739147327431</v>
      </c>
      <c r="X217">
        <f t="shared" si="118"/>
        <v>3.7112045339009319</v>
      </c>
      <c r="Y217">
        <f t="shared" si="119"/>
        <v>5.3040136766648001</v>
      </c>
      <c r="Z217">
        <f t="shared" si="120"/>
        <v>1.704335655900123</v>
      </c>
      <c r="AA217">
        <f t="shared" si="121"/>
        <v>-33.866033783834965</v>
      </c>
      <c r="AB217">
        <f t="shared" si="122"/>
        <v>-74.14624956688084</v>
      </c>
      <c r="AC217">
        <f t="shared" si="123"/>
        <v>-4.6557365770737142</v>
      </c>
      <c r="AD217">
        <f t="shared" si="124"/>
        <v>113.44705680698894</v>
      </c>
      <c r="AE217">
        <f t="shared" si="125"/>
        <v>46.133016360440024</v>
      </c>
      <c r="AF217">
        <f t="shared" si="126"/>
        <v>0.67160044781807615</v>
      </c>
      <c r="AG217">
        <f t="shared" si="127"/>
        <v>23.81764479624519</v>
      </c>
      <c r="AH217">
        <v>1384.524718438533</v>
      </c>
      <c r="AI217">
        <v>1367.565757575758</v>
      </c>
      <c r="AJ217">
        <v>1.6434169226410389</v>
      </c>
      <c r="AK217">
        <v>66.780331799911551</v>
      </c>
      <c r="AL217">
        <f t="shared" si="128"/>
        <v>0.76793727400986322</v>
      </c>
      <c r="AM217">
        <v>36.338704637991192</v>
      </c>
      <c r="AN217">
        <v>36.646224175824223</v>
      </c>
      <c r="AO217">
        <v>-4.4357845530299932E-5</v>
      </c>
      <c r="AP217">
        <v>86.713876980670847</v>
      </c>
      <c r="AQ217">
        <v>98</v>
      </c>
      <c r="AR217">
        <v>15</v>
      </c>
      <c r="AS217">
        <f t="shared" si="129"/>
        <v>1</v>
      </c>
      <c r="AT217">
        <f t="shared" si="130"/>
        <v>0</v>
      </c>
      <c r="AU217">
        <f t="shared" si="131"/>
        <v>47288.579739620487</v>
      </c>
      <c r="AV217">
        <f t="shared" si="132"/>
        <v>1199.99875</v>
      </c>
      <c r="AW217">
        <f t="shared" si="133"/>
        <v>1025.9239635931494</v>
      </c>
      <c r="AX217">
        <f t="shared" si="134"/>
        <v>0.85493752688754843</v>
      </c>
      <c r="AY217">
        <f t="shared" si="135"/>
        <v>0.1884294268929684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1665511850.6875</v>
      </c>
      <c r="BF217">
        <v>1314.5825</v>
      </c>
      <c r="BG217">
        <v>1334.1112499999999</v>
      </c>
      <c r="BH217">
        <v>36.642425000000003</v>
      </c>
      <c r="BI217">
        <v>36.373687500000003</v>
      </c>
      <c r="BJ217">
        <v>1313.9349999999999</v>
      </c>
      <c r="BK217">
        <v>36.4348375</v>
      </c>
      <c r="BL217">
        <v>650.03087499999992</v>
      </c>
      <c r="BM217">
        <v>101.18174999999999</v>
      </c>
      <c r="BN217">
        <v>9.9880074999999999E-2</v>
      </c>
      <c r="BO217">
        <v>33.868737499999988</v>
      </c>
      <c r="BP217">
        <v>34.241937500000013</v>
      </c>
      <c r="BQ217">
        <v>999.9</v>
      </c>
      <c r="BR217">
        <v>0</v>
      </c>
      <c r="BS217">
        <v>0</v>
      </c>
      <c r="BT217">
        <v>9014.53125</v>
      </c>
      <c r="BU217">
        <v>0</v>
      </c>
      <c r="BV217">
        <v>81.647112499999992</v>
      </c>
      <c r="BW217">
        <v>-19.530075</v>
      </c>
      <c r="BX217">
        <v>1364.5825</v>
      </c>
      <c r="BY217">
        <v>1384.47</v>
      </c>
      <c r="BZ217">
        <v>0.26873962499999998</v>
      </c>
      <c r="CA217">
        <v>1334.1112499999999</v>
      </c>
      <c r="CB217">
        <v>36.373687500000003</v>
      </c>
      <c r="CC217">
        <v>3.7075487499999999</v>
      </c>
      <c r="CD217">
        <v>3.6803587499999999</v>
      </c>
      <c r="CE217">
        <v>27.601412499999999</v>
      </c>
      <c r="CF217">
        <v>27.4755875</v>
      </c>
      <c r="CG217">
        <v>1199.99875</v>
      </c>
      <c r="CH217">
        <v>0.49999874999999999</v>
      </c>
      <c r="CI217">
        <v>0.50000112500000005</v>
      </c>
      <c r="CJ217">
        <v>0</v>
      </c>
      <c r="CK217">
        <v>861.11775</v>
      </c>
      <c r="CL217">
        <v>4.9990899999999998</v>
      </c>
      <c r="CM217">
        <v>8916.8712500000001</v>
      </c>
      <c r="CN217">
        <v>9557.8537499999984</v>
      </c>
      <c r="CO217">
        <v>43.875</v>
      </c>
      <c r="CP217">
        <v>45.75</v>
      </c>
      <c r="CQ217">
        <v>44.742125000000001</v>
      </c>
      <c r="CR217">
        <v>44.827749999999988</v>
      </c>
      <c r="CS217">
        <v>45.335624999999993</v>
      </c>
      <c r="CT217">
        <v>597.49874999999997</v>
      </c>
      <c r="CU217">
        <v>597.5</v>
      </c>
      <c r="CV217">
        <v>0</v>
      </c>
      <c r="CW217">
        <v>1665511857.9000001</v>
      </c>
      <c r="CX217">
        <v>0</v>
      </c>
      <c r="CY217">
        <v>1665509202.5999999</v>
      </c>
      <c r="CZ217" t="s">
        <v>356</v>
      </c>
      <c r="DA217">
        <v>1665509196.0999999</v>
      </c>
      <c r="DB217">
        <v>1665509202.5999999</v>
      </c>
      <c r="DC217">
        <v>7</v>
      </c>
      <c r="DD217">
        <v>0.13</v>
      </c>
      <c r="DE217">
        <v>-8.9999999999999993E-3</v>
      </c>
      <c r="DF217">
        <v>7.2999999999999995E-2</v>
      </c>
      <c r="DG217">
        <v>0.20300000000000001</v>
      </c>
      <c r="DH217">
        <v>415</v>
      </c>
      <c r="DI217">
        <v>36</v>
      </c>
      <c r="DJ217">
        <v>0.62</v>
      </c>
      <c r="DK217">
        <v>0.42</v>
      </c>
      <c r="DL217">
        <v>-19.808731707317069</v>
      </c>
      <c r="DM217">
        <v>0.99691149825787195</v>
      </c>
      <c r="DN217">
        <v>0.15512659415509081</v>
      </c>
      <c r="DO217">
        <v>0</v>
      </c>
      <c r="DP217">
        <v>0.31728963414634148</v>
      </c>
      <c r="DQ217">
        <v>-0.17981548432055741</v>
      </c>
      <c r="DR217">
        <v>2.204564972932534E-2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3.29453</v>
      </c>
      <c r="EB217">
        <v>2.6253899999999999</v>
      </c>
      <c r="EC217">
        <v>0.220775</v>
      </c>
      <c r="ED217">
        <v>0.221382</v>
      </c>
      <c r="EE217">
        <v>0.14585000000000001</v>
      </c>
      <c r="EF217">
        <v>0.14380999999999999</v>
      </c>
      <c r="EG217">
        <v>23525.5</v>
      </c>
      <c r="EH217">
        <v>24021.200000000001</v>
      </c>
      <c r="EI217">
        <v>28108.7</v>
      </c>
      <c r="EJ217">
        <v>29720</v>
      </c>
      <c r="EK217">
        <v>32978.800000000003</v>
      </c>
      <c r="EL217">
        <v>35372.400000000001</v>
      </c>
      <c r="EM217">
        <v>39602.300000000003</v>
      </c>
      <c r="EN217">
        <v>42531.3</v>
      </c>
      <c r="EO217">
        <v>2.0304199999999999</v>
      </c>
      <c r="EP217">
        <v>2.1320999999999999</v>
      </c>
      <c r="EQ217">
        <v>9.9241700000000002E-2</v>
      </c>
      <c r="ER217">
        <v>0</v>
      </c>
      <c r="ES217">
        <v>32.631399999999999</v>
      </c>
      <c r="ET217">
        <v>999.9</v>
      </c>
      <c r="EU217">
        <v>70.099999999999994</v>
      </c>
      <c r="EV217">
        <v>37.799999999999997</v>
      </c>
      <c r="EW217">
        <v>45.624699999999997</v>
      </c>
      <c r="EX217">
        <v>57.139200000000002</v>
      </c>
      <c r="EY217">
        <v>-1.8790100000000001</v>
      </c>
      <c r="EZ217">
        <v>2</v>
      </c>
      <c r="FA217">
        <v>0.65928399999999998</v>
      </c>
      <c r="FB217">
        <v>1.25177</v>
      </c>
      <c r="FC217">
        <v>20.2653</v>
      </c>
      <c r="FD217">
        <v>5.2181899999999999</v>
      </c>
      <c r="FE217">
        <v>12.0055</v>
      </c>
      <c r="FF217">
        <v>4.98515</v>
      </c>
      <c r="FG217">
        <v>3.2844500000000001</v>
      </c>
      <c r="FH217">
        <v>6558.5</v>
      </c>
      <c r="FI217">
        <v>9999</v>
      </c>
      <c r="FJ217">
        <v>9999</v>
      </c>
      <c r="FK217">
        <v>492.1</v>
      </c>
      <c r="FL217">
        <v>1.8658399999999999</v>
      </c>
      <c r="FM217">
        <v>1.8621799999999999</v>
      </c>
      <c r="FN217">
        <v>1.86432</v>
      </c>
      <c r="FO217">
        <v>1.8603700000000001</v>
      </c>
      <c r="FP217">
        <v>1.86111</v>
      </c>
      <c r="FQ217">
        <v>1.8601700000000001</v>
      </c>
      <c r="FR217">
        <v>1.86188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0.65</v>
      </c>
      <c r="GH217">
        <v>0.20760000000000001</v>
      </c>
      <c r="GI217">
        <v>-0.28020601178602</v>
      </c>
      <c r="GJ217">
        <v>8.4540356221501391E-4</v>
      </c>
      <c r="GK217">
        <v>6.8779579211309249E-8</v>
      </c>
      <c r="GL217">
        <v>-1.3381725072044801E-10</v>
      </c>
      <c r="GM217">
        <v>-9.3789221326153124E-2</v>
      </c>
      <c r="GN217">
        <v>8.8717001971158594E-4</v>
      </c>
      <c r="GO217">
        <v>5.46455871630479E-4</v>
      </c>
      <c r="GP217">
        <v>-9.435533427115459E-6</v>
      </c>
      <c r="GQ217">
        <v>1</v>
      </c>
      <c r="GR217">
        <v>2082</v>
      </c>
      <c r="GS217">
        <v>3</v>
      </c>
      <c r="GT217">
        <v>35</v>
      </c>
      <c r="GU217">
        <v>44.3</v>
      </c>
      <c r="GV217">
        <v>44.2</v>
      </c>
      <c r="GW217">
        <v>3.5107400000000002</v>
      </c>
      <c r="GX217">
        <v>2.5537100000000001</v>
      </c>
      <c r="GY217">
        <v>2.04834</v>
      </c>
      <c r="GZ217">
        <v>2.6171899999999999</v>
      </c>
      <c r="HA217">
        <v>2.1972700000000001</v>
      </c>
      <c r="HB217">
        <v>2.36084</v>
      </c>
      <c r="HC217">
        <v>43.453600000000002</v>
      </c>
      <c r="HD217">
        <v>12.696099999999999</v>
      </c>
      <c r="HE217">
        <v>18</v>
      </c>
      <c r="HF217">
        <v>576.07100000000003</v>
      </c>
      <c r="HG217">
        <v>724.69299999999998</v>
      </c>
      <c r="HH217">
        <v>30.9999</v>
      </c>
      <c r="HI217">
        <v>35.458399999999997</v>
      </c>
      <c r="HJ217">
        <v>30</v>
      </c>
      <c r="HK217">
        <v>35.348999999999997</v>
      </c>
      <c r="HL217">
        <v>35.325499999999998</v>
      </c>
      <c r="HM217">
        <v>70.237099999999998</v>
      </c>
      <c r="HN217">
        <v>24.9483</v>
      </c>
      <c r="HO217">
        <v>80.827699999999993</v>
      </c>
      <c r="HP217">
        <v>31</v>
      </c>
      <c r="HQ217">
        <v>1350.88</v>
      </c>
      <c r="HR217">
        <v>36.448999999999998</v>
      </c>
      <c r="HS217">
        <v>98.938599999999994</v>
      </c>
      <c r="HT217">
        <v>98.577699999999993</v>
      </c>
    </row>
    <row r="218" spans="1:228" x14ac:dyDescent="0.2">
      <c r="A218">
        <v>203</v>
      </c>
      <c r="B218">
        <v>1665511857</v>
      </c>
      <c r="C218">
        <v>806.5</v>
      </c>
      <c r="D218" t="s">
        <v>765</v>
      </c>
      <c r="E218" t="s">
        <v>766</v>
      </c>
      <c r="F218">
        <v>4</v>
      </c>
      <c r="G218">
        <v>1665511855</v>
      </c>
      <c r="H218">
        <f t="shared" si="102"/>
        <v>6.4988383800338475E-4</v>
      </c>
      <c r="I218">
        <f t="shared" si="103"/>
        <v>0.64988383800338478</v>
      </c>
      <c r="J218">
        <f t="shared" si="104"/>
        <v>23.552887794737956</v>
      </c>
      <c r="K218">
        <f t="shared" si="105"/>
        <v>1321.4057142857141</v>
      </c>
      <c r="L218">
        <f t="shared" si="106"/>
        <v>281.39537523782036</v>
      </c>
      <c r="M218">
        <f t="shared" si="107"/>
        <v>28.500629938390748</v>
      </c>
      <c r="N218">
        <f t="shared" si="108"/>
        <v>133.83622680189063</v>
      </c>
      <c r="O218">
        <f t="shared" si="109"/>
        <v>3.7214412508053171E-2</v>
      </c>
      <c r="P218">
        <f t="shared" si="110"/>
        <v>3.6755193828262782</v>
      </c>
      <c r="Q218">
        <f t="shared" si="111"/>
        <v>3.7006346299217702E-2</v>
      </c>
      <c r="R218">
        <f t="shared" si="112"/>
        <v>2.3147563204597252E-2</v>
      </c>
      <c r="S218">
        <f t="shared" si="113"/>
        <v>226.11473752046521</v>
      </c>
      <c r="T218">
        <f t="shared" si="114"/>
        <v>34.803895225242464</v>
      </c>
      <c r="U218">
        <f t="shared" si="115"/>
        <v>34.232000000000014</v>
      </c>
      <c r="V218">
        <f t="shared" si="116"/>
        <v>5.4125442673118389</v>
      </c>
      <c r="W218">
        <f t="shared" si="117"/>
        <v>70.031902222753146</v>
      </c>
      <c r="X218">
        <f t="shared" si="118"/>
        <v>3.7140050672210019</v>
      </c>
      <c r="Y218">
        <f t="shared" si="119"/>
        <v>5.303304564550773</v>
      </c>
      <c r="Z218">
        <f t="shared" si="120"/>
        <v>1.698539200090837</v>
      </c>
      <c r="AA218">
        <f t="shared" si="121"/>
        <v>-28.659877255949269</v>
      </c>
      <c r="AB218">
        <f t="shared" si="122"/>
        <v>-72.456645233569702</v>
      </c>
      <c r="AC218">
        <f t="shared" si="123"/>
        <v>-4.5613632158684245</v>
      </c>
      <c r="AD218">
        <f t="shared" si="124"/>
        <v>120.43685181507783</v>
      </c>
      <c r="AE218">
        <f t="shared" si="125"/>
        <v>46.72623287944765</v>
      </c>
      <c r="AF218">
        <f t="shared" si="126"/>
        <v>0.56151207013631654</v>
      </c>
      <c r="AG218">
        <f t="shared" si="127"/>
        <v>23.552887794737956</v>
      </c>
      <c r="AH218">
        <v>1391.398218591218</v>
      </c>
      <c r="AI218">
        <v>1374.2790909090911</v>
      </c>
      <c r="AJ218">
        <v>1.710443682375113</v>
      </c>
      <c r="AK218">
        <v>66.780331799911551</v>
      </c>
      <c r="AL218">
        <f t="shared" si="128"/>
        <v>0.64988383800338478</v>
      </c>
      <c r="AM218">
        <v>36.426510199349742</v>
      </c>
      <c r="AN218">
        <v>36.685841758241793</v>
      </c>
      <c r="AO218">
        <v>1.3448638419085099E-4</v>
      </c>
      <c r="AP218">
        <v>86.713876980670847</v>
      </c>
      <c r="AQ218">
        <v>98</v>
      </c>
      <c r="AR218">
        <v>15</v>
      </c>
      <c r="AS218">
        <f t="shared" si="129"/>
        <v>1</v>
      </c>
      <c r="AT218">
        <f t="shared" si="130"/>
        <v>0</v>
      </c>
      <c r="AU218">
        <f t="shared" si="131"/>
        <v>47116.186844415111</v>
      </c>
      <c r="AV218">
        <f t="shared" si="132"/>
        <v>1199.997142857143</v>
      </c>
      <c r="AW218">
        <f t="shared" si="133"/>
        <v>1025.9225707359924</v>
      </c>
      <c r="AX218">
        <f t="shared" si="134"/>
        <v>0.85493751117882977</v>
      </c>
      <c r="AY218">
        <f t="shared" si="135"/>
        <v>0.18842939657514141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1665511855</v>
      </c>
      <c r="BF218">
        <v>1321.4057142857141</v>
      </c>
      <c r="BG218">
        <v>1341.1228571428569</v>
      </c>
      <c r="BH218">
        <v>36.669500000000014</v>
      </c>
      <c r="BI218">
        <v>36.444814285714287</v>
      </c>
      <c r="BJ218">
        <v>1320.758571428571</v>
      </c>
      <c r="BK218">
        <v>36.461842857142862</v>
      </c>
      <c r="BL218">
        <v>650.01400000000001</v>
      </c>
      <c r="BM218">
        <v>101.18300000000001</v>
      </c>
      <c r="BN218">
        <v>0.1002208571428571</v>
      </c>
      <c r="BO218">
        <v>33.866342857142847</v>
      </c>
      <c r="BP218">
        <v>34.232000000000014</v>
      </c>
      <c r="BQ218">
        <v>999.89999999999986</v>
      </c>
      <c r="BR218">
        <v>0</v>
      </c>
      <c r="BS218">
        <v>0</v>
      </c>
      <c r="BT218">
        <v>8980.9814285714292</v>
      </c>
      <c r="BU218">
        <v>0</v>
      </c>
      <c r="BV218">
        <v>81.513657142857141</v>
      </c>
      <c r="BW218">
        <v>-19.71668571428571</v>
      </c>
      <c r="BX218">
        <v>1371.7057142857141</v>
      </c>
      <c r="BY218">
        <v>1391.8471428571429</v>
      </c>
      <c r="BZ218">
        <v>0.22467971428571429</v>
      </c>
      <c r="CA218">
        <v>1341.1228571428569</v>
      </c>
      <c r="CB218">
        <v>36.444814285714287</v>
      </c>
      <c r="CC218">
        <v>3.7103285714285712</v>
      </c>
      <c r="CD218">
        <v>3.6875971428571428</v>
      </c>
      <c r="CE218">
        <v>27.614242857142852</v>
      </c>
      <c r="CF218">
        <v>27.509128571428569</v>
      </c>
      <c r="CG218">
        <v>1199.997142857143</v>
      </c>
      <c r="CH218">
        <v>0.49999914285714292</v>
      </c>
      <c r="CI218">
        <v>0.50000085714285714</v>
      </c>
      <c r="CJ218">
        <v>0</v>
      </c>
      <c r="CK218">
        <v>861.79385714285706</v>
      </c>
      <c r="CL218">
        <v>4.9990899999999998</v>
      </c>
      <c r="CM218">
        <v>8922.4328571428578</v>
      </c>
      <c r="CN218">
        <v>9557.8085714285698</v>
      </c>
      <c r="CO218">
        <v>43.892714285714291</v>
      </c>
      <c r="CP218">
        <v>45.75</v>
      </c>
      <c r="CQ218">
        <v>44.723000000000013</v>
      </c>
      <c r="CR218">
        <v>44.811999999999998</v>
      </c>
      <c r="CS218">
        <v>45.348000000000013</v>
      </c>
      <c r="CT218">
        <v>597.49857142857138</v>
      </c>
      <c r="CU218">
        <v>597.49857142857138</v>
      </c>
      <c r="CV218">
        <v>0</v>
      </c>
      <c r="CW218">
        <v>1665511862.0999999</v>
      </c>
      <c r="CX218">
        <v>0</v>
      </c>
      <c r="CY218">
        <v>1665509202.5999999</v>
      </c>
      <c r="CZ218" t="s">
        <v>356</v>
      </c>
      <c r="DA218">
        <v>1665509196.0999999</v>
      </c>
      <c r="DB218">
        <v>1665509202.5999999</v>
      </c>
      <c r="DC218">
        <v>7</v>
      </c>
      <c r="DD218">
        <v>0.13</v>
      </c>
      <c r="DE218">
        <v>-8.9999999999999993E-3</v>
      </c>
      <c r="DF218">
        <v>7.2999999999999995E-2</v>
      </c>
      <c r="DG218">
        <v>0.20300000000000001</v>
      </c>
      <c r="DH218">
        <v>415</v>
      </c>
      <c r="DI218">
        <v>36</v>
      </c>
      <c r="DJ218">
        <v>0.62</v>
      </c>
      <c r="DK218">
        <v>0.42</v>
      </c>
      <c r="DL218">
        <v>-19.77167</v>
      </c>
      <c r="DM218">
        <v>1.3894694183865071</v>
      </c>
      <c r="DN218">
        <v>0.1720510058093237</v>
      </c>
      <c r="DO218">
        <v>0</v>
      </c>
      <c r="DP218">
        <v>0.29370215</v>
      </c>
      <c r="DQ218">
        <v>-0.41473310318949402</v>
      </c>
      <c r="DR218">
        <v>4.2400464970062543E-2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3.2945500000000001</v>
      </c>
      <c r="EB218">
        <v>2.62534</v>
      </c>
      <c r="EC218">
        <v>0.22144</v>
      </c>
      <c r="ED218">
        <v>0.22205</v>
      </c>
      <c r="EE218">
        <v>0.145955</v>
      </c>
      <c r="EF218">
        <v>0.14387</v>
      </c>
      <c r="EG218">
        <v>23505.5</v>
      </c>
      <c r="EH218">
        <v>24000.400000000001</v>
      </c>
      <c r="EI218">
        <v>28108.9</v>
      </c>
      <c r="EJ218">
        <v>29719.8</v>
      </c>
      <c r="EK218">
        <v>32975.300000000003</v>
      </c>
      <c r="EL218">
        <v>35369.9</v>
      </c>
      <c r="EM218">
        <v>39603</v>
      </c>
      <c r="EN218">
        <v>42531.199999999997</v>
      </c>
      <c r="EO218">
        <v>2.03043</v>
      </c>
      <c r="EP218">
        <v>2.1320999999999999</v>
      </c>
      <c r="EQ218">
        <v>9.8664299999999996E-2</v>
      </c>
      <c r="ER218">
        <v>0</v>
      </c>
      <c r="ES218">
        <v>32.628700000000002</v>
      </c>
      <c r="ET218">
        <v>999.9</v>
      </c>
      <c r="EU218">
        <v>70.099999999999994</v>
      </c>
      <c r="EV218">
        <v>37.799999999999997</v>
      </c>
      <c r="EW218">
        <v>45.617800000000003</v>
      </c>
      <c r="EX218">
        <v>57.229199999999999</v>
      </c>
      <c r="EY218">
        <v>-1.92709</v>
      </c>
      <c r="EZ218">
        <v>2</v>
      </c>
      <c r="FA218">
        <v>0.65929899999999997</v>
      </c>
      <c r="FB218">
        <v>1.2503500000000001</v>
      </c>
      <c r="FC218">
        <v>20.2654</v>
      </c>
      <c r="FD218">
        <v>5.2184900000000001</v>
      </c>
      <c r="FE218">
        <v>12.004899999999999</v>
      </c>
      <c r="FF218">
        <v>4.9855999999999998</v>
      </c>
      <c r="FG218">
        <v>3.2846500000000001</v>
      </c>
      <c r="FH218">
        <v>6558.5</v>
      </c>
      <c r="FI218">
        <v>9999</v>
      </c>
      <c r="FJ218">
        <v>9999</v>
      </c>
      <c r="FK218">
        <v>492.1</v>
      </c>
      <c r="FL218">
        <v>1.8658399999999999</v>
      </c>
      <c r="FM218">
        <v>1.8621799999999999</v>
      </c>
      <c r="FN218">
        <v>1.86432</v>
      </c>
      <c r="FO218">
        <v>1.8603700000000001</v>
      </c>
      <c r="FP218">
        <v>1.86111</v>
      </c>
      <c r="FQ218">
        <v>1.8601700000000001</v>
      </c>
      <c r="FR218">
        <v>1.86188</v>
      </c>
      <c r="FS218">
        <v>1.8584499999999999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0.65</v>
      </c>
      <c r="GH218">
        <v>0.2077</v>
      </c>
      <c r="GI218">
        <v>-0.28020601178602</v>
      </c>
      <c r="GJ218">
        <v>8.4540356221501391E-4</v>
      </c>
      <c r="GK218">
        <v>6.8779579211309249E-8</v>
      </c>
      <c r="GL218">
        <v>-1.3381725072044801E-10</v>
      </c>
      <c r="GM218">
        <v>-9.3789221326153124E-2</v>
      </c>
      <c r="GN218">
        <v>8.8717001971158594E-4</v>
      </c>
      <c r="GO218">
        <v>5.46455871630479E-4</v>
      </c>
      <c r="GP218">
        <v>-9.435533427115459E-6</v>
      </c>
      <c r="GQ218">
        <v>1</v>
      </c>
      <c r="GR218">
        <v>2082</v>
      </c>
      <c r="GS218">
        <v>3</v>
      </c>
      <c r="GT218">
        <v>35</v>
      </c>
      <c r="GU218">
        <v>44.3</v>
      </c>
      <c r="GV218">
        <v>44.2</v>
      </c>
      <c r="GW218">
        <v>3.5266099999999998</v>
      </c>
      <c r="GX218">
        <v>2.5524900000000001</v>
      </c>
      <c r="GY218">
        <v>2.04834</v>
      </c>
      <c r="GZ218">
        <v>2.6171899999999999</v>
      </c>
      <c r="HA218">
        <v>2.1972700000000001</v>
      </c>
      <c r="HB218">
        <v>2.33765</v>
      </c>
      <c r="HC218">
        <v>43.453600000000002</v>
      </c>
      <c r="HD218">
        <v>12.696099999999999</v>
      </c>
      <c r="HE218">
        <v>18</v>
      </c>
      <c r="HF218">
        <v>576.05700000000002</v>
      </c>
      <c r="HG218">
        <v>724.68200000000002</v>
      </c>
      <c r="HH218">
        <v>30.999700000000001</v>
      </c>
      <c r="HI218">
        <v>35.455500000000001</v>
      </c>
      <c r="HJ218">
        <v>30</v>
      </c>
      <c r="HK218">
        <v>35.3474</v>
      </c>
      <c r="HL218">
        <v>35.324399999999997</v>
      </c>
      <c r="HM218">
        <v>70.517600000000002</v>
      </c>
      <c r="HN218">
        <v>24.9483</v>
      </c>
      <c r="HO218">
        <v>80.827699999999993</v>
      </c>
      <c r="HP218">
        <v>31</v>
      </c>
      <c r="HQ218">
        <v>1357.59</v>
      </c>
      <c r="HR218">
        <v>36.440399999999997</v>
      </c>
      <c r="HS218">
        <v>98.939800000000005</v>
      </c>
      <c r="HT218">
        <v>98.577200000000005</v>
      </c>
    </row>
    <row r="219" spans="1:228" x14ac:dyDescent="0.2">
      <c r="A219">
        <v>204</v>
      </c>
      <c r="B219">
        <v>1665511861</v>
      </c>
      <c r="C219">
        <v>810.5</v>
      </c>
      <c r="D219" t="s">
        <v>767</v>
      </c>
      <c r="E219" t="s">
        <v>768</v>
      </c>
      <c r="F219">
        <v>4</v>
      </c>
      <c r="G219">
        <v>1665511858.6875</v>
      </c>
      <c r="H219">
        <f t="shared" si="102"/>
        <v>7.8888874489185638E-4</v>
      </c>
      <c r="I219">
        <f t="shared" si="103"/>
        <v>0.78888874489185634</v>
      </c>
      <c r="J219">
        <f t="shared" si="104"/>
        <v>24.083084227347712</v>
      </c>
      <c r="K219">
        <f t="shared" si="105"/>
        <v>1327.3712499999999</v>
      </c>
      <c r="L219">
        <f t="shared" si="106"/>
        <v>448.40808753613891</v>
      </c>
      <c r="M219">
        <f t="shared" si="107"/>
        <v>45.41688855591071</v>
      </c>
      <c r="N219">
        <f t="shared" si="108"/>
        <v>134.44242824614815</v>
      </c>
      <c r="O219">
        <f t="shared" si="109"/>
        <v>4.5378413312028389E-2</v>
      </c>
      <c r="P219">
        <f t="shared" si="110"/>
        <v>3.6829783952620079</v>
      </c>
      <c r="Q219">
        <f t="shared" si="111"/>
        <v>4.5070073710196647E-2</v>
      </c>
      <c r="R219">
        <f t="shared" si="112"/>
        <v>2.8196324319522993E-2</v>
      </c>
      <c r="S219">
        <f t="shared" si="113"/>
        <v>226.11636373486141</v>
      </c>
      <c r="T219">
        <f t="shared" si="114"/>
        <v>34.769036481167582</v>
      </c>
      <c r="U219">
        <f t="shared" si="115"/>
        <v>34.223875</v>
      </c>
      <c r="V219">
        <f t="shared" si="116"/>
        <v>5.4100958418269665</v>
      </c>
      <c r="W219">
        <f t="shared" si="117"/>
        <v>70.106559349871816</v>
      </c>
      <c r="X219">
        <f t="shared" si="118"/>
        <v>3.717127779901543</v>
      </c>
      <c r="Y219">
        <f t="shared" si="119"/>
        <v>5.3021112637277641</v>
      </c>
      <c r="Z219">
        <f t="shared" si="120"/>
        <v>1.6929680619254235</v>
      </c>
      <c r="AA219">
        <f t="shared" si="121"/>
        <v>-34.789993649730867</v>
      </c>
      <c r="AB219">
        <f t="shared" si="122"/>
        <v>-71.790668140902028</v>
      </c>
      <c r="AC219">
        <f t="shared" si="123"/>
        <v>-4.5100170361349194</v>
      </c>
      <c r="AD219">
        <f t="shared" si="124"/>
        <v>115.02568490809361</v>
      </c>
      <c r="AE219">
        <f t="shared" si="125"/>
        <v>46.866699689542351</v>
      </c>
      <c r="AF219">
        <f t="shared" si="126"/>
        <v>0.61904981632924772</v>
      </c>
      <c r="AG219">
        <f t="shared" si="127"/>
        <v>24.083084227347712</v>
      </c>
      <c r="AH219">
        <v>1398.199693064427</v>
      </c>
      <c r="AI219">
        <v>1380.985090909091</v>
      </c>
      <c r="AJ219">
        <v>1.67792994488775</v>
      </c>
      <c r="AK219">
        <v>66.780331799911551</v>
      </c>
      <c r="AL219">
        <f t="shared" si="128"/>
        <v>0.78888874489185634</v>
      </c>
      <c r="AM219">
        <v>36.450042468071011</v>
      </c>
      <c r="AN219">
        <v>36.709847252747259</v>
      </c>
      <c r="AO219">
        <v>1.0558547031341001E-2</v>
      </c>
      <c r="AP219">
        <v>86.713876980670847</v>
      </c>
      <c r="AQ219">
        <v>98</v>
      </c>
      <c r="AR219">
        <v>15</v>
      </c>
      <c r="AS219">
        <f t="shared" si="129"/>
        <v>1</v>
      </c>
      <c r="AT219">
        <f t="shared" si="130"/>
        <v>0</v>
      </c>
      <c r="AU219">
        <f t="shared" si="131"/>
        <v>47249.813167094326</v>
      </c>
      <c r="AV219">
        <f t="shared" si="132"/>
        <v>1200.0050000000001</v>
      </c>
      <c r="AW219">
        <f t="shared" si="133"/>
        <v>1025.9293635931924</v>
      </c>
      <c r="AX219">
        <f t="shared" si="134"/>
        <v>0.85493757408776827</v>
      </c>
      <c r="AY219">
        <f t="shared" si="135"/>
        <v>0.18842951798939286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1665511858.6875</v>
      </c>
      <c r="BF219">
        <v>1327.3712499999999</v>
      </c>
      <c r="BG219">
        <v>1347.17875</v>
      </c>
      <c r="BH219">
        <v>36.699787499999999</v>
      </c>
      <c r="BI219">
        <v>36.452100000000002</v>
      </c>
      <c r="BJ219">
        <v>1326.7212500000001</v>
      </c>
      <c r="BK219">
        <v>36.492024999999998</v>
      </c>
      <c r="BL219">
        <v>650.05025000000001</v>
      </c>
      <c r="BM219">
        <v>101.18474999999999</v>
      </c>
      <c r="BN219">
        <v>9.9972149999999996E-2</v>
      </c>
      <c r="BO219">
        <v>33.862312500000002</v>
      </c>
      <c r="BP219">
        <v>34.223875</v>
      </c>
      <c r="BQ219">
        <v>999.9</v>
      </c>
      <c r="BR219">
        <v>0</v>
      </c>
      <c r="BS219">
        <v>0</v>
      </c>
      <c r="BT219">
        <v>9006.5625</v>
      </c>
      <c r="BU219">
        <v>0</v>
      </c>
      <c r="BV219">
        <v>81.428312500000004</v>
      </c>
      <c r="BW219">
        <v>-19.807774999999999</v>
      </c>
      <c r="BX219">
        <v>1377.9437499999999</v>
      </c>
      <c r="BY219">
        <v>1398.14625</v>
      </c>
      <c r="BZ219">
        <v>0.24770062500000001</v>
      </c>
      <c r="CA219">
        <v>1347.17875</v>
      </c>
      <c r="CB219">
        <v>36.452100000000002</v>
      </c>
      <c r="CC219">
        <v>3.7134624999999999</v>
      </c>
      <c r="CD219">
        <v>3.6883987500000002</v>
      </c>
      <c r="CE219">
        <v>27.62865</v>
      </c>
      <c r="CF219">
        <v>27.51285</v>
      </c>
      <c r="CG219">
        <v>1200.0050000000001</v>
      </c>
      <c r="CH219">
        <v>0.49999700000000002</v>
      </c>
      <c r="CI219">
        <v>0.50000299999999998</v>
      </c>
      <c r="CJ219">
        <v>0</v>
      </c>
      <c r="CK219">
        <v>862.05062499999997</v>
      </c>
      <c r="CL219">
        <v>4.9990899999999998</v>
      </c>
      <c r="CM219">
        <v>8927.0250000000015</v>
      </c>
      <c r="CN219">
        <v>9557.8837500000009</v>
      </c>
      <c r="CO219">
        <v>43.875</v>
      </c>
      <c r="CP219">
        <v>45.75</v>
      </c>
      <c r="CQ219">
        <v>44.742125000000001</v>
      </c>
      <c r="CR219">
        <v>44.811999999999998</v>
      </c>
      <c r="CS219">
        <v>45.351374999999997</v>
      </c>
      <c r="CT219">
        <v>597.5</v>
      </c>
      <c r="CU219">
        <v>597.505</v>
      </c>
      <c r="CV219">
        <v>0</v>
      </c>
      <c r="CW219">
        <v>1665511865.7</v>
      </c>
      <c r="CX219">
        <v>0</v>
      </c>
      <c r="CY219">
        <v>1665509202.5999999</v>
      </c>
      <c r="CZ219" t="s">
        <v>356</v>
      </c>
      <c r="DA219">
        <v>1665509196.0999999</v>
      </c>
      <c r="DB219">
        <v>1665509202.5999999</v>
      </c>
      <c r="DC219">
        <v>7</v>
      </c>
      <c r="DD219">
        <v>0.13</v>
      </c>
      <c r="DE219">
        <v>-8.9999999999999993E-3</v>
      </c>
      <c r="DF219">
        <v>7.2999999999999995E-2</v>
      </c>
      <c r="DG219">
        <v>0.20300000000000001</v>
      </c>
      <c r="DH219">
        <v>415</v>
      </c>
      <c r="DI219">
        <v>36</v>
      </c>
      <c r="DJ219">
        <v>0.62</v>
      </c>
      <c r="DK219">
        <v>0.42</v>
      </c>
      <c r="DL219">
        <v>-19.746370731707319</v>
      </c>
      <c r="DM219">
        <v>0.84670243902439102</v>
      </c>
      <c r="DN219">
        <v>0.15724503674962639</v>
      </c>
      <c r="DO219">
        <v>0</v>
      </c>
      <c r="DP219">
        <v>0.27767119512195132</v>
      </c>
      <c r="DQ219">
        <v>-0.35450751219512128</v>
      </c>
      <c r="DR219">
        <v>3.9054844829977689E-2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3.2944399999999998</v>
      </c>
      <c r="EB219">
        <v>2.6252300000000002</v>
      </c>
      <c r="EC219">
        <v>0.222104</v>
      </c>
      <c r="ED219">
        <v>0.22273399999999999</v>
      </c>
      <c r="EE219">
        <v>0.14601900000000001</v>
      </c>
      <c r="EF219">
        <v>0.14388300000000001</v>
      </c>
      <c r="EG219">
        <v>23485.3</v>
      </c>
      <c r="EH219">
        <v>23979.5</v>
      </c>
      <c r="EI219">
        <v>28108.799999999999</v>
      </c>
      <c r="EJ219">
        <v>29720.2</v>
      </c>
      <c r="EK219">
        <v>32973.1</v>
      </c>
      <c r="EL219">
        <v>35369.800000000003</v>
      </c>
      <c r="EM219">
        <v>39603.199999999997</v>
      </c>
      <c r="EN219">
        <v>42531.7</v>
      </c>
      <c r="EO219">
        <v>2.0309499999999998</v>
      </c>
      <c r="EP219">
        <v>2.1322000000000001</v>
      </c>
      <c r="EQ219">
        <v>9.8906499999999994E-2</v>
      </c>
      <c r="ER219">
        <v>0</v>
      </c>
      <c r="ES219">
        <v>32.628700000000002</v>
      </c>
      <c r="ET219">
        <v>999.9</v>
      </c>
      <c r="EU219">
        <v>70.099999999999994</v>
      </c>
      <c r="EV219">
        <v>37.799999999999997</v>
      </c>
      <c r="EW219">
        <v>45.625100000000003</v>
      </c>
      <c r="EX219">
        <v>57.289200000000001</v>
      </c>
      <c r="EY219">
        <v>-1.8109</v>
      </c>
      <c r="EZ219">
        <v>2</v>
      </c>
      <c r="FA219">
        <v>0.65915100000000004</v>
      </c>
      <c r="FB219">
        <v>1.24929</v>
      </c>
      <c r="FC219">
        <v>20.265499999999999</v>
      </c>
      <c r="FD219">
        <v>5.2190899999999996</v>
      </c>
      <c r="FE219">
        <v>12.004899999999999</v>
      </c>
      <c r="FF219">
        <v>4.9857500000000003</v>
      </c>
      <c r="FG219">
        <v>3.2846500000000001</v>
      </c>
      <c r="FH219">
        <v>6558.8</v>
      </c>
      <c r="FI219">
        <v>9999</v>
      </c>
      <c r="FJ219">
        <v>9999</v>
      </c>
      <c r="FK219">
        <v>492.1</v>
      </c>
      <c r="FL219">
        <v>1.8658399999999999</v>
      </c>
      <c r="FM219">
        <v>1.8621799999999999</v>
      </c>
      <c r="FN219">
        <v>1.86432</v>
      </c>
      <c r="FO219">
        <v>1.86036</v>
      </c>
      <c r="FP219">
        <v>1.86111</v>
      </c>
      <c r="FQ219">
        <v>1.8601700000000001</v>
      </c>
      <c r="FR219">
        <v>1.86188</v>
      </c>
      <c r="FS219">
        <v>1.85846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0.65</v>
      </c>
      <c r="GH219">
        <v>0.20780000000000001</v>
      </c>
      <c r="GI219">
        <v>-0.28020601178602</v>
      </c>
      <c r="GJ219">
        <v>8.4540356221501391E-4</v>
      </c>
      <c r="GK219">
        <v>6.8779579211309249E-8</v>
      </c>
      <c r="GL219">
        <v>-1.3381725072044801E-10</v>
      </c>
      <c r="GM219">
        <v>-9.3789221326153124E-2</v>
      </c>
      <c r="GN219">
        <v>8.8717001971158594E-4</v>
      </c>
      <c r="GO219">
        <v>5.46455871630479E-4</v>
      </c>
      <c r="GP219">
        <v>-9.435533427115459E-6</v>
      </c>
      <c r="GQ219">
        <v>1</v>
      </c>
      <c r="GR219">
        <v>2082</v>
      </c>
      <c r="GS219">
        <v>3</v>
      </c>
      <c r="GT219">
        <v>35</v>
      </c>
      <c r="GU219">
        <v>44.4</v>
      </c>
      <c r="GV219">
        <v>44.3</v>
      </c>
      <c r="GW219">
        <v>3.5400399999999999</v>
      </c>
      <c r="GX219">
        <v>2.5512700000000001</v>
      </c>
      <c r="GY219">
        <v>2.04834</v>
      </c>
      <c r="GZ219">
        <v>2.6159699999999999</v>
      </c>
      <c r="HA219">
        <v>2.1972700000000001</v>
      </c>
      <c r="HB219">
        <v>2.3547400000000001</v>
      </c>
      <c r="HC219">
        <v>43.453600000000002</v>
      </c>
      <c r="HD219">
        <v>12.6873</v>
      </c>
      <c r="HE219">
        <v>18</v>
      </c>
      <c r="HF219">
        <v>576.41200000000003</v>
      </c>
      <c r="HG219">
        <v>724.75099999999998</v>
      </c>
      <c r="HH219">
        <v>30.999700000000001</v>
      </c>
      <c r="HI219">
        <v>35.453800000000001</v>
      </c>
      <c r="HJ219">
        <v>29.9999</v>
      </c>
      <c r="HK219">
        <v>35.3446</v>
      </c>
      <c r="HL219">
        <v>35.322299999999998</v>
      </c>
      <c r="HM219">
        <v>70.795100000000005</v>
      </c>
      <c r="HN219">
        <v>24.9483</v>
      </c>
      <c r="HO219">
        <v>80.827699999999993</v>
      </c>
      <c r="HP219">
        <v>31</v>
      </c>
      <c r="HQ219">
        <v>1364.27</v>
      </c>
      <c r="HR219">
        <v>36.440399999999997</v>
      </c>
      <c r="HS219">
        <v>98.940100000000001</v>
      </c>
      <c r="HT219">
        <v>98.578400000000002</v>
      </c>
    </row>
    <row r="220" spans="1:228" x14ac:dyDescent="0.2">
      <c r="A220">
        <v>205</v>
      </c>
      <c r="B220">
        <v>1665511865</v>
      </c>
      <c r="C220">
        <v>814.5</v>
      </c>
      <c r="D220" t="s">
        <v>769</v>
      </c>
      <c r="E220" t="s">
        <v>770</v>
      </c>
      <c r="F220">
        <v>4</v>
      </c>
      <c r="G220">
        <v>1665511863</v>
      </c>
      <c r="H220">
        <f t="shared" si="102"/>
        <v>7.2574499267616518E-4</v>
      </c>
      <c r="I220">
        <f t="shared" si="103"/>
        <v>0.72574499267616521</v>
      </c>
      <c r="J220">
        <f t="shared" si="104"/>
        <v>24.173343538750341</v>
      </c>
      <c r="K220">
        <f t="shared" si="105"/>
        <v>1334.3914285714291</v>
      </c>
      <c r="L220">
        <f t="shared" si="106"/>
        <v>379.87617818498109</v>
      </c>
      <c r="M220">
        <f t="shared" si="107"/>
        <v>38.476575348993258</v>
      </c>
      <c r="N220">
        <f t="shared" si="108"/>
        <v>135.15670446036211</v>
      </c>
      <c r="O220">
        <f t="shared" si="109"/>
        <v>4.1787178112426451E-2</v>
      </c>
      <c r="P220">
        <f t="shared" si="110"/>
        <v>3.6860562041100589</v>
      </c>
      <c r="Q220">
        <f t="shared" si="111"/>
        <v>4.1525776314179044E-2</v>
      </c>
      <c r="R220">
        <f t="shared" si="112"/>
        <v>2.5976959608101393E-2</v>
      </c>
      <c r="S220">
        <f t="shared" si="113"/>
        <v>226.11440666307146</v>
      </c>
      <c r="T220">
        <f t="shared" si="114"/>
        <v>34.779489768095814</v>
      </c>
      <c r="U220">
        <f t="shared" si="115"/>
        <v>34.222342857142863</v>
      </c>
      <c r="V220">
        <f t="shared" si="116"/>
        <v>5.4096342466740284</v>
      </c>
      <c r="W220">
        <f t="shared" si="117"/>
        <v>70.153779609952096</v>
      </c>
      <c r="X220">
        <f t="shared" si="118"/>
        <v>3.7192134955074061</v>
      </c>
      <c r="Y220">
        <f t="shared" si="119"/>
        <v>5.3015154937992737</v>
      </c>
      <c r="Z220">
        <f t="shared" si="120"/>
        <v>1.6904207511666223</v>
      </c>
      <c r="AA220">
        <f t="shared" si="121"/>
        <v>-32.005354177018887</v>
      </c>
      <c r="AB220">
        <f t="shared" si="122"/>
        <v>-71.946120357023503</v>
      </c>
      <c r="AC220">
        <f t="shared" si="123"/>
        <v>-4.5159306626166869</v>
      </c>
      <c r="AD220">
        <f t="shared" si="124"/>
        <v>117.64700146641239</v>
      </c>
      <c r="AE220">
        <f t="shared" si="125"/>
        <v>47.391647736283872</v>
      </c>
      <c r="AF220">
        <f t="shared" si="126"/>
        <v>0.66035411031217928</v>
      </c>
      <c r="AG220">
        <f t="shared" si="127"/>
        <v>24.173343538750341</v>
      </c>
      <c r="AH220">
        <v>1405.231658074367</v>
      </c>
      <c r="AI220">
        <v>1387.8290303030301</v>
      </c>
      <c r="AJ220">
        <v>1.7139255129604809</v>
      </c>
      <c r="AK220">
        <v>66.780331799911551</v>
      </c>
      <c r="AL220">
        <f t="shared" si="128"/>
        <v>0.72574499267616521</v>
      </c>
      <c r="AM220">
        <v>36.454370284964092</v>
      </c>
      <c r="AN220">
        <v>36.724852747252783</v>
      </c>
      <c r="AO220">
        <v>3.7673877423285659E-3</v>
      </c>
      <c r="AP220">
        <v>86.713876980670847</v>
      </c>
      <c r="AQ220">
        <v>98</v>
      </c>
      <c r="AR220">
        <v>15</v>
      </c>
      <c r="AS220">
        <f t="shared" si="129"/>
        <v>1</v>
      </c>
      <c r="AT220">
        <f t="shared" si="130"/>
        <v>0</v>
      </c>
      <c r="AU220">
        <f t="shared" si="131"/>
        <v>47305.032410563821</v>
      </c>
      <c r="AV220">
        <f t="shared" si="132"/>
        <v>1199.997142857143</v>
      </c>
      <c r="AW220">
        <f t="shared" si="133"/>
        <v>1025.922399307291</v>
      </c>
      <c r="AX220">
        <f t="shared" si="134"/>
        <v>0.85493736832123846</v>
      </c>
      <c r="AY220">
        <f t="shared" si="135"/>
        <v>0.18842912085999014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1665511863</v>
      </c>
      <c r="BF220">
        <v>1334.3914285714291</v>
      </c>
      <c r="BG220">
        <v>1354.444285714286</v>
      </c>
      <c r="BH220">
        <v>36.719499999999996</v>
      </c>
      <c r="BI220">
        <v>36.455257142857143</v>
      </c>
      <c r="BJ220">
        <v>1333.737142857143</v>
      </c>
      <c r="BK220">
        <v>36.511685714285711</v>
      </c>
      <c r="BL220">
        <v>649.96528571428564</v>
      </c>
      <c r="BM220">
        <v>101.18728571428569</v>
      </c>
      <c r="BN220">
        <v>9.9864042857142871E-2</v>
      </c>
      <c r="BO220">
        <v>33.860300000000002</v>
      </c>
      <c r="BP220">
        <v>34.222342857142863</v>
      </c>
      <c r="BQ220">
        <v>999.89999999999986</v>
      </c>
      <c r="BR220">
        <v>0</v>
      </c>
      <c r="BS220">
        <v>0</v>
      </c>
      <c r="BT220">
        <v>9016.9642857142862</v>
      </c>
      <c r="BU220">
        <v>0</v>
      </c>
      <c r="BV220">
        <v>81.294342857142865</v>
      </c>
      <c r="BW220">
        <v>-20.0532</v>
      </c>
      <c r="BX220">
        <v>1385.257142857143</v>
      </c>
      <c r="BY220">
        <v>1405.687142857143</v>
      </c>
      <c r="BZ220">
        <v>0.26424900000000001</v>
      </c>
      <c r="CA220">
        <v>1354.444285714286</v>
      </c>
      <c r="CB220">
        <v>36.455257142857143</v>
      </c>
      <c r="CC220">
        <v>3.7155457142857151</v>
      </c>
      <c r="CD220">
        <v>3.6888071428571432</v>
      </c>
      <c r="CE220">
        <v>27.63825714285715</v>
      </c>
      <c r="CF220">
        <v>27.514757142857139</v>
      </c>
      <c r="CG220">
        <v>1199.997142857143</v>
      </c>
      <c r="CH220">
        <v>0.5000054285714286</v>
      </c>
      <c r="CI220">
        <v>0.49999457142857151</v>
      </c>
      <c r="CJ220">
        <v>0</v>
      </c>
      <c r="CK220">
        <v>862.48814285714275</v>
      </c>
      <c r="CL220">
        <v>4.9990899999999998</v>
      </c>
      <c r="CM220">
        <v>8931.6514285714275</v>
      </c>
      <c r="CN220">
        <v>9557.8571428571431</v>
      </c>
      <c r="CO220">
        <v>43.875</v>
      </c>
      <c r="CP220">
        <v>45.75</v>
      </c>
      <c r="CQ220">
        <v>44.723000000000013</v>
      </c>
      <c r="CR220">
        <v>44.803142857142859</v>
      </c>
      <c r="CS220">
        <v>45.375</v>
      </c>
      <c r="CT220">
        <v>597.50428571428563</v>
      </c>
      <c r="CU220">
        <v>597.49285714285725</v>
      </c>
      <c r="CV220">
        <v>0</v>
      </c>
      <c r="CW220">
        <v>1665511869.9000001</v>
      </c>
      <c r="CX220">
        <v>0</v>
      </c>
      <c r="CY220">
        <v>1665509202.5999999</v>
      </c>
      <c r="CZ220" t="s">
        <v>356</v>
      </c>
      <c r="DA220">
        <v>1665509196.0999999</v>
      </c>
      <c r="DB220">
        <v>1665509202.5999999</v>
      </c>
      <c r="DC220">
        <v>7</v>
      </c>
      <c r="DD220">
        <v>0.13</v>
      </c>
      <c r="DE220">
        <v>-8.9999999999999993E-3</v>
      </c>
      <c r="DF220">
        <v>7.2999999999999995E-2</v>
      </c>
      <c r="DG220">
        <v>0.20300000000000001</v>
      </c>
      <c r="DH220">
        <v>415</v>
      </c>
      <c r="DI220">
        <v>36</v>
      </c>
      <c r="DJ220">
        <v>0.62</v>
      </c>
      <c r="DK220">
        <v>0.42</v>
      </c>
      <c r="DL220">
        <v>-19.751482926829269</v>
      </c>
      <c r="DM220">
        <v>-0.86124668989544695</v>
      </c>
      <c r="DN220">
        <v>0.16619728931844679</v>
      </c>
      <c r="DO220">
        <v>0</v>
      </c>
      <c r="DP220">
        <v>0.26499463414634139</v>
      </c>
      <c r="DQ220">
        <v>-0.2067792752613245</v>
      </c>
      <c r="DR220">
        <v>3.1216908551301131E-2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3.2944200000000001</v>
      </c>
      <c r="EB220">
        <v>2.6253000000000002</v>
      </c>
      <c r="EC220">
        <v>0.22278100000000001</v>
      </c>
      <c r="ED220">
        <v>0.223411</v>
      </c>
      <c r="EE220">
        <v>0.146061</v>
      </c>
      <c r="EF220">
        <v>0.14387</v>
      </c>
      <c r="EG220">
        <v>23465.200000000001</v>
      </c>
      <c r="EH220">
        <v>23959</v>
      </c>
      <c r="EI220">
        <v>28109.4</v>
      </c>
      <c r="EJ220">
        <v>29720.7</v>
      </c>
      <c r="EK220">
        <v>32971.800000000003</v>
      </c>
      <c r="EL220">
        <v>35371.199999999997</v>
      </c>
      <c r="EM220">
        <v>39603.5</v>
      </c>
      <c r="EN220">
        <v>42532.7</v>
      </c>
      <c r="EO220">
        <v>2.0306199999999999</v>
      </c>
      <c r="EP220">
        <v>2.1323500000000002</v>
      </c>
      <c r="EQ220">
        <v>9.7960199999999997E-2</v>
      </c>
      <c r="ER220">
        <v>0</v>
      </c>
      <c r="ES220">
        <v>32.628399999999999</v>
      </c>
      <c r="ET220">
        <v>999.9</v>
      </c>
      <c r="EU220">
        <v>70.099999999999994</v>
      </c>
      <c r="EV220">
        <v>37.799999999999997</v>
      </c>
      <c r="EW220">
        <v>45.6235</v>
      </c>
      <c r="EX220">
        <v>57.469200000000001</v>
      </c>
      <c r="EY220">
        <v>-1.8429500000000001</v>
      </c>
      <c r="EZ220">
        <v>2</v>
      </c>
      <c r="FA220">
        <v>0.65908800000000001</v>
      </c>
      <c r="FB220">
        <v>1.2476100000000001</v>
      </c>
      <c r="FC220">
        <v>20.265499999999999</v>
      </c>
      <c r="FD220">
        <v>5.2183400000000004</v>
      </c>
      <c r="FE220">
        <v>12.0061</v>
      </c>
      <c r="FF220">
        <v>4.9856499999999997</v>
      </c>
      <c r="FG220">
        <v>3.2844799999999998</v>
      </c>
      <c r="FH220">
        <v>6558.8</v>
      </c>
      <c r="FI220">
        <v>9999</v>
      </c>
      <c r="FJ220">
        <v>9999</v>
      </c>
      <c r="FK220">
        <v>492.1</v>
      </c>
      <c r="FL220">
        <v>1.86585</v>
      </c>
      <c r="FM220">
        <v>1.86219</v>
      </c>
      <c r="FN220">
        <v>1.86432</v>
      </c>
      <c r="FO220">
        <v>1.8603799999999999</v>
      </c>
      <c r="FP220">
        <v>1.86111</v>
      </c>
      <c r="FQ220">
        <v>1.8601799999999999</v>
      </c>
      <c r="FR220">
        <v>1.86189</v>
      </c>
      <c r="FS220">
        <v>1.8584700000000001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0.65</v>
      </c>
      <c r="GH220">
        <v>0.20780000000000001</v>
      </c>
      <c r="GI220">
        <v>-0.28020601178602</v>
      </c>
      <c r="GJ220">
        <v>8.4540356221501391E-4</v>
      </c>
      <c r="GK220">
        <v>6.8779579211309249E-8</v>
      </c>
      <c r="GL220">
        <v>-1.3381725072044801E-10</v>
      </c>
      <c r="GM220">
        <v>-9.3789221326153124E-2</v>
      </c>
      <c r="GN220">
        <v>8.8717001971158594E-4</v>
      </c>
      <c r="GO220">
        <v>5.46455871630479E-4</v>
      </c>
      <c r="GP220">
        <v>-9.435533427115459E-6</v>
      </c>
      <c r="GQ220">
        <v>1</v>
      </c>
      <c r="GR220">
        <v>2082</v>
      </c>
      <c r="GS220">
        <v>3</v>
      </c>
      <c r="GT220">
        <v>35</v>
      </c>
      <c r="GU220">
        <v>44.5</v>
      </c>
      <c r="GV220">
        <v>44.4</v>
      </c>
      <c r="GW220">
        <v>3.5534699999999999</v>
      </c>
      <c r="GX220">
        <v>2.5524900000000001</v>
      </c>
      <c r="GY220">
        <v>2.04834</v>
      </c>
      <c r="GZ220">
        <v>2.6171899999999999</v>
      </c>
      <c r="HA220">
        <v>2.1972700000000001</v>
      </c>
      <c r="HB220">
        <v>2.36328</v>
      </c>
      <c r="HC220">
        <v>43.453600000000002</v>
      </c>
      <c r="HD220">
        <v>12.696099999999999</v>
      </c>
      <c r="HE220">
        <v>18</v>
      </c>
      <c r="HF220">
        <v>576.16600000000005</v>
      </c>
      <c r="HG220">
        <v>724.86199999999997</v>
      </c>
      <c r="HH220">
        <v>30.999600000000001</v>
      </c>
      <c r="HI220">
        <v>35.451900000000002</v>
      </c>
      <c r="HJ220">
        <v>29.9999</v>
      </c>
      <c r="HK220">
        <v>35.343299999999999</v>
      </c>
      <c r="HL220">
        <v>35.319499999999998</v>
      </c>
      <c r="HM220">
        <v>71.070899999999995</v>
      </c>
      <c r="HN220">
        <v>24.9483</v>
      </c>
      <c r="HO220">
        <v>80.451499999999996</v>
      </c>
      <c r="HP220">
        <v>31</v>
      </c>
      <c r="HQ220">
        <v>1370.95</v>
      </c>
      <c r="HR220">
        <v>36.440399999999997</v>
      </c>
      <c r="HS220">
        <v>98.941299999999998</v>
      </c>
      <c r="HT220">
        <v>98.580600000000004</v>
      </c>
    </row>
    <row r="221" spans="1:228" x14ac:dyDescent="0.2">
      <c r="A221">
        <v>206</v>
      </c>
      <c r="B221">
        <v>1665511869</v>
      </c>
      <c r="C221">
        <v>818.5</v>
      </c>
      <c r="D221" t="s">
        <v>771</v>
      </c>
      <c r="E221" t="s">
        <v>772</v>
      </c>
      <c r="F221">
        <v>4</v>
      </c>
      <c r="G221">
        <v>1665511866.6875</v>
      </c>
      <c r="H221">
        <f t="shared" si="102"/>
        <v>7.178541434601038E-4</v>
      </c>
      <c r="I221">
        <f t="shared" si="103"/>
        <v>0.71785414346010379</v>
      </c>
      <c r="J221">
        <f t="shared" si="104"/>
        <v>23.802937863145488</v>
      </c>
      <c r="K221">
        <f t="shared" si="105"/>
        <v>1340.52</v>
      </c>
      <c r="L221">
        <f t="shared" si="106"/>
        <v>391.6722129467048</v>
      </c>
      <c r="M221">
        <f t="shared" si="107"/>
        <v>39.671329689458865</v>
      </c>
      <c r="N221">
        <f t="shared" si="108"/>
        <v>135.77733910510949</v>
      </c>
      <c r="O221">
        <f t="shared" si="109"/>
        <v>4.1406053130692663E-2</v>
      </c>
      <c r="P221">
        <f t="shared" si="110"/>
        <v>3.6889210352943276</v>
      </c>
      <c r="Q221">
        <f t="shared" si="111"/>
        <v>4.1149580074552043E-2</v>
      </c>
      <c r="R221">
        <f t="shared" si="112"/>
        <v>2.5741398014600788E-2</v>
      </c>
      <c r="S221">
        <f t="shared" si="113"/>
        <v>226.11402635933916</v>
      </c>
      <c r="T221">
        <f t="shared" si="114"/>
        <v>34.773616473319017</v>
      </c>
      <c r="U221">
        <f t="shared" si="115"/>
        <v>34.215137499999997</v>
      </c>
      <c r="V221">
        <f t="shared" si="116"/>
        <v>5.4074639174483563</v>
      </c>
      <c r="W221">
        <f t="shared" si="117"/>
        <v>70.197857630781144</v>
      </c>
      <c r="X221">
        <f t="shared" si="118"/>
        <v>3.7201271060401706</v>
      </c>
      <c r="Y221">
        <f t="shared" si="119"/>
        <v>5.2994880920823535</v>
      </c>
      <c r="Z221">
        <f t="shared" si="120"/>
        <v>1.6873368114081857</v>
      </c>
      <c r="AA221">
        <f t="shared" si="121"/>
        <v>-31.657367726590579</v>
      </c>
      <c r="AB221">
        <f t="shared" si="122"/>
        <v>-71.931365032290074</v>
      </c>
      <c r="AC221">
        <f t="shared" si="123"/>
        <v>-4.5111883474385541</v>
      </c>
      <c r="AD221">
        <f t="shared" si="124"/>
        <v>118.01410525301995</v>
      </c>
      <c r="AE221">
        <f t="shared" si="125"/>
        <v>47.595116657895645</v>
      </c>
      <c r="AF221">
        <f t="shared" si="126"/>
        <v>0.73506189104087727</v>
      </c>
      <c r="AG221">
        <f t="shared" si="127"/>
        <v>23.802937863145488</v>
      </c>
      <c r="AH221">
        <v>1412.238925591028</v>
      </c>
      <c r="AI221">
        <v>1394.8155757575751</v>
      </c>
      <c r="AJ221">
        <v>1.75837805919054</v>
      </c>
      <c r="AK221">
        <v>66.780331799911551</v>
      </c>
      <c r="AL221">
        <f t="shared" si="128"/>
        <v>0.71785414346010379</v>
      </c>
      <c r="AM221">
        <v>36.449227865042801</v>
      </c>
      <c r="AN221">
        <v>36.729582417582421</v>
      </c>
      <c r="AO221">
        <v>1.3017526484043189E-3</v>
      </c>
      <c r="AP221">
        <v>86.713876980670847</v>
      </c>
      <c r="AQ221">
        <v>98</v>
      </c>
      <c r="AR221">
        <v>15</v>
      </c>
      <c r="AS221">
        <f t="shared" si="129"/>
        <v>1</v>
      </c>
      <c r="AT221">
        <f t="shared" si="130"/>
        <v>0</v>
      </c>
      <c r="AU221">
        <f t="shared" si="131"/>
        <v>47357.187825486668</v>
      </c>
      <c r="AV221">
        <f t="shared" si="132"/>
        <v>1199.9962499999999</v>
      </c>
      <c r="AW221">
        <f t="shared" si="133"/>
        <v>1025.9215260929218</v>
      </c>
      <c r="AX221">
        <f t="shared" si="134"/>
        <v>0.85493727675642484</v>
      </c>
      <c r="AY221">
        <f t="shared" si="135"/>
        <v>0.18842894413989975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1665511866.6875</v>
      </c>
      <c r="BF221">
        <v>1340.52</v>
      </c>
      <c r="BG221">
        <v>1360.7</v>
      </c>
      <c r="BH221">
        <v>36.728549999999998</v>
      </c>
      <c r="BI221">
        <v>36.434424999999997</v>
      </c>
      <c r="BJ221">
        <v>1339.865</v>
      </c>
      <c r="BK221">
        <v>36.520724999999999</v>
      </c>
      <c r="BL221">
        <v>649.986625</v>
      </c>
      <c r="BM221">
        <v>101.18712499999999</v>
      </c>
      <c r="BN221">
        <v>9.9942037499999997E-2</v>
      </c>
      <c r="BO221">
        <v>33.853450000000002</v>
      </c>
      <c r="BP221">
        <v>34.215137499999997</v>
      </c>
      <c r="BQ221">
        <v>999.9</v>
      </c>
      <c r="BR221">
        <v>0</v>
      </c>
      <c r="BS221">
        <v>0</v>
      </c>
      <c r="BT221">
        <v>9026.875</v>
      </c>
      <c r="BU221">
        <v>0</v>
      </c>
      <c r="BV221">
        <v>81.160387500000013</v>
      </c>
      <c r="BW221">
        <v>-20.180499999999999</v>
      </c>
      <c r="BX221">
        <v>1391.6324999999999</v>
      </c>
      <c r="BY221">
        <v>1412.1512499999999</v>
      </c>
      <c r="BZ221">
        <v>0.29412450000000001</v>
      </c>
      <c r="CA221">
        <v>1360.7</v>
      </c>
      <c r="CB221">
        <v>36.434424999999997</v>
      </c>
      <c r="CC221">
        <v>3.7164575000000002</v>
      </c>
      <c r="CD221">
        <v>3.6866949999999998</v>
      </c>
      <c r="CE221">
        <v>27.642462500000001</v>
      </c>
      <c r="CF221">
        <v>27.504975000000002</v>
      </c>
      <c r="CG221">
        <v>1199.9962499999999</v>
      </c>
      <c r="CH221">
        <v>0.50001012499999997</v>
      </c>
      <c r="CI221">
        <v>0.49998987499999997</v>
      </c>
      <c r="CJ221">
        <v>0</v>
      </c>
      <c r="CK221">
        <v>862.76312499999995</v>
      </c>
      <c r="CL221">
        <v>4.9990899999999998</v>
      </c>
      <c r="CM221">
        <v>8933.7049999999999</v>
      </c>
      <c r="CN221">
        <v>9557.8662499999991</v>
      </c>
      <c r="CO221">
        <v>43.875</v>
      </c>
      <c r="CP221">
        <v>45.75</v>
      </c>
      <c r="CQ221">
        <v>44.702749999999988</v>
      </c>
      <c r="CR221">
        <v>44.765500000000003</v>
      </c>
      <c r="CS221">
        <v>45.375</v>
      </c>
      <c r="CT221">
        <v>597.50750000000005</v>
      </c>
      <c r="CU221">
        <v>597.48874999999998</v>
      </c>
      <c r="CV221">
        <v>0</v>
      </c>
      <c r="CW221">
        <v>1665511874.0999999</v>
      </c>
      <c r="CX221">
        <v>0</v>
      </c>
      <c r="CY221">
        <v>1665509202.5999999</v>
      </c>
      <c r="CZ221" t="s">
        <v>356</v>
      </c>
      <c r="DA221">
        <v>1665509196.0999999</v>
      </c>
      <c r="DB221">
        <v>1665509202.5999999</v>
      </c>
      <c r="DC221">
        <v>7</v>
      </c>
      <c r="DD221">
        <v>0.13</v>
      </c>
      <c r="DE221">
        <v>-8.9999999999999993E-3</v>
      </c>
      <c r="DF221">
        <v>7.2999999999999995E-2</v>
      </c>
      <c r="DG221">
        <v>0.20300000000000001</v>
      </c>
      <c r="DH221">
        <v>415</v>
      </c>
      <c r="DI221">
        <v>36</v>
      </c>
      <c r="DJ221">
        <v>0.62</v>
      </c>
      <c r="DK221">
        <v>0.42</v>
      </c>
      <c r="DL221">
        <v>-19.837207500000002</v>
      </c>
      <c r="DM221">
        <v>-2.4002690431519711</v>
      </c>
      <c r="DN221">
        <v>0.23762844462258709</v>
      </c>
      <c r="DO221">
        <v>0</v>
      </c>
      <c r="DP221">
        <v>0.25975892499999997</v>
      </c>
      <c r="DQ221">
        <v>9.1235133208254618E-2</v>
      </c>
      <c r="DR221">
        <v>2.6309533311508489E-2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3.2945799999999998</v>
      </c>
      <c r="EB221">
        <v>2.6254599999999999</v>
      </c>
      <c r="EC221">
        <v>0.223464</v>
      </c>
      <c r="ED221">
        <v>0.22409699999999999</v>
      </c>
      <c r="EE221">
        <v>0.14607000000000001</v>
      </c>
      <c r="EF221">
        <v>0.14379800000000001</v>
      </c>
      <c r="EG221">
        <v>23444.799999999999</v>
      </c>
      <c r="EH221">
        <v>23937.4</v>
      </c>
      <c r="EI221">
        <v>28109.8</v>
      </c>
      <c r="EJ221">
        <v>29720.3</v>
      </c>
      <c r="EK221">
        <v>32972.5</v>
      </c>
      <c r="EL221">
        <v>35373.599999999999</v>
      </c>
      <c r="EM221">
        <v>39604.699999999997</v>
      </c>
      <c r="EN221">
        <v>42531.9</v>
      </c>
      <c r="EO221">
        <v>2.0305200000000001</v>
      </c>
      <c r="EP221">
        <v>2.13205</v>
      </c>
      <c r="EQ221">
        <v>9.8407300000000003E-2</v>
      </c>
      <c r="ER221">
        <v>0</v>
      </c>
      <c r="ES221">
        <v>32.625799999999998</v>
      </c>
      <c r="ET221">
        <v>999.9</v>
      </c>
      <c r="EU221">
        <v>70.099999999999994</v>
      </c>
      <c r="EV221">
        <v>37.799999999999997</v>
      </c>
      <c r="EW221">
        <v>45.621000000000002</v>
      </c>
      <c r="EX221">
        <v>57.139200000000002</v>
      </c>
      <c r="EY221">
        <v>-1.89503</v>
      </c>
      <c r="EZ221">
        <v>2</v>
      </c>
      <c r="FA221">
        <v>0.65862799999999999</v>
      </c>
      <c r="FB221">
        <v>1.2454400000000001</v>
      </c>
      <c r="FC221">
        <v>20.2654</v>
      </c>
      <c r="FD221">
        <v>5.2183400000000004</v>
      </c>
      <c r="FE221">
        <v>12.0053</v>
      </c>
      <c r="FF221">
        <v>4.9856999999999996</v>
      </c>
      <c r="FG221">
        <v>3.2845</v>
      </c>
      <c r="FH221">
        <v>6559.1</v>
      </c>
      <c r="FI221">
        <v>9999</v>
      </c>
      <c r="FJ221">
        <v>9999</v>
      </c>
      <c r="FK221">
        <v>492.1</v>
      </c>
      <c r="FL221">
        <v>1.8658399999999999</v>
      </c>
      <c r="FM221">
        <v>1.86219</v>
      </c>
      <c r="FN221">
        <v>1.86432</v>
      </c>
      <c r="FO221">
        <v>1.8603799999999999</v>
      </c>
      <c r="FP221">
        <v>1.86111</v>
      </c>
      <c r="FQ221">
        <v>1.8601700000000001</v>
      </c>
      <c r="FR221">
        <v>1.86188</v>
      </c>
      <c r="FS221">
        <v>1.8584400000000001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0.66</v>
      </c>
      <c r="GH221">
        <v>0.2079</v>
      </c>
      <c r="GI221">
        <v>-0.28020601178602</v>
      </c>
      <c r="GJ221">
        <v>8.4540356221501391E-4</v>
      </c>
      <c r="GK221">
        <v>6.8779579211309249E-8</v>
      </c>
      <c r="GL221">
        <v>-1.3381725072044801E-10</v>
      </c>
      <c r="GM221">
        <v>-9.3789221326153124E-2</v>
      </c>
      <c r="GN221">
        <v>8.8717001971158594E-4</v>
      </c>
      <c r="GO221">
        <v>5.46455871630479E-4</v>
      </c>
      <c r="GP221">
        <v>-9.435533427115459E-6</v>
      </c>
      <c r="GQ221">
        <v>1</v>
      </c>
      <c r="GR221">
        <v>2082</v>
      </c>
      <c r="GS221">
        <v>3</v>
      </c>
      <c r="GT221">
        <v>35</v>
      </c>
      <c r="GU221">
        <v>44.5</v>
      </c>
      <c r="GV221">
        <v>44.4</v>
      </c>
      <c r="GW221">
        <v>3.56812</v>
      </c>
      <c r="GX221">
        <v>2.5512700000000001</v>
      </c>
      <c r="GY221">
        <v>2.04834</v>
      </c>
      <c r="GZ221">
        <v>2.6171899999999999</v>
      </c>
      <c r="HA221">
        <v>2.1972700000000001</v>
      </c>
      <c r="HB221">
        <v>2.32422</v>
      </c>
      <c r="HC221">
        <v>43.453600000000002</v>
      </c>
      <c r="HD221">
        <v>12.6698</v>
      </c>
      <c r="HE221">
        <v>18</v>
      </c>
      <c r="HF221">
        <v>576.07600000000002</v>
      </c>
      <c r="HG221">
        <v>724.57100000000003</v>
      </c>
      <c r="HH221">
        <v>30.999500000000001</v>
      </c>
      <c r="HI221">
        <v>35.448900000000002</v>
      </c>
      <c r="HJ221">
        <v>29.9999</v>
      </c>
      <c r="HK221">
        <v>35.341299999999997</v>
      </c>
      <c r="HL221">
        <v>35.319000000000003</v>
      </c>
      <c r="HM221">
        <v>71.3429</v>
      </c>
      <c r="HN221">
        <v>24.9483</v>
      </c>
      <c r="HO221">
        <v>80.451499999999996</v>
      </c>
      <c r="HP221">
        <v>31</v>
      </c>
      <c r="HQ221">
        <v>1377.64</v>
      </c>
      <c r="HR221">
        <v>36.435400000000001</v>
      </c>
      <c r="HS221">
        <v>98.943700000000007</v>
      </c>
      <c r="HT221">
        <v>98.578900000000004</v>
      </c>
    </row>
    <row r="222" spans="1:228" x14ac:dyDescent="0.2">
      <c r="A222">
        <v>207</v>
      </c>
      <c r="B222">
        <v>1665511873</v>
      </c>
      <c r="C222">
        <v>822.5</v>
      </c>
      <c r="D222" t="s">
        <v>773</v>
      </c>
      <c r="E222" t="s">
        <v>774</v>
      </c>
      <c r="F222">
        <v>4</v>
      </c>
      <c r="G222">
        <v>1665511871</v>
      </c>
      <c r="H222">
        <f t="shared" si="102"/>
        <v>7.6445309833673611E-4</v>
      </c>
      <c r="I222">
        <f t="shared" si="103"/>
        <v>0.76445309833673614</v>
      </c>
      <c r="J222">
        <f t="shared" si="104"/>
        <v>23.62778274879901</v>
      </c>
      <c r="K222">
        <f t="shared" si="105"/>
        <v>1347.8971428571431</v>
      </c>
      <c r="L222">
        <f t="shared" si="106"/>
        <v>459.91122935902291</v>
      </c>
      <c r="M222">
        <f t="shared" si="107"/>
        <v>46.582798574788832</v>
      </c>
      <c r="N222">
        <f t="shared" si="108"/>
        <v>136.52378349786389</v>
      </c>
      <c r="O222">
        <f t="shared" si="109"/>
        <v>4.406715932991731E-2</v>
      </c>
      <c r="P222">
        <f t="shared" si="110"/>
        <v>3.6894534874692266</v>
      </c>
      <c r="Q222">
        <f t="shared" si="111"/>
        <v>4.3776826997213983E-2</v>
      </c>
      <c r="R222">
        <f t="shared" si="112"/>
        <v>2.738644243653349E-2</v>
      </c>
      <c r="S222">
        <f t="shared" si="113"/>
        <v>226.11515323424959</v>
      </c>
      <c r="T222">
        <f t="shared" si="114"/>
        <v>34.759897314329223</v>
      </c>
      <c r="U222">
        <f t="shared" si="115"/>
        <v>34.22062857142857</v>
      </c>
      <c r="V222">
        <f t="shared" si="116"/>
        <v>5.4091178171657814</v>
      </c>
      <c r="W222">
        <f t="shared" si="117"/>
        <v>70.21276509260818</v>
      </c>
      <c r="X222">
        <f t="shared" si="118"/>
        <v>3.7201113313073368</v>
      </c>
      <c r="Y222">
        <f t="shared" si="119"/>
        <v>5.2983404462146444</v>
      </c>
      <c r="Z222">
        <f t="shared" si="120"/>
        <v>1.6890064858584446</v>
      </c>
      <c r="AA222">
        <f t="shared" si="121"/>
        <v>-33.712381636650065</v>
      </c>
      <c r="AB222">
        <f t="shared" si="122"/>
        <v>-73.805423937151375</v>
      </c>
      <c r="AC222">
        <f t="shared" si="123"/>
        <v>-4.6280888233391186</v>
      </c>
      <c r="AD222">
        <f t="shared" si="124"/>
        <v>113.96925883710904</v>
      </c>
      <c r="AE222">
        <f t="shared" si="125"/>
        <v>47.157184586424073</v>
      </c>
      <c r="AF222">
        <f t="shared" si="126"/>
        <v>0.76593593640243818</v>
      </c>
      <c r="AG222">
        <f t="shared" si="127"/>
        <v>23.62778274879901</v>
      </c>
      <c r="AH222">
        <v>1419.190838670816</v>
      </c>
      <c r="AI222">
        <v>1401.900606060605</v>
      </c>
      <c r="AJ222">
        <v>1.7443535154197729</v>
      </c>
      <c r="AK222">
        <v>66.780331799911551</v>
      </c>
      <c r="AL222">
        <f t="shared" si="128"/>
        <v>0.76445309833673614</v>
      </c>
      <c r="AM222">
        <v>36.422025599737992</v>
      </c>
      <c r="AN222">
        <v>36.727867032967083</v>
      </c>
      <c r="AO222">
        <v>6.9780714484406392E-6</v>
      </c>
      <c r="AP222">
        <v>86.713876980670847</v>
      </c>
      <c r="AQ222">
        <v>99</v>
      </c>
      <c r="AR222">
        <v>15</v>
      </c>
      <c r="AS222">
        <f t="shared" si="129"/>
        <v>1</v>
      </c>
      <c r="AT222">
        <f t="shared" si="130"/>
        <v>0</v>
      </c>
      <c r="AU222">
        <f t="shared" si="131"/>
        <v>47367.281635072111</v>
      </c>
      <c r="AV222">
        <f t="shared" si="132"/>
        <v>1200.002857142857</v>
      </c>
      <c r="AW222">
        <f t="shared" si="133"/>
        <v>1025.9271135928752</v>
      </c>
      <c r="AX222">
        <f t="shared" si="134"/>
        <v>0.85493722576257292</v>
      </c>
      <c r="AY222">
        <f t="shared" si="135"/>
        <v>0.18842884572176583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1665511871</v>
      </c>
      <c r="BF222">
        <v>1347.8971428571431</v>
      </c>
      <c r="BG222">
        <v>1367.9142857142861</v>
      </c>
      <c r="BH222">
        <v>36.728599999999993</v>
      </c>
      <c r="BI222">
        <v>36.422128571428573</v>
      </c>
      <c r="BJ222">
        <v>1347.242857142857</v>
      </c>
      <c r="BK222">
        <v>36.52072857142857</v>
      </c>
      <c r="BL222">
        <v>650.00228571428568</v>
      </c>
      <c r="BM222">
        <v>101.1867142857143</v>
      </c>
      <c r="BN222">
        <v>9.978537142857144E-2</v>
      </c>
      <c r="BO222">
        <v>33.84957142857143</v>
      </c>
      <c r="BP222">
        <v>34.22062857142857</v>
      </c>
      <c r="BQ222">
        <v>999.89999999999986</v>
      </c>
      <c r="BR222">
        <v>0</v>
      </c>
      <c r="BS222">
        <v>0</v>
      </c>
      <c r="BT222">
        <v>9028.7514285714278</v>
      </c>
      <c r="BU222">
        <v>0</v>
      </c>
      <c r="BV222">
        <v>81.042014285714302</v>
      </c>
      <c r="BW222">
        <v>-20.013657142857141</v>
      </c>
      <c r="BX222">
        <v>1399.292857142857</v>
      </c>
      <c r="BY222">
        <v>1419.6171428571431</v>
      </c>
      <c r="BZ222">
        <v>0.30644585714285721</v>
      </c>
      <c r="CA222">
        <v>1367.9142857142861</v>
      </c>
      <c r="CB222">
        <v>36.422128571428573</v>
      </c>
      <c r="CC222">
        <v>3.71645</v>
      </c>
      <c r="CD222">
        <v>3.685441428571429</v>
      </c>
      <c r="CE222">
        <v>27.642414285714288</v>
      </c>
      <c r="CF222">
        <v>27.49915714285714</v>
      </c>
      <c r="CG222">
        <v>1200.002857142857</v>
      </c>
      <c r="CH222">
        <v>0.50001200000000001</v>
      </c>
      <c r="CI222">
        <v>0.49998799999999999</v>
      </c>
      <c r="CJ222">
        <v>0</v>
      </c>
      <c r="CK222">
        <v>862.81957142857152</v>
      </c>
      <c r="CL222">
        <v>4.9990899999999998</v>
      </c>
      <c r="CM222">
        <v>8935.5042857142853</v>
      </c>
      <c r="CN222">
        <v>9557.9085714285739</v>
      </c>
      <c r="CO222">
        <v>43.875</v>
      </c>
      <c r="CP222">
        <v>45.75</v>
      </c>
      <c r="CQ222">
        <v>44.714000000000013</v>
      </c>
      <c r="CR222">
        <v>44.75</v>
      </c>
      <c r="CS222">
        <v>45.330000000000013</v>
      </c>
      <c r="CT222">
        <v>597.51285714285711</v>
      </c>
      <c r="CU222">
        <v>597.4899999999999</v>
      </c>
      <c r="CV222">
        <v>0</v>
      </c>
      <c r="CW222">
        <v>1665511877.7</v>
      </c>
      <c r="CX222">
        <v>0</v>
      </c>
      <c r="CY222">
        <v>1665509202.5999999</v>
      </c>
      <c r="CZ222" t="s">
        <v>356</v>
      </c>
      <c r="DA222">
        <v>1665509196.0999999</v>
      </c>
      <c r="DB222">
        <v>1665509202.5999999</v>
      </c>
      <c r="DC222">
        <v>7</v>
      </c>
      <c r="DD222">
        <v>0.13</v>
      </c>
      <c r="DE222">
        <v>-8.9999999999999993E-3</v>
      </c>
      <c r="DF222">
        <v>7.2999999999999995E-2</v>
      </c>
      <c r="DG222">
        <v>0.20300000000000001</v>
      </c>
      <c r="DH222">
        <v>415</v>
      </c>
      <c r="DI222">
        <v>36</v>
      </c>
      <c r="DJ222">
        <v>0.62</v>
      </c>
      <c r="DK222">
        <v>0.42</v>
      </c>
      <c r="DL222">
        <v>-19.945319999999999</v>
      </c>
      <c r="DM222">
        <v>-1.748658911819871</v>
      </c>
      <c r="DN222">
        <v>0.19897667727650861</v>
      </c>
      <c r="DO222">
        <v>0</v>
      </c>
      <c r="DP222">
        <v>0.26563765000000011</v>
      </c>
      <c r="DQ222">
        <v>0.31302857786116262</v>
      </c>
      <c r="DR222">
        <v>3.0635039490385839E-2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3.2944800000000001</v>
      </c>
      <c r="EB222">
        <v>2.6253099999999998</v>
      </c>
      <c r="EC222">
        <v>0.22415099999999999</v>
      </c>
      <c r="ED222">
        <v>0.22475100000000001</v>
      </c>
      <c r="EE222">
        <v>0.146062</v>
      </c>
      <c r="EF222">
        <v>0.14379800000000001</v>
      </c>
      <c r="EG222">
        <v>23424</v>
      </c>
      <c r="EH222">
        <v>23916.7</v>
      </c>
      <c r="EI222">
        <v>28109.7</v>
      </c>
      <c r="EJ222">
        <v>29719.8</v>
      </c>
      <c r="EK222">
        <v>32972.9</v>
      </c>
      <c r="EL222">
        <v>35373</v>
      </c>
      <c r="EM222">
        <v>39604.699999999997</v>
      </c>
      <c r="EN222">
        <v>42531.199999999997</v>
      </c>
      <c r="EO222">
        <v>2.0297299999999998</v>
      </c>
      <c r="EP222">
        <v>2.1320700000000001</v>
      </c>
      <c r="EQ222">
        <v>9.8817100000000005E-2</v>
      </c>
      <c r="ER222">
        <v>0</v>
      </c>
      <c r="ES222">
        <v>32.625799999999998</v>
      </c>
      <c r="ET222">
        <v>999.9</v>
      </c>
      <c r="EU222">
        <v>70</v>
      </c>
      <c r="EV222">
        <v>37.799999999999997</v>
      </c>
      <c r="EW222">
        <v>45.557699999999997</v>
      </c>
      <c r="EX222">
        <v>56.6892</v>
      </c>
      <c r="EY222">
        <v>-1.8028900000000001</v>
      </c>
      <c r="EZ222">
        <v>2</v>
      </c>
      <c r="FA222">
        <v>0.65864299999999998</v>
      </c>
      <c r="FB222">
        <v>1.2441899999999999</v>
      </c>
      <c r="FC222">
        <v>20.265899999999998</v>
      </c>
      <c r="FD222">
        <v>5.2178899999999997</v>
      </c>
      <c r="FE222">
        <v>12.006399999999999</v>
      </c>
      <c r="FF222">
        <v>4.9855499999999999</v>
      </c>
      <c r="FG222">
        <v>3.2845</v>
      </c>
      <c r="FH222">
        <v>6559.1</v>
      </c>
      <c r="FI222">
        <v>9999</v>
      </c>
      <c r="FJ222">
        <v>9999</v>
      </c>
      <c r="FK222">
        <v>492.1</v>
      </c>
      <c r="FL222">
        <v>1.8658399999999999</v>
      </c>
      <c r="FM222">
        <v>1.86219</v>
      </c>
      <c r="FN222">
        <v>1.86432</v>
      </c>
      <c r="FO222">
        <v>1.8603799999999999</v>
      </c>
      <c r="FP222">
        <v>1.86111</v>
      </c>
      <c r="FQ222">
        <v>1.8601700000000001</v>
      </c>
      <c r="FR222">
        <v>1.86188</v>
      </c>
      <c r="FS222">
        <v>1.85846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0.66</v>
      </c>
      <c r="GH222">
        <v>0.2079</v>
      </c>
      <c r="GI222">
        <v>-0.28020601178602</v>
      </c>
      <c r="GJ222">
        <v>8.4540356221501391E-4</v>
      </c>
      <c r="GK222">
        <v>6.8779579211309249E-8</v>
      </c>
      <c r="GL222">
        <v>-1.3381725072044801E-10</v>
      </c>
      <c r="GM222">
        <v>-9.3789221326153124E-2</v>
      </c>
      <c r="GN222">
        <v>8.8717001971158594E-4</v>
      </c>
      <c r="GO222">
        <v>5.46455871630479E-4</v>
      </c>
      <c r="GP222">
        <v>-9.435533427115459E-6</v>
      </c>
      <c r="GQ222">
        <v>1</v>
      </c>
      <c r="GR222">
        <v>2082</v>
      </c>
      <c r="GS222">
        <v>3</v>
      </c>
      <c r="GT222">
        <v>35</v>
      </c>
      <c r="GU222">
        <v>44.6</v>
      </c>
      <c r="GV222">
        <v>44.5</v>
      </c>
      <c r="GW222">
        <v>3.5803199999999999</v>
      </c>
      <c r="GX222">
        <v>2.5451700000000002</v>
      </c>
      <c r="GY222">
        <v>2.04834</v>
      </c>
      <c r="GZ222">
        <v>2.6184099999999999</v>
      </c>
      <c r="HA222">
        <v>2.1972700000000001</v>
      </c>
      <c r="HB222">
        <v>2.3828100000000001</v>
      </c>
      <c r="HC222">
        <v>43.453600000000002</v>
      </c>
      <c r="HD222">
        <v>12.678599999999999</v>
      </c>
      <c r="HE222">
        <v>18</v>
      </c>
      <c r="HF222">
        <v>575.48599999999999</v>
      </c>
      <c r="HG222">
        <v>724.56399999999996</v>
      </c>
      <c r="HH222">
        <v>30.999600000000001</v>
      </c>
      <c r="HI222">
        <v>35.447299999999998</v>
      </c>
      <c r="HJ222">
        <v>30</v>
      </c>
      <c r="HK222">
        <v>35.340000000000003</v>
      </c>
      <c r="HL222">
        <v>35.316299999999998</v>
      </c>
      <c r="HM222">
        <v>71.620999999999995</v>
      </c>
      <c r="HN222">
        <v>24.9483</v>
      </c>
      <c r="HO222">
        <v>80.451499999999996</v>
      </c>
      <c r="HP222">
        <v>31</v>
      </c>
      <c r="HQ222">
        <v>1384.32</v>
      </c>
      <c r="HR222">
        <v>36.440100000000001</v>
      </c>
      <c r="HS222">
        <v>98.943600000000004</v>
      </c>
      <c r="HT222">
        <v>98.577100000000002</v>
      </c>
    </row>
    <row r="223" spans="1:228" x14ac:dyDescent="0.2">
      <c r="A223">
        <v>208</v>
      </c>
      <c r="B223">
        <v>1665511877</v>
      </c>
      <c r="C223">
        <v>826.5</v>
      </c>
      <c r="D223" t="s">
        <v>775</v>
      </c>
      <c r="E223" t="s">
        <v>776</v>
      </c>
      <c r="F223">
        <v>4</v>
      </c>
      <c r="G223">
        <v>1665511874.6875</v>
      </c>
      <c r="H223">
        <f t="shared" si="102"/>
        <v>7.4404821572887127E-4</v>
      </c>
      <c r="I223">
        <f t="shared" si="103"/>
        <v>0.74404821572887125</v>
      </c>
      <c r="J223">
        <f t="shared" si="104"/>
        <v>24.459138730710396</v>
      </c>
      <c r="K223">
        <f t="shared" si="105"/>
        <v>1353.8887500000001</v>
      </c>
      <c r="L223">
        <f t="shared" si="106"/>
        <v>410.64639727798118</v>
      </c>
      <c r="M223">
        <f t="shared" si="107"/>
        <v>41.594061961268139</v>
      </c>
      <c r="N223">
        <f t="shared" si="108"/>
        <v>137.13436408902206</v>
      </c>
      <c r="O223">
        <f t="shared" si="109"/>
        <v>4.2838423654509225E-2</v>
      </c>
      <c r="P223">
        <f t="shared" si="110"/>
        <v>3.6858323795630277</v>
      </c>
      <c r="Q223">
        <f t="shared" si="111"/>
        <v>4.2563734269038207E-2</v>
      </c>
      <c r="R223">
        <f t="shared" si="112"/>
        <v>2.6626866650117112E-2</v>
      </c>
      <c r="S223">
        <f t="shared" si="113"/>
        <v>226.11536810928499</v>
      </c>
      <c r="T223">
        <f t="shared" si="114"/>
        <v>34.765292330847792</v>
      </c>
      <c r="U223">
        <f t="shared" si="115"/>
        <v>34.225099999999998</v>
      </c>
      <c r="V223">
        <f t="shared" si="116"/>
        <v>5.4104649273901799</v>
      </c>
      <c r="W223">
        <f t="shared" si="117"/>
        <v>70.202890527455367</v>
      </c>
      <c r="X223">
        <f t="shared" si="118"/>
        <v>3.7196486010979926</v>
      </c>
      <c r="Y223">
        <f t="shared" si="119"/>
        <v>5.2984265649906401</v>
      </c>
      <c r="Z223">
        <f t="shared" si="120"/>
        <v>1.6908163262921874</v>
      </c>
      <c r="AA223">
        <f t="shared" si="121"/>
        <v>-32.812526313643225</v>
      </c>
      <c r="AB223">
        <f t="shared" si="122"/>
        <v>-74.563666983996356</v>
      </c>
      <c r="AC223">
        <f t="shared" si="123"/>
        <v>-4.6803381473087589</v>
      </c>
      <c r="AD223">
        <f t="shared" si="124"/>
        <v>114.05883666433665</v>
      </c>
      <c r="AE223">
        <f t="shared" si="125"/>
        <v>47.309015017367742</v>
      </c>
      <c r="AF223">
        <f t="shared" si="126"/>
        <v>0.75493189464984545</v>
      </c>
      <c r="AG223">
        <f t="shared" si="127"/>
        <v>24.459138730710396</v>
      </c>
      <c r="AH223">
        <v>1425.956317609676</v>
      </c>
      <c r="AI223">
        <v>1408.5539393939389</v>
      </c>
      <c r="AJ223">
        <v>1.68379054990407</v>
      </c>
      <c r="AK223">
        <v>66.780331799911551</v>
      </c>
      <c r="AL223">
        <f t="shared" si="128"/>
        <v>0.74404821572887125</v>
      </c>
      <c r="AM223">
        <v>36.420843196889578</v>
      </c>
      <c r="AN223">
        <v>36.719385714285757</v>
      </c>
      <c r="AO223">
        <v>-1.552934407251145E-4</v>
      </c>
      <c r="AP223">
        <v>86.713876980670847</v>
      </c>
      <c r="AQ223">
        <v>99</v>
      </c>
      <c r="AR223">
        <v>15</v>
      </c>
      <c r="AS223">
        <f t="shared" si="129"/>
        <v>1</v>
      </c>
      <c r="AT223">
        <f t="shared" si="130"/>
        <v>0</v>
      </c>
      <c r="AU223">
        <f t="shared" si="131"/>
        <v>47302.663641735839</v>
      </c>
      <c r="AV223">
        <f t="shared" si="132"/>
        <v>1200.0037500000001</v>
      </c>
      <c r="AW223">
        <f t="shared" si="133"/>
        <v>1025.9279010928938</v>
      </c>
      <c r="AX223">
        <f t="shared" si="134"/>
        <v>0.85493724589851794</v>
      </c>
      <c r="AY223">
        <f t="shared" si="135"/>
        <v>0.18842888458413981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1665511874.6875</v>
      </c>
      <c r="BF223">
        <v>1353.8887500000001</v>
      </c>
      <c r="BG223">
        <v>1373.9649999999999</v>
      </c>
      <c r="BH223">
        <v>36.723037499999997</v>
      </c>
      <c r="BI223">
        <v>36.420962500000002</v>
      </c>
      <c r="BJ223">
        <v>1353.23125</v>
      </c>
      <c r="BK223">
        <v>36.5152</v>
      </c>
      <c r="BL223">
        <v>649.99187499999994</v>
      </c>
      <c r="BM223">
        <v>101.18925</v>
      </c>
      <c r="BN223">
        <v>9.9991150000000001E-2</v>
      </c>
      <c r="BO223">
        <v>33.8498625</v>
      </c>
      <c r="BP223">
        <v>34.225099999999998</v>
      </c>
      <c r="BQ223">
        <v>999.9</v>
      </c>
      <c r="BR223">
        <v>0</v>
      </c>
      <c r="BS223">
        <v>0</v>
      </c>
      <c r="BT223">
        <v>9016.0162500000006</v>
      </c>
      <c r="BU223">
        <v>0</v>
      </c>
      <c r="BV223">
        <v>80.994637499999996</v>
      </c>
      <c r="BW223">
        <v>-20.076599999999999</v>
      </c>
      <c r="BX223">
        <v>1405.5050000000001</v>
      </c>
      <c r="BY223">
        <v>1425.8975</v>
      </c>
      <c r="BZ223">
        <v>0.30205587499999997</v>
      </c>
      <c r="CA223">
        <v>1373.9649999999999</v>
      </c>
      <c r="CB223">
        <v>36.420962500000002</v>
      </c>
      <c r="CC223">
        <v>3.7159800000000001</v>
      </c>
      <c r="CD223">
        <v>3.6854174999999998</v>
      </c>
      <c r="CE223">
        <v>27.640250000000002</v>
      </c>
      <c r="CF223">
        <v>27.4990375</v>
      </c>
      <c r="CG223">
        <v>1200.0037500000001</v>
      </c>
      <c r="CH223">
        <v>0.50001200000000001</v>
      </c>
      <c r="CI223">
        <v>0.49998799999999999</v>
      </c>
      <c r="CJ223">
        <v>0</v>
      </c>
      <c r="CK223">
        <v>862.89837499999999</v>
      </c>
      <c r="CL223">
        <v>4.9990899999999998</v>
      </c>
      <c r="CM223">
        <v>8936.0537499999991</v>
      </c>
      <c r="CN223">
        <v>9557.9187500000007</v>
      </c>
      <c r="CO223">
        <v>43.875</v>
      </c>
      <c r="CP223">
        <v>45.75</v>
      </c>
      <c r="CQ223">
        <v>44.694875000000003</v>
      </c>
      <c r="CR223">
        <v>44.75</v>
      </c>
      <c r="CS223">
        <v>45.327749999999988</v>
      </c>
      <c r="CT223">
        <v>597.51250000000005</v>
      </c>
      <c r="CU223">
        <v>597.49125000000004</v>
      </c>
      <c r="CV223">
        <v>0</v>
      </c>
      <c r="CW223">
        <v>1665511881.9000001</v>
      </c>
      <c r="CX223">
        <v>0</v>
      </c>
      <c r="CY223">
        <v>1665509202.5999999</v>
      </c>
      <c r="CZ223" t="s">
        <v>356</v>
      </c>
      <c r="DA223">
        <v>1665509196.0999999</v>
      </c>
      <c r="DB223">
        <v>1665509202.5999999</v>
      </c>
      <c r="DC223">
        <v>7</v>
      </c>
      <c r="DD223">
        <v>0.13</v>
      </c>
      <c r="DE223">
        <v>-8.9999999999999993E-3</v>
      </c>
      <c r="DF223">
        <v>7.2999999999999995E-2</v>
      </c>
      <c r="DG223">
        <v>0.20300000000000001</v>
      </c>
      <c r="DH223">
        <v>415</v>
      </c>
      <c r="DI223">
        <v>36</v>
      </c>
      <c r="DJ223">
        <v>0.62</v>
      </c>
      <c r="DK223">
        <v>0.42</v>
      </c>
      <c r="DL223">
        <v>-20.017710000000001</v>
      </c>
      <c r="DM223">
        <v>-0.87839774859286546</v>
      </c>
      <c r="DN223">
        <v>0.14971368140554139</v>
      </c>
      <c r="DO223">
        <v>0</v>
      </c>
      <c r="DP223">
        <v>0.28140597499999997</v>
      </c>
      <c r="DQ223">
        <v>0.23855188367729821</v>
      </c>
      <c r="DR223">
        <v>2.480289430135876E-2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3.29454</v>
      </c>
      <c r="EB223">
        <v>2.6254499999999998</v>
      </c>
      <c r="EC223">
        <v>0.22481599999999999</v>
      </c>
      <c r="ED223">
        <v>0.22542999999999999</v>
      </c>
      <c r="EE223">
        <v>0.14605399999999999</v>
      </c>
      <c r="EF223">
        <v>0.14380799999999999</v>
      </c>
      <c r="EG223">
        <v>23404</v>
      </c>
      <c r="EH223">
        <v>23896.2</v>
      </c>
      <c r="EI223">
        <v>28109.9</v>
      </c>
      <c r="EJ223">
        <v>29720.400000000001</v>
      </c>
      <c r="EK223">
        <v>32973.5</v>
      </c>
      <c r="EL223">
        <v>35373.4</v>
      </c>
      <c r="EM223">
        <v>39605.1</v>
      </c>
      <c r="EN223">
        <v>42532.1</v>
      </c>
      <c r="EO223">
        <v>2.0299</v>
      </c>
      <c r="EP223">
        <v>2.1322299999999998</v>
      </c>
      <c r="EQ223">
        <v>9.8809599999999997E-2</v>
      </c>
      <c r="ER223">
        <v>0</v>
      </c>
      <c r="ES223">
        <v>32.625799999999998</v>
      </c>
      <c r="ET223">
        <v>999.9</v>
      </c>
      <c r="EU223">
        <v>70</v>
      </c>
      <c r="EV223">
        <v>37.799999999999997</v>
      </c>
      <c r="EW223">
        <v>45.556399999999996</v>
      </c>
      <c r="EX223">
        <v>57.0792</v>
      </c>
      <c r="EY223">
        <v>-1.75481</v>
      </c>
      <c r="EZ223">
        <v>2</v>
      </c>
      <c r="FA223">
        <v>0.65860799999999997</v>
      </c>
      <c r="FB223">
        <v>1.24394</v>
      </c>
      <c r="FC223">
        <v>20.265599999999999</v>
      </c>
      <c r="FD223">
        <v>5.2183400000000004</v>
      </c>
      <c r="FE223">
        <v>12.0047</v>
      </c>
      <c r="FF223">
        <v>4.9856999999999996</v>
      </c>
      <c r="FG223">
        <v>3.2845</v>
      </c>
      <c r="FH223">
        <v>6559.1</v>
      </c>
      <c r="FI223">
        <v>9999</v>
      </c>
      <c r="FJ223">
        <v>9999</v>
      </c>
      <c r="FK223">
        <v>492.1</v>
      </c>
      <c r="FL223">
        <v>1.8658399999999999</v>
      </c>
      <c r="FM223">
        <v>1.8621799999999999</v>
      </c>
      <c r="FN223">
        <v>1.86432</v>
      </c>
      <c r="FO223">
        <v>1.86039</v>
      </c>
      <c r="FP223">
        <v>1.86111</v>
      </c>
      <c r="FQ223">
        <v>1.8601799999999999</v>
      </c>
      <c r="FR223">
        <v>1.86188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0.66</v>
      </c>
      <c r="GH223">
        <v>0.20780000000000001</v>
      </c>
      <c r="GI223">
        <v>-0.28020601178602</v>
      </c>
      <c r="GJ223">
        <v>8.4540356221501391E-4</v>
      </c>
      <c r="GK223">
        <v>6.8779579211309249E-8</v>
      </c>
      <c r="GL223">
        <v>-1.3381725072044801E-10</v>
      </c>
      <c r="GM223">
        <v>-9.3789221326153124E-2</v>
      </c>
      <c r="GN223">
        <v>8.8717001971158594E-4</v>
      </c>
      <c r="GO223">
        <v>5.46455871630479E-4</v>
      </c>
      <c r="GP223">
        <v>-9.435533427115459E-6</v>
      </c>
      <c r="GQ223">
        <v>1</v>
      </c>
      <c r="GR223">
        <v>2082</v>
      </c>
      <c r="GS223">
        <v>3</v>
      </c>
      <c r="GT223">
        <v>35</v>
      </c>
      <c r="GU223">
        <v>44.7</v>
      </c>
      <c r="GV223">
        <v>44.6</v>
      </c>
      <c r="GW223">
        <v>3.59497</v>
      </c>
      <c r="GX223">
        <v>2.5549300000000001</v>
      </c>
      <c r="GY223">
        <v>2.04834</v>
      </c>
      <c r="GZ223">
        <v>2.6159699999999999</v>
      </c>
      <c r="HA223">
        <v>2.1972700000000001</v>
      </c>
      <c r="HB223">
        <v>2.3059099999999999</v>
      </c>
      <c r="HC223">
        <v>43.480800000000002</v>
      </c>
      <c r="HD223">
        <v>12.6698</v>
      </c>
      <c r="HE223">
        <v>18</v>
      </c>
      <c r="HF223">
        <v>575.596</v>
      </c>
      <c r="HG223">
        <v>724.7</v>
      </c>
      <c r="HH223">
        <v>30.9999</v>
      </c>
      <c r="HI223">
        <v>35.445300000000003</v>
      </c>
      <c r="HJ223">
        <v>30</v>
      </c>
      <c r="HK223">
        <v>35.338099999999997</v>
      </c>
      <c r="HL223">
        <v>35.315800000000003</v>
      </c>
      <c r="HM223">
        <v>71.8964</v>
      </c>
      <c r="HN223">
        <v>24.9483</v>
      </c>
      <c r="HO223">
        <v>80.451499999999996</v>
      </c>
      <c r="HP223">
        <v>31</v>
      </c>
      <c r="HQ223">
        <v>1391</v>
      </c>
      <c r="HR223">
        <v>36.440100000000001</v>
      </c>
      <c r="HS223">
        <v>98.944500000000005</v>
      </c>
      <c r="HT223">
        <v>98.579300000000003</v>
      </c>
    </row>
    <row r="224" spans="1:228" x14ac:dyDescent="0.2">
      <c r="A224">
        <v>209</v>
      </c>
      <c r="B224">
        <v>1665511881</v>
      </c>
      <c r="C224">
        <v>830.5</v>
      </c>
      <c r="D224" t="s">
        <v>777</v>
      </c>
      <c r="E224" t="s">
        <v>778</v>
      </c>
      <c r="F224">
        <v>4</v>
      </c>
      <c r="G224">
        <v>1665511879</v>
      </c>
      <c r="H224">
        <f t="shared" si="102"/>
        <v>7.4910081329174086E-4</v>
      </c>
      <c r="I224">
        <f t="shared" si="103"/>
        <v>0.74910081329174083</v>
      </c>
      <c r="J224">
        <f t="shared" si="104"/>
        <v>23.416921232787569</v>
      </c>
      <c r="K224">
        <f t="shared" si="105"/>
        <v>1361.11</v>
      </c>
      <c r="L224">
        <f t="shared" si="106"/>
        <v>462.51989670243256</v>
      </c>
      <c r="M224">
        <f t="shared" si="107"/>
        <v>46.848796437454517</v>
      </c>
      <c r="N224">
        <f t="shared" si="108"/>
        <v>137.86729127462496</v>
      </c>
      <c r="O224">
        <f t="shared" si="109"/>
        <v>4.3150555108128805E-2</v>
      </c>
      <c r="P224">
        <f t="shared" si="110"/>
        <v>3.6845305626101013</v>
      </c>
      <c r="Q224">
        <f t="shared" si="111"/>
        <v>4.2871764500415369E-2</v>
      </c>
      <c r="R224">
        <f t="shared" si="112"/>
        <v>2.6819750700268229E-2</v>
      </c>
      <c r="S224">
        <f t="shared" si="113"/>
        <v>226.11422109129785</v>
      </c>
      <c r="T224">
        <f t="shared" si="114"/>
        <v>34.766500730557325</v>
      </c>
      <c r="U224">
        <f t="shared" si="115"/>
        <v>34.222614285714279</v>
      </c>
      <c r="V224">
        <f t="shared" si="116"/>
        <v>5.4097160186107045</v>
      </c>
      <c r="W224">
        <f t="shared" si="117"/>
        <v>70.194697494831885</v>
      </c>
      <c r="X224">
        <f t="shared" si="118"/>
        <v>3.7196228428051774</v>
      </c>
      <c r="Y224">
        <f t="shared" si="119"/>
        <v>5.2990082948630652</v>
      </c>
      <c r="Z224">
        <f t="shared" si="120"/>
        <v>1.6900931758055271</v>
      </c>
      <c r="AA224">
        <f t="shared" si="121"/>
        <v>-33.03534586616577</v>
      </c>
      <c r="AB224">
        <f t="shared" si="122"/>
        <v>-73.653026935014992</v>
      </c>
      <c r="AC224">
        <f t="shared" si="123"/>
        <v>-4.6247992329363825</v>
      </c>
      <c r="AD224">
        <f t="shared" si="124"/>
        <v>114.80104905718073</v>
      </c>
      <c r="AE224">
        <f t="shared" si="125"/>
        <v>47.39464205727937</v>
      </c>
      <c r="AF224">
        <f t="shared" si="126"/>
        <v>0.74417211003969874</v>
      </c>
      <c r="AG224">
        <f t="shared" si="127"/>
        <v>23.416921232787569</v>
      </c>
      <c r="AH224">
        <v>1432.9440285268699</v>
      </c>
      <c r="AI224">
        <v>1415.6475151515151</v>
      </c>
      <c r="AJ224">
        <v>1.768270402939196</v>
      </c>
      <c r="AK224">
        <v>66.780331799911551</v>
      </c>
      <c r="AL224">
        <f t="shared" si="128"/>
        <v>0.74910081329174083</v>
      </c>
      <c r="AM224">
        <v>36.422897908540797</v>
      </c>
      <c r="AN224">
        <v>36.722723076923089</v>
      </c>
      <c r="AO224">
        <v>-1.8164038191769968E-5</v>
      </c>
      <c r="AP224">
        <v>86.713876980670847</v>
      </c>
      <c r="AQ224">
        <v>99</v>
      </c>
      <c r="AR224">
        <v>15</v>
      </c>
      <c r="AS224">
        <f t="shared" si="129"/>
        <v>1</v>
      </c>
      <c r="AT224">
        <f t="shared" si="130"/>
        <v>0</v>
      </c>
      <c r="AU224">
        <f t="shared" si="131"/>
        <v>47279.149362994969</v>
      </c>
      <c r="AV224">
        <f t="shared" si="132"/>
        <v>1199.998571428571</v>
      </c>
      <c r="AW224">
        <f t="shared" si="133"/>
        <v>1025.9233850213975</v>
      </c>
      <c r="AX224">
        <f t="shared" si="134"/>
        <v>0.85493717196684571</v>
      </c>
      <c r="AY224">
        <f t="shared" si="135"/>
        <v>0.18842874189601244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1665511879</v>
      </c>
      <c r="BF224">
        <v>1361.11</v>
      </c>
      <c r="BG224">
        <v>1381.217142857143</v>
      </c>
      <c r="BH224">
        <v>36.722385714285707</v>
      </c>
      <c r="BI224">
        <v>36.42462857142857</v>
      </c>
      <c r="BJ224">
        <v>1360.45</v>
      </c>
      <c r="BK224">
        <v>36.514542857142857</v>
      </c>
      <c r="BL224">
        <v>650.01957142857157</v>
      </c>
      <c r="BM224">
        <v>101.19028571428569</v>
      </c>
      <c r="BN224">
        <v>0.1000517857142857</v>
      </c>
      <c r="BO224">
        <v>33.851828571428577</v>
      </c>
      <c r="BP224">
        <v>34.222614285714279</v>
      </c>
      <c r="BQ224">
        <v>999.89999999999986</v>
      </c>
      <c r="BR224">
        <v>0</v>
      </c>
      <c r="BS224">
        <v>0</v>
      </c>
      <c r="BT224">
        <v>9011.4285714285706</v>
      </c>
      <c r="BU224">
        <v>0</v>
      </c>
      <c r="BV224">
        <v>80.999128571428557</v>
      </c>
      <c r="BW224">
        <v>-20.107385714285719</v>
      </c>
      <c r="BX224">
        <v>1412.997142857143</v>
      </c>
      <c r="BY224">
        <v>1433.4271428571431</v>
      </c>
      <c r="BZ224">
        <v>0.29776828571428571</v>
      </c>
      <c r="CA224">
        <v>1381.217142857143</v>
      </c>
      <c r="CB224">
        <v>36.42462857142857</v>
      </c>
      <c r="CC224">
        <v>3.715951428571429</v>
      </c>
      <c r="CD224">
        <v>3.6858214285714288</v>
      </c>
      <c r="CE224">
        <v>27.640128571428569</v>
      </c>
      <c r="CF224">
        <v>27.500914285714291</v>
      </c>
      <c r="CG224">
        <v>1199.998571428571</v>
      </c>
      <c r="CH224">
        <v>0.50001200000000001</v>
      </c>
      <c r="CI224">
        <v>0.49998799999999999</v>
      </c>
      <c r="CJ224">
        <v>0</v>
      </c>
      <c r="CK224">
        <v>862.96642857142854</v>
      </c>
      <c r="CL224">
        <v>4.9990899999999998</v>
      </c>
      <c r="CM224">
        <v>8937.408571428572</v>
      </c>
      <c r="CN224">
        <v>9557.8985714285718</v>
      </c>
      <c r="CO224">
        <v>43.892714285714291</v>
      </c>
      <c r="CP224">
        <v>45.75</v>
      </c>
      <c r="CQ224">
        <v>44.704999999999998</v>
      </c>
      <c r="CR224">
        <v>44.75</v>
      </c>
      <c r="CS224">
        <v>45.311999999999998</v>
      </c>
      <c r="CT224">
        <v>597.51285714285711</v>
      </c>
      <c r="CU224">
        <v>597.48571428571427</v>
      </c>
      <c r="CV224">
        <v>0</v>
      </c>
      <c r="CW224">
        <v>1665511886.0999999</v>
      </c>
      <c r="CX224">
        <v>0</v>
      </c>
      <c r="CY224">
        <v>1665509202.5999999</v>
      </c>
      <c r="CZ224" t="s">
        <v>356</v>
      </c>
      <c r="DA224">
        <v>1665509196.0999999</v>
      </c>
      <c r="DB224">
        <v>1665509202.5999999</v>
      </c>
      <c r="DC224">
        <v>7</v>
      </c>
      <c r="DD224">
        <v>0.13</v>
      </c>
      <c r="DE224">
        <v>-8.9999999999999993E-3</v>
      </c>
      <c r="DF224">
        <v>7.2999999999999995E-2</v>
      </c>
      <c r="DG224">
        <v>0.20300000000000001</v>
      </c>
      <c r="DH224">
        <v>415</v>
      </c>
      <c r="DI224">
        <v>36</v>
      </c>
      <c r="DJ224">
        <v>0.62</v>
      </c>
      <c r="DK224">
        <v>0.42</v>
      </c>
      <c r="DL224">
        <v>-20.088950000000001</v>
      </c>
      <c r="DM224">
        <v>-0.14313095684804009</v>
      </c>
      <c r="DN224">
        <v>8.9936652706224265E-2</v>
      </c>
      <c r="DO224">
        <v>0</v>
      </c>
      <c r="DP224">
        <v>0.29197584999999998</v>
      </c>
      <c r="DQ224">
        <v>0.12899831144465221</v>
      </c>
      <c r="DR224">
        <v>1.713886994021193E-2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3.2945799999999998</v>
      </c>
      <c r="EB224">
        <v>2.6254900000000001</v>
      </c>
      <c r="EC224">
        <v>0.22550200000000001</v>
      </c>
      <c r="ED224">
        <v>0.226102</v>
      </c>
      <c r="EE224">
        <v>0.14605199999999999</v>
      </c>
      <c r="EF224">
        <v>0.143816</v>
      </c>
      <c r="EG224">
        <v>23383.3</v>
      </c>
      <c r="EH224">
        <v>23875.7</v>
      </c>
      <c r="EI224">
        <v>28110.1</v>
      </c>
      <c r="EJ224">
        <v>29720.9</v>
      </c>
      <c r="EK224">
        <v>32973.699999999997</v>
      </c>
      <c r="EL224">
        <v>35373.599999999999</v>
      </c>
      <c r="EM224">
        <v>39605.1</v>
      </c>
      <c r="EN224">
        <v>42532.7</v>
      </c>
      <c r="EO224">
        <v>2.0298799999999999</v>
      </c>
      <c r="EP224">
        <v>2.1322000000000001</v>
      </c>
      <c r="EQ224">
        <v>9.8474300000000001E-2</v>
      </c>
      <c r="ER224">
        <v>0</v>
      </c>
      <c r="ES224">
        <v>32.627499999999998</v>
      </c>
      <c r="ET224">
        <v>999.9</v>
      </c>
      <c r="EU224">
        <v>70</v>
      </c>
      <c r="EV224">
        <v>37.799999999999997</v>
      </c>
      <c r="EW224">
        <v>45.563000000000002</v>
      </c>
      <c r="EX224">
        <v>57.019199999999998</v>
      </c>
      <c r="EY224">
        <v>-1.9070499999999999</v>
      </c>
      <c r="EZ224">
        <v>2</v>
      </c>
      <c r="FA224">
        <v>0.65856999999999999</v>
      </c>
      <c r="FB224">
        <v>1.24414</v>
      </c>
      <c r="FC224">
        <v>20.265499999999999</v>
      </c>
      <c r="FD224">
        <v>5.2180400000000002</v>
      </c>
      <c r="FE224">
        <v>12.005000000000001</v>
      </c>
      <c r="FF224">
        <v>4.9856999999999996</v>
      </c>
      <c r="FG224">
        <v>3.2844500000000001</v>
      </c>
      <c r="FH224">
        <v>6559.4</v>
      </c>
      <c r="FI224">
        <v>9999</v>
      </c>
      <c r="FJ224">
        <v>9999</v>
      </c>
      <c r="FK224">
        <v>492.1</v>
      </c>
      <c r="FL224">
        <v>1.8658399999999999</v>
      </c>
      <c r="FM224">
        <v>1.8621799999999999</v>
      </c>
      <c r="FN224">
        <v>1.86432</v>
      </c>
      <c r="FO224">
        <v>1.8604099999999999</v>
      </c>
      <c r="FP224">
        <v>1.86111</v>
      </c>
      <c r="FQ224">
        <v>1.8601799999999999</v>
      </c>
      <c r="FR224">
        <v>1.86189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0.66</v>
      </c>
      <c r="GH224">
        <v>0.20780000000000001</v>
      </c>
      <c r="GI224">
        <v>-0.28020601178602</v>
      </c>
      <c r="GJ224">
        <v>8.4540356221501391E-4</v>
      </c>
      <c r="GK224">
        <v>6.8779579211309249E-8</v>
      </c>
      <c r="GL224">
        <v>-1.3381725072044801E-10</v>
      </c>
      <c r="GM224">
        <v>-9.3789221326153124E-2</v>
      </c>
      <c r="GN224">
        <v>8.8717001971158594E-4</v>
      </c>
      <c r="GO224">
        <v>5.46455871630479E-4</v>
      </c>
      <c r="GP224">
        <v>-9.435533427115459E-6</v>
      </c>
      <c r="GQ224">
        <v>1</v>
      </c>
      <c r="GR224">
        <v>2082</v>
      </c>
      <c r="GS224">
        <v>3</v>
      </c>
      <c r="GT224">
        <v>35</v>
      </c>
      <c r="GU224">
        <v>44.7</v>
      </c>
      <c r="GV224">
        <v>44.6</v>
      </c>
      <c r="GW224">
        <v>3.6084000000000001</v>
      </c>
      <c r="GX224">
        <v>2.5488300000000002</v>
      </c>
      <c r="GY224">
        <v>2.04834</v>
      </c>
      <c r="GZ224">
        <v>2.6159699999999999</v>
      </c>
      <c r="HA224">
        <v>2.1972700000000001</v>
      </c>
      <c r="HB224">
        <v>2.36694</v>
      </c>
      <c r="HC224">
        <v>43.480800000000002</v>
      </c>
      <c r="HD224">
        <v>12.6873</v>
      </c>
      <c r="HE224">
        <v>18</v>
      </c>
      <c r="HF224">
        <v>575.56700000000001</v>
      </c>
      <c r="HG224">
        <v>724.654</v>
      </c>
      <c r="HH224">
        <v>31</v>
      </c>
      <c r="HI224">
        <v>35.442399999999999</v>
      </c>
      <c r="HJ224">
        <v>29.9999</v>
      </c>
      <c r="HK224">
        <v>35.336799999999997</v>
      </c>
      <c r="HL224">
        <v>35.313899999999997</v>
      </c>
      <c r="HM224">
        <v>72.169899999999998</v>
      </c>
      <c r="HN224">
        <v>24.9483</v>
      </c>
      <c r="HO224">
        <v>80.451499999999996</v>
      </c>
      <c r="HP224">
        <v>31</v>
      </c>
      <c r="HQ224">
        <v>1397.69</v>
      </c>
      <c r="HR224">
        <v>36.440100000000001</v>
      </c>
      <c r="HS224">
        <v>98.944800000000001</v>
      </c>
      <c r="HT224">
        <v>98.580699999999993</v>
      </c>
    </row>
    <row r="225" spans="1:228" x14ac:dyDescent="0.2">
      <c r="A225">
        <v>210</v>
      </c>
      <c r="B225">
        <v>1665511885</v>
      </c>
      <c r="C225">
        <v>834.5</v>
      </c>
      <c r="D225" t="s">
        <v>779</v>
      </c>
      <c r="E225" t="s">
        <v>780</v>
      </c>
      <c r="F225">
        <v>4</v>
      </c>
      <c r="G225">
        <v>1665511882.6875</v>
      </c>
      <c r="H225">
        <f t="shared" si="102"/>
        <v>7.5210759694552178E-4</v>
      </c>
      <c r="I225">
        <f t="shared" si="103"/>
        <v>0.75210759694552176</v>
      </c>
      <c r="J225">
        <f t="shared" si="104"/>
        <v>24.261582462719737</v>
      </c>
      <c r="K225">
        <f t="shared" si="105"/>
        <v>1367.3475000000001</v>
      </c>
      <c r="L225">
        <f t="shared" si="106"/>
        <v>441.85675602530574</v>
      </c>
      <c r="M225">
        <f t="shared" si="107"/>
        <v>44.754522111748166</v>
      </c>
      <c r="N225">
        <f t="shared" si="108"/>
        <v>138.49507354752058</v>
      </c>
      <c r="O225">
        <f t="shared" si="109"/>
        <v>4.3361732791131834E-2</v>
      </c>
      <c r="P225">
        <f t="shared" si="110"/>
        <v>3.6768392916813308</v>
      </c>
      <c r="Q225">
        <f t="shared" si="111"/>
        <v>4.3079631579254422E-2</v>
      </c>
      <c r="R225">
        <f t="shared" si="112"/>
        <v>2.6949962231165355E-2</v>
      </c>
      <c r="S225">
        <f t="shared" si="113"/>
        <v>226.11716360903904</v>
      </c>
      <c r="T225">
        <f t="shared" si="114"/>
        <v>34.768394106381677</v>
      </c>
      <c r="U225">
        <f t="shared" si="115"/>
        <v>34.218299999999999</v>
      </c>
      <c r="V225">
        <f t="shared" si="116"/>
        <v>5.4084164024108912</v>
      </c>
      <c r="W225">
        <f t="shared" si="117"/>
        <v>70.194665166723468</v>
      </c>
      <c r="X225">
        <f t="shared" si="118"/>
        <v>3.7197683802668431</v>
      </c>
      <c r="Y225">
        <f t="shared" si="119"/>
        <v>5.2992180693957343</v>
      </c>
      <c r="Z225">
        <f t="shared" si="120"/>
        <v>1.6886480221440481</v>
      </c>
      <c r="AA225">
        <f t="shared" si="121"/>
        <v>-33.167945025297513</v>
      </c>
      <c r="AB225">
        <f t="shared" si="122"/>
        <v>-72.503549502909223</v>
      </c>
      <c r="AC225">
        <f t="shared" si="123"/>
        <v>-4.5620644297837698</v>
      </c>
      <c r="AD225">
        <f t="shared" si="124"/>
        <v>115.88360465104854</v>
      </c>
      <c r="AE225">
        <f t="shared" si="125"/>
        <v>47.321986792790334</v>
      </c>
      <c r="AF225">
        <f t="shared" si="126"/>
        <v>0.74176653775443768</v>
      </c>
      <c r="AG225">
        <f t="shared" si="127"/>
        <v>24.261582462719737</v>
      </c>
      <c r="AH225">
        <v>1439.981933583181</v>
      </c>
      <c r="AI225">
        <v>1422.5744242424239</v>
      </c>
      <c r="AJ225">
        <v>1.706442490308185</v>
      </c>
      <c r="AK225">
        <v>66.780331799911551</v>
      </c>
      <c r="AL225">
        <f t="shared" si="128"/>
        <v>0.75210759694552176</v>
      </c>
      <c r="AM225">
        <v>36.426895831531553</v>
      </c>
      <c r="AN225">
        <v>36.727852747252783</v>
      </c>
      <c r="AO225">
        <v>-8.5974294963556127E-6</v>
      </c>
      <c r="AP225">
        <v>86.713876980670847</v>
      </c>
      <c r="AQ225">
        <v>98</v>
      </c>
      <c r="AR225">
        <v>15</v>
      </c>
      <c r="AS225">
        <f t="shared" si="129"/>
        <v>1</v>
      </c>
      <c r="AT225">
        <f t="shared" si="130"/>
        <v>0</v>
      </c>
      <c r="AU225">
        <f t="shared" si="131"/>
        <v>47141.867570752052</v>
      </c>
      <c r="AV225">
        <f t="shared" si="132"/>
        <v>1200.0150000000001</v>
      </c>
      <c r="AW225">
        <f t="shared" si="133"/>
        <v>1025.9373510927664</v>
      </c>
      <c r="AX225">
        <f t="shared" si="134"/>
        <v>0.85493710586348193</v>
      </c>
      <c r="AY225">
        <f t="shared" si="135"/>
        <v>0.18842861431652022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1665511882.6875</v>
      </c>
      <c r="BF225">
        <v>1367.3475000000001</v>
      </c>
      <c r="BG225">
        <v>1387.4237499999999</v>
      </c>
      <c r="BH225">
        <v>36.724887499999987</v>
      </c>
      <c r="BI225">
        <v>36.428112499999997</v>
      </c>
      <c r="BJ225">
        <v>1366.6849999999999</v>
      </c>
      <c r="BK225">
        <v>36.517037500000001</v>
      </c>
      <c r="BL225">
        <v>650.0608749999999</v>
      </c>
      <c r="BM225">
        <v>101.18725000000001</v>
      </c>
      <c r="BN225">
        <v>0.100150275</v>
      </c>
      <c r="BO225">
        <v>33.852537499999997</v>
      </c>
      <c r="BP225">
        <v>34.218299999999999</v>
      </c>
      <c r="BQ225">
        <v>999.9</v>
      </c>
      <c r="BR225">
        <v>0</v>
      </c>
      <c r="BS225">
        <v>0</v>
      </c>
      <c r="BT225">
        <v>8985.15625</v>
      </c>
      <c r="BU225">
        <v>0</v>
      </c>
      <c r="BV225">
        <v>81.061900000000009</v>
      </c>
      <c r="BW225">
        <v>-20.075299999999999</v>
      </c>
      <c r="BX225">
        <v>1419.4762499999999</v>
      </c>
      <c r="BY225">
        <v>1439.875</v>
      </c>
      <c r="BZ225">
        <v>0.29677062500000001</v>
      </c>
      <c r="CA225">
        <v>1387.4237499999999</v>
      </c>
      <c r="CB225">
        <v>36.428112499999997</v>
      </c>
      <c r="CC225">
        <v>3.71608625</v>
      </c>
      <c r="CD225">
        <v>3.6860575</v>
      </c>
      <c r="CE225">
        <v>27.640762500000001</v>
      </c>
      <c r="CF225">
        <v>27.502012499999999</v>
      </c>
      <c r="CG225">
        <v>1200.0150000000001</v>
      </c>
      <c r="CH225">
        <v>0.50001374999999992</v>
      </c>
      <c r="CI225">
        <v>0.49998625000000002</v>
      </c>
      <c r="CJ225">
        <v>0</v>
      </c>
      <c r="CK225">
        <v>863.35750000000007</v>
      </c>
      <c r="CL225">
        <v>4.9990899999999998</v>
      </c>
      <c r="CM225">
        <v>8939.0237500000003</v>
      </c>
      <c r="CN225">
        <v>9558.0112499999996</v>
      </c>
      <c r="CO225">
        <v>43.875</v>
      </c>
      <c r="CP225">
        <v>45.75</v>
      </c>
      <c r="CQ225">
        <v>44.686999999999998</v>
      </c>
      <c r="CR225">
        <v>44.734250000000003</v>
      </c>
      <c r="CS225">
        <v>45.327749999999988</v>
      </c>
      <c r="CT225">
        <v>597.52374999999995</v>
      </c>
      <c r="CU225">
        <v>597.49125000000004</v>
      </c>
      <c r="CV225">
        <v>0</v>
      </c>
      <c r="CW225">
        <v>1665511889.7</v>
      </c>
      <c r="CX225">
        <v>0</v>
      </c>
      <c r="CY225">
        <v>1665509202.5999999</v>
      </c>
      <c r="CZ225" t="s">
        <v>356</v>
      </c>
      <c r="DA225">
        <v>1665509196.0999999</v>
      </c>
      <c r="DB225">
        <v>1665509202.5999999</v>
      </c>
      <c r="DC225">
        <v>7</v>
      </c>
      <c r="DD225">
        <v>0.13</v>
      </c>
      <c r="DE225">
        <v>-8.9999999999999993E-3</v>
      </c>
      <c r="DF225">
        <v>7.2999999999999995E-2</v>
      </c>
      <c r="DG225">
        <v>0.20300000000000001</v>
      </c>
      <c r="DH225">
        <v>415</v>
      </c>
      <c r="DI225">
        <v>36</v>
      </c>
      <c r="DJ225">
        <v>0.62</v>
      </c>
      <c r="DK225">
        <v>0.42</v>
      </c>
      <c r="DL225">
        <v>-20.099643902439031</v>
      </c>
      <c r="DM225">
        <v>9.5968641114951236E-2</v>
      </c>
      <c r="DN225">
        <v>8.2478641873267824E-2</v>
      </c>
      <c r="DO225">
        <v>1</v>
      </c>
      <c r="DP225">
        <v>0.29739451219512192</v>
      </c>
      <c r="DQ225">
        <v>3.4042536585365657E-2</v>
      </c>
      <c r="DR225">
        <v>1.0293772304158051E-2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644</v>
      </c>
      <c r="EA225">
        <v>3.2944200000000001</v>
      </c>
      <c r="EB225">
        <v>2.6250900000000001</v>
      </c>
      <c r="EC225">
        <v>0.22615499999999999</v>
      </c>
      <c r="ED225">
        <v>0.226746</v>
      </c>
      <c r="EE225">
        <v>0.146064</v>
      </c>
      <c r="EF225">
        <v>0.143815</v>
      </c>
      <c r="EG225">
        <v>23362.9</v>
      </c>
      <c r="EH225">
        <v>23855.200000000001</v>
      </c>
      <c r="EI225">
        <v>28109.4</v>
      </c>
      <c r="EJ225">
        <v>29720.2</v>
      </c>
      <c r="EK225">
        <v>32973</v>
      </c>
      <c r="EL225">
        <v>35373</v>
      </c>
      <c r="EM225">
        <v>39604.800000000003</v>
      </c>
      <c r="EN225">
        <v>42531.9</v>
      </c>
      <c r="EO225">
        <v>2.0306000000000002</v>
      </c>
      <c r="EP225">
        <v>2.1321500000000002</v>
      </c>
      <c r="EQ225">
        <v>9.8057099999999994E-2</v>
      </c>
      <c r="ER225">
        <v>0</v>
      </c>
      <c r="ES225">
        <v>32.628700000000002</v>
      </c>
      <c r="ET225">
        <v>999.9</v>
      </c>
      <c r="EU225">
        <v>70</v>
      </c>
      <c r="EV225">
        <v>37.799999999999997</v>
      </c>
      <c r="EW225">
        <v>45.555</v>
      </c>
      <c r="EX225">
        <v>57.289200000000001</v>
      </c>
      <c r="EY225">
        <v>-1.75881</v>
      </c>
      <c r="EZ225">
        <v>2</v>
      </c>
      <c r="FA225">
        <v>0.65848799999999996</v>
      </c>
      <c r="FB225">
        <v>1.2435700000000001</v>
      </c>
      <c r="FC225">
        <v>20.2652</v>
      </c>
      <c r="FD225">
        <v>5.2187900000000003</v>
      </c>
      <c r="FE225">
        <v>12.0046</v>
      </c>
      <c r="FF225">
        <v>4.9859999999999998</v>
      </c>
      <c r="FG225">
        <v>3.2845800000000001</v>
      </c>
      <c r="FH225">
        <v>6559.4</v>
      </c>
      <c r="FI225">
        <v>9999</v>
      </c>
      <c r="FJ225">
        <v>9999</v>
      </c>
      <c r="FK225">
        <v>492.1</v>
      </c>
      <c r="FL225">
        <v>1.8658399999999999</v>
      </c>
      <c r="FM225">
        <v>1.8621799999999999</v>
      </c>
      <c r="FN225">
        <v>1.86432</v>
      </c>
      <c r="FO225">
        <v>1.8604099999999999</v>
      </c>
      <c r="FP225">
        <v>1.86111</v>
      </c>
      <c r="FQ225">
        <v>1.8601700000000001</v>
      </c>
      <c r="FR225">
        <v>1.86188</v>
      </c>
      <c r="FS225">
        <v>1.8584700000000001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0.67</v>
      </c>
      <c r="GH225">
        <v>0.2079</v>
      </c>
      <c r="GI225">
        <v>-0.28020601178602</v>
      </c>
      <c r="GJ225">
        <v>8.4540356221501391E-4</v>
      </c>
      <c r="GK225">
        <v>6.8779579211309249E-8</v>
      </c>
      <c r="GL225">
        <v>-1.3381725072044801E-10</v>
      </c>
      <c r="GM225">
        <v>-9.3789221326153124E-2</v>
      </c>
      <c r="GN225">
        <v>8.8717001971158594E-4</v>
      </c>
      <c r="GO225">
        <v>5.46455871630479E-4</v>
      </c>
      <c r="GP225">
        <v>-9.435533427115459E-6</v>
      </c>
      <c r="GQ225">
        <v>1</v>
      </c>
      <c r="GR225">
        <v>2082</v>
      </c>
      <c r="GS225">
        <v>3</v>
      </c>
      <c r="GT225">
        <v>35</v>
      </c>
      <c r="GU225">
        <v>44.8</v>
      </c>
      <c r="GV225">
        <v>44.7</v>
      </c>
      <c r="GW225">
        <v>3.6230500000000001</v>
      </c>
      <c r="GX225">
        <v>2.5561500000000001</v>
      </c>
      <c r="GY225">
        <v>2.04834</v>
      </c>
      <c r="GZ225">
        <v>2.6159699999999999</v>
      </c>
      <c r="HA225">
        <v>2.1972700000000001</v>
      </c>
      <c r="HB225">
        <v>2.3083499999999999</v>
      </c>
      <c r="HC225">
        <v>43.480800000000002</v>
      </c>
      <c r="HD225">
        <v>12.6698</v>
      </c>
      <c r="HE225">
        <v>18</v>
      </c>
      <c r="HF225">
        <v>576.07399999999996</v>
      </c>
      <c r="HG225">
        <v>724.59100000000001</v>
      </c>
      <c r="HH225">
        <v>30.9999</v>
      </c>
      <c r="HI225">
        <v>35.441600000000001</v>
      </c>
      <c r="HJ225">
        <v>29.9999</v>
      </c>
      <c r="HK225">
        <v>35.334800000000001</v>
      </c>
      <c r="HL225">
        <v>35.3125</v>
      </c>
      <c r="HM225">
        <v>72.445400000000006</v>
      </c>
      <c r="HN225">
        <v>24.9483</v>
      </c>
      <c r="HO225">
        <v>80.451499999999996</v>
      </c>
      <c r="HP225">
        <v>31</v>
      </c>
      <c r="HQ225">
        <v>1404.42</v>
      </c>
      <c r="HR225">
        <v>36.44</v>
      </c>
      <c r="HS225">
        <v>98.943299999999994</v>
      </c>
      <c r="HT225">
        <v>98.578699999999998</v>
      </c>
    </row>
    <row r="226" spans="1:228" x14ac:dyDescent="0.2">
      <c r="A226">
        <v>211</v>
      </c>
      <c r="B226">
        <v>1665511889</v>
      </c>
      <c r="C226">
        <v>838.5</v>
      </c>
      <c r="D226" t="s">
        <v>781</v>
      </c>
      <c r="E226" t="s">
        <v>782</v>
      </c>
      <c r="F226">
        <v>4</v>
      </c>
      <c r="G226">
        <v>1665511887</v>
      </c>
      <c r="H226">
        <f t="shared" si="102"/>
        <v>7.2909756450294759E-4</v>
      </c>
      <c r="I226">
        <f t="shared" si="103"/>
        <v>0.7290975645029476</v>
      </c>
      <c r="J226">
        <f t="shared" si="104"/>
        <v>24.128337641607061</v>
      </c>
      <c r="K226">
        <f t="shared" si="105"/>
        <v>1374.3742857142861</v>
      </c>
      <c r="L226">
        <f t="shared" si="106"/>
        <v>425.56233801752779</v>
      </c>
      <c r="M226">
        <f t="shared" si="107"/>
        <v>43.103831088878863</v>
      </c>
      <c r="N226">
        <f t="shared" si="108"/>
        <v>139.20592066558095</v>
      </c>
      <c r="O226">
        <f t="shared" si="109"/>
        <v>4.2021661233583404E-2</v>
      </c>
      <c r="P226">
        <f t="shared" si="110"/>
        <v>3.6776122072043607</v>
      </c>
      <c r="Q226">
        <f t="shared" si="111"/>
        <v>4.1756724782243307E-2</v>
      </c>
      <c r="R226">
        <f t="shared" si="112"/>
        <v>2.6121617045488012E-2</v>
      </c>
      <c r="S226">
        <f t="shared" si="113"/>
        <v>226.11347666216193</v>
      </c>
      <c r="T226">
        <f t="shared" si="114"/>
        <v>34.770703442151891</v>
      </c>
      <c r="U226">
        <f t="shared" si="115"/>
        <v>34.218171428571431</v>
      </c>
      <c r="V226">
        <f t="shared" si="116"/>
        <v>5.4083776762928251</v>
      </c>
      <c r="W226">
        <f t="shared" si="117"/>
        <v>70.199392191811611</v>
      </c>
      <c r="X226">
        <f t="shared" si="118"/>
        <v>3.7195392777486509</v>
      </c>
      <c r="Y226">
        <f t="shared" si="119"/>
        <v>5.2985348756089587</v>
      </c>
      <c r="Z226">
        <f t="shared" si="120"/>
        <v>1.6888383985441742</v>
      </c>
      <c r="AA226">
        <f t="shared" si="121"/>
        <v>-32.153202594579987</v>
      </c>
      <c r="AB226">
        <f t="shared" si="122"/>
        <v>-72.951084420457576</v>
      </c>
      <c r="AC226">
        <f t="shared" si="123"/>
        <v>-4.5892048502939007</v>
      </c>
      <c r="AD226">
        <f t="shared" si="124"/>
        <v>116.41998479683046</v>
      </c>
      <c r="AE226">
        <f t="shared" si="125"/>
        <v>47.593977960380812</v>
      </c>
      <c r="AF226">
        <f t="shared" si="126"/>
        <v>0.73874693487365006</v>
      </c>
      <c r="AG226">
        <f t="shared" si="127"/>
        <v>24.128337641607061</v>
      </c>
      <c r="AH226">
        <v>1446.815591004</v>
      </c>
      <c r="AI226">
        <v>1429.3691515151511</v>
      </c>
      <c r="AJ226">
        <v>1.7294225466347519</v>
      </c>
      <c r="AK226">
        <v>66.780331799911551</v>
      </c>
      <c r="AL226">
        <f t="shared" si="128"/>
        <v>0.7290975645029476</v>
      </c>
      <c r="AM226">
        <v>36.427633469653699</v>
      </c>
      <c r="AN226">
        <v>36.719075824175853</v>
      </c>
      <c r="AO226">
        <v>5.8955537134633952E-5</v>
      </c>
      <c r="AP226">
        <v>86.713876980670847</v>
      </c>
      <c r="AQ226">
        <v>98</v>
      </c>
      <c r="AR226">
        <v>15</v>
      </c>
      <c r="AS226">
        <f t="shared" si="129"/>
        <v>1</v>
      </c>
      <c r="AT226">
        <f t="shared" si="130"/>
        <v>0</v>
      </c>
      <c r="AU226">
        <f t="shared" si="131"/>
        <v>47156.000228693643</v>
      </c>
      <c r="AV226">
        <f t="shared" si="132"/>
        <v>1199.998571428571</v>
      </c>
      <c r="AW226">
        <f t="shared" si="133"/>
        <v>1025.9229993068191</v>
      </c>
      <c r="AX226">
        <f t="shared" si="134"/>
        <v>0.85493685053764779</v>
      </c>
      <c r="AY226">
        <f t="shared" si="135"/>
        <v>0.18842812153766064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1665511887</v>
      </c>
      <c r="BF226">
        <v>1374.3742857142861</v>
      </c>
      <c r="BG226">
        <v>1394.5671428571429</v>
      </c>
      <c r="BH226">
        <v>36.722857142857137</v>
      </c>
      <c r="BI226">
        <v>36.427242857142858</v>
      </c>
      <c r="BJ226">
        <v>1373.71</v>
      </c>
      <c r="BK226">
        <v>36.515000000000001</v>
      </c>
      <c r="BL226">
        <v>649.95799999999997</v>
      </c>
      <c r="BM226">
        <v>101.18685714285709</v>
      </c>
      <c r="BN226">
        <v>9.9904485714285715E-2</v>
      </c>
      <c r="BO226">
        <v>33.850228571428573</v>
      </c>
      <c r="BP226">
        <v>34.218171428571431</v>
      </c>
      <c r="BQ226">
        <v>999.89999999999986</v>
      </c>
      <c r="BR226">
        <v>0</v>
      </c>
      <c r="BS226">
        <v>0</v>
      </c>
      <c r="BT226">
        <v>8987.8571428571431</v>
      </c>
      <c r="BU226">
        <v>0</v>
      </c>
      <c r="BV226">
        <v>81.191971428571421</v>
      </c>
      <c r="BW226">
        <v>-20.193899999999999</v>
      </c>
      <c r="BX226">
        <v>1426.768571428571</v>
      </c>
      <c r="BY226">
        <v>1447.288571428571</v>
      </c>
      <c r="BZ226">
        <v>0.29559099999999999</v>
      </c>
      <c r="CA226">
        <v>1394.5671428571429</v>
      </c>
      <c r="CB226">
        <v>36.427242857142858</v>
      </c>
      <c r="CC226">
        <v>3.7158699999999998</v>
      </c>
      <c r="CD226">
        <v>3.685962857142858</v>
      </c>
      <c r="CE226">
        <v>27.639771428571429</v>
      </c>
      <c r="CF226">
        <v>27.501557142857141</v>
      </c>
      <c r="CG226">
        <v>1199.998571428571</v>
      </c>
      <c r="CH226">
        <v>0.50002200000000008</v>
      </c>
      <c r="CI226">
        <v>0.49997799999999998</v>
      </c>
      <c r="CJ226">
        <v>0</v>
      </c>
      <c r="CK226">
        <v>863.47699999999998</v>
      </c>
      <c r="CL226">
        <v>4.9990899999999998</v>
      </c>
      <c r="CM226">
        <v>8941.3557142857135</v>
      </c>
      <c r="CN226">
        <v>9557.91</v>
      </c>
      <c r="CO226">
        <v>43.875</v>
      </c>
      <c r="CP226">
        <v>45.732000000000014</v>
      </c>
      <c r="CQ226">
        <v>44.686999999999998</v>
      </c>
      <c r="CR226">
        <v>44.75</v>
      </c>
      <c r="CS226">
        <v>45.311999999999998</v>
      </c>
      <c r="CT226">
        <v>597.52571428571423</v>
      </c>
      <c r="CU226">
        <v>597.47285714285715</v>
      </c>
      <c r="CV226">
        <v>0</v>
      </c>
      <c r="CW226">
        <v>1665511893.9000001</v>
      </c>
      <c r="CX226">
        <v>0</v>
      </c>
      <c r="CY226">
        <v>1665509202.5999999</v>
      </c>
      <c r="CZ226" t="s">
        <v>356</v>
      </c>
      <c r="DA226">
        <v>1665509196.0999999</v>
      </c>
      <c r="DB226">
        <v>1665509202.5999999</v>
      </c>
      <c r="DC226">
        <v>7</v>
      </c>
      <c r="DD226">
        <v>0.13</v>
      </c>
      <c r="DE226">
        <v>-8.9999999999999993E-3</v>
      </c>
      <c r="DF226">
        <v>7.2999999999999995E-2</v>
      </c>
      <c r="DG226">
        <v>0.20300000000000001</v>
      </c>
      <c r="DH226">
        <v>415</v>
      </c>
      <c r="DI226">
        <v>36</v>
      </c>
      <c r="DJ226">
        <v>0.62</v>
      </c>
      <c r="DK226">
        <v>0.42</v>
      </c>
      <c r="DL226">
        <v>-20.098242500000001</v>
      </c>
      <c r="DM226">
        <v>-0.29707879924949709</v>
      </c>
      <c r="DN226">
        <v>8.3370384092614033E-2</v>
      </c>
      <c r="DO226">
        <v>0</v>
      </c>
      <c r="DP226">
        <v>0.30026167500000001</v>
      </c>
      <c r="DQ226">
        <v>-3.9872611632271307E-2</v>
      </c>
      <c r="DR226">
        <v>4.4105880922361163E-3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3.2943600000000002</v>
      </c>
      <c r="EB226">
        <v>2.6249899999999999</v>
      </c>
      <c r="EC226">
        <v>0.226824</v>
      </c>
      <c r="ED226">
        <v>0.22741800000000001</v>
      </c>
      <c r="EE226">
        <v>0.14604500000000001</v>
      </c>
      <c r="EF226">
        <v>0.14382</v>
      </c>
      <c r="EG226">
        <v>23342.799999999999</v>
      </c>
      <c r="EH226">
        <v>23834.400000000001</v>
      </c>
      <c r="EI226">
        <v>28109.599999999999</v>
      </c>
      <c r="EJ226">
        <v>29720.2</v>
      </c>
      <c r="EK226">
        <v>32973.699999999997</v>
      </c>
      <c r="EL226">
        <v>35372.9</v>
      </c>
      <c r="EM226">
        <v>39604.800000000003</v>
      </c>
      <c r="EN226">
        <v>42531.8</v>
      </c>
      <c r="EO226">
        <v>2.0301</v>
      </c>
      <c r="EP226">
        <v>2.1322800000000002</v>
      </c>
      <c r="EQ226">
        <v>9.8034700000000002E-2</v>
      </c>
      <c r="ER226">
        <v>0</v>
      </c>
      <c r="ES226">
        <v>32.627699999999997</v>
      </c>
      <c r="ET226">
        <v>999.9</v>
      </c>
      <c r="EU226">
        <v>70</v>
      </c>
      <c r="EV226">
        <v>37.799999999999997</v>
      </c>
      <c r="EW226">
        <v>45.558300000000003</v>
      </c>
      <c r="EX226">
        <v>56.989199999999997</v>
      </c>
      <c r="EY226">
        <v>-1.7267600000000001</v>
      </c>
      <c r="EZ226">
        <v>2</v>
      </c>
      <c r="FA226">
        <v>0.65809200000000001</v>
      </c>
      <c r="FB226">
        <v>1.24099</v>
      </c>
      <c r="FC226">
        <v>20.2652</v>
      </c>
      <c r="FD226">
        <v>5.2193899999999998</v>
      </c>
      <c r="FE226">
        <v>12.0044</v>
      </c>
      <c r="FF226">
        <v>4.9862000000000002</v>
      </c>
      <c r="FG226">
        <v>3.2846500000000001</v>
      </c>
      <c r="FH226">
        <v>6559.4</v>
      </c>
      <c r="FI226">
        <v>9999</v>
      </c>
      <c r="FJ226">
        <v>9999</v>
      </c>
      <c r="FK226">
        <v>492.1</v>
      </c>
      <c r="FL226">
        <v>1.8658399999999999</v>
      </c>
      <c r="FM226">
        <v>1.86219</v>
      </c>
      <c r="FN226">
        <v>1.86432</v>
      </c>
      <c r="FO226">
        <v>1.8603799999999999</v>
      </c>
      <c r="FP226">
        <v>1.86111</v>
      </c>
      <c r="FQ226">
        <v>1.86016</v>
      </c>
      <c r="FR226">
        <v>1.86188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0.66</v>
      </c>
      <c r="GH226">
        <v>0.20780000000000001</v>
      </c>
      <c r="GI226">
        <v>-0.28020601178602</v>
      </c>
      <c r="GJ226">
        <v>8.4540356221501391E-4</v>
      </c>
      <c r="GK226">
        <v>6.8779579211309249E-8</v>
      </c>
      <c r="GL226">
        <v>-1.3381725072044801E-10</v>
      </c>
      <c r="GM226">
        <v>-9.3789221326153124E-2</v>
      </c>
      <c r="GN226">
        <v>8.8717001971158594E-4</v>
      </c>
      <c r="GO226">
        <v>5.46455871630479E-4</v>
      </c>
      <c r="GP226">
        <v>-9.435533427115459E-6</v>
      </c>
      <c r="GQ226">
        <v>1</v>
      </c>
      <c r="GR226">
        <v>2082</v>
      </c>
      <c r="GS226">
        <v>3</v>
      </c>
      <c r="GT226">
        <v>35</v>
      </c>
      <c r="GU226">
        <v>44.9</v>
      </c>
      <c r="GV226">
        <v>44.8</v>
      </c>
      <c r="GW226">
        <v>3.6364700000000001</v>
      </c>
      <c r="GX226">
        <v>2.5463900000000002</v>
      </c>
      <c r="GY226">
        <v>2.04834</v>
      </c>
      <c r="GZ226">
        <v>2.6171899999999999</v>
      </c>
      <c r="HA226">
        <v>2.1972700000000001</v>
      </c>
      <c r="HB226">
        <v>2.3791500000000001</v>
      </c>
      <c r="HC226">
        <v>43.480800000000002</v>
      </c>
      <c r="HD226">
        <v>12.678599999999999</v>
      </c>
      <c r="HE226">
        <v>18</v>
      </c>
      <c r="HF226">
        <v>575.70100000000002</v>
      </c>
      <c r="HG226">
        <v>724.68700000000001</v>
      </c>
      <c r="HH226">
        <v>30.999500000000001</v>
      </c>
      <c r="HI226">
        <v>35.438800000000001</v>
      </c>
      <c r="HJ226">
        <v>29.9999</v>
      </c>
      <c r="HK226">
        <v>35.333500000000001</v>
      </c>
      <c r="HL226">
        <v>35.310600000000001</v>
      </c>
      <c r="HM226">
        <v>72.726299999999995</v>
      </c>
      <c r="HN226">
        <v>24.9483</v>
      </c>
      <c r="HO226">
        <v>80.451499999999996</v>
      </c>
      <c r="HP226">
        <v>31</v>
      </c>
      <c r="HQ226">
        <v>1411.1</v>
      </c>
      <c r="HR226">
        <v>36.44</v>
      </c>
      <c r="HS226">
        <v>98.943600000000004</v>
      </c>
      <c r="HT226">
        <v>98.578699999999998</v>
      </c>
    </row>
    <row r="227" spans="1:228" x14ac:dyDescent="0.2">
      <c r="A227">
        <v>212</v>
      </c>
      <c r="B227">
        <v>1665511893</v>
      </c>
      <c r="C227">
        <v>842.5</v>
      </c>
      <c r="D227" t="s">
        <v>783</v>
      </c>
      <c r="E227" t="s">
        <v>784</v>
      </c>
      <c r="F227">
        <v>4</v>
      </c>
      <c r="G227">
        <v>1665511890.6875</v>
      </c>
      <c r="H227">
        <f t="shared" si="102"/>
        <v>7.3308877782569861E-4</v>
      </c>
      <c r="I227">
        <f t="shared" si="103"/>
        <v>0.73308877782569859</v>
      </c>
      <c r="J227">
        <f t="shared" si="104"/>
        <v>24.328722792952682</v>
      </c>
      <c r="K227">
        <f t="shared" si="105"/>
        <v>1380.5237500000001</v>
      </c>
      <c r="L227">
        <f t="shared" si="106"/>
        <v>429.50072864900926</v>
      </c>
      <c r="M227">
        <f t="shared" si="107"/>
        <v>43.502969797141887</v>
      </c>
      <c r="N227">
        <f t="shared" si="108"/>
        <v>139.82952529416062</v>
      </c>
      <c r="O227">
        <f t="shared" si="109"/>
        <v>4.2275766208597527E-2</v>
      </c>
      <c r="P227">
        <f t="shared" si="110"/>
        <v>3.6915595654597584</v>
      </c>
      <c r="Q227">
        <f t="shared" si="111"/>
        <v>4.2008633129489166E-2</v>
      </c>
      <c r="R227">
        <f t="shared" si="112"/>
        <v>2.6279255652395618E-2</v>
      </c>
      <c r="S227">
        <f t="shared" si="113"/>
        <v>226.1135392334339</v>
      </c>
      <c r="T227">
        <f t="shared" si="114"/>
        <v>34.767306996395178</v>
      </c>
      <c r="U227">
        <f t="shared" si="115"/>
        <v>34.214100000000002</v>
      </c>
      <c r="V227">
        <f t="shared" si="116"/>
        <v>5.4071514739194351</v>
      </c>
      <c r="W227">
        <f t="shared" si="117"/>
        <v>70.19073737416538</v>
      </c>
      <c r="X227">
        <f t="shared" si="118"/>
        <v>3.7192279300681315</v>
      </c>
      <c r="Y227">
        <f t="shared" si="119"/>
        <v>5.2987446338425874</v>
      </c>
      <c r="Z227">
        <f t="shared" si="120"/>
        <v>1.6879235438513036</v>
      </c>
      <c r="AA227">
        <f t="shared" si="121"/>
        <v>-32.329215102113309</v>
      </c>
      <c r="AB227">
        <f t="shared" si="122"/>
        <v>-72.276368069268528</v>
      </c>
      <c r="AC227">
        <f t="shared" si="123"/>
        <v>-4.5295069073337322</v>
      </c>
      <c r="AD227">
        <f t="shared" si="124"/>
        <v>116.97844915471831</v>
      </c>
      <c r="AE227">
        <f t="shared" si="125"/>
        <v>47.622043435336565</v>
      </c>
      <c r="AF227">
        <f t="shared" si="126"/>
        <v>0.72824396714708794</v>
      </c>
      <c r="AG227">
        <f t="shared" si="127"/>
        <v>24.328722792952682</v>
      </c>
      <c r="AH227">
        <v>1453.7534775487391</v>
      </c>
      <c r="AI227">
        <v>1436.264848484848</v>
      </c>
      <c r="AJ227">
        <v>1.7183726736098399</v>
      </c>
      <c r="AK227">
        <v>66.780331799911551</v>
      </c>
      <c r="AL227">
        <f t="shared" si="128"/>
        <v>0.73308877782569859</v>
      </c>
      <c r="AM227">
        <v>36.427641348464547</v>
      </c>
      <c r="AN227">
        <v>36.721903296703303</v>
      </c>
      <c r="AO227">
        <v>-1.6994259614299491E-4</v>
      </c>
      <c r="AP227">
        <v>86.713876980670847</v>
      </c>
      <c r="AQ227">
        <v>99</v>
      </c>
      <c r="AR227">
        <v>15</v>
      </c>
      <c r="AS227">
        <f t="shared" si="129"/>
        <v>1</v>
      </c>
      <c r="AT227">
        <f t="shared" si="130"/>
        <v>0</v>
      </c>
      <c r="AU227">
        <f t="shared" si="131"/>
        <v>47404.650367574628</v>
      </c>
      <c r="AV227">
        <f t="shared" si="132"/>
        <v>1200</v>
      </c>
      <c r="AW227">
        <f t="shared" si="133"/>
        <v>1025.9241135924528</v>
      </c>
      <c r="AX227">
        <f t="shared" si="134"/>
        <v>0.85493676132704399</v>
      </c>
      <c r="AY227">
        <f t="shared" si="135"/>
        <v>0.18842794936119492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1665511890.6875</v>
      </c>
      <c r="BF227">
        <v>1380.5237500000001</v>
      </c>
      <c r="BG227">
        <v>1400.7249999999999</v>
      </c>
      <c r="BH227">
        <v>36.719587500000003</v>
      </c>
      <c r="BI227">
        <v>36.428162499999999</v>
      </c>
      <c r="BJ227">
        <v>1379.855</v>
      </c>
      <c r="BK227">
        <v>36.511762500000003</v>
      </c>
      <c r="BL227">
        <v>649.93000000000006</v>
      </c>
      <c r="BM227">
        <v>101.18774999999999</v>
      </c>
      <c r="BN227">
        <v>9.9551500000000001E-2</v>
      </c>
      <c r="BO227">
        <v>33.850937500000001</v>
      </c>
      <c r="BP227">
        <v>34.214100000000002</v>
      </c>
      <c r="BQ227">
        <v>999.9</v>
      </c>
      <c r="BR227">
        <v>0</v>
      </c>
      <c r="BS227">
        <v>0</v>
      </c>
      <c r="BT227">
        <v>9035.9375</v>
      </c>
      <c r="BU227">
        <v>0</v>
      </c>
      <c r="BV227">
        <v>80.865200000000016</v>
      </c>
      <c r="BW227">
        <v>-20.2026</v>
      </c>
      <c r="BX227">
        <v>1433.145</v>
      </c>
      <c r="BY227">
        <v>1453.6812500000001</v>
      </c>
      <c r="BZ227">
        <v>0.29141762500000001</v>
      </c>
      <c r="CA227">
        <v>1400.7249999999999</v>
      </c>
      <c r="CB227">
        <v>36.428162499999999</v>
      </c>
      <c r="CC227">
        <v>3.71557</v>
      </c>
      <c r="CD227">
        <v>3.68608125</v>
      </c>
      <c r="CE227">
        <v>27.638375</v>
      </c>
      <c r="CF227">
        <v>27.502112499999999</v>
      </c>
      <c r="CG227">
        <v>1200</v>
      </c>
      <c r="CH227">
        <v>0.50002425000000006</v>
      </c>
      <c r="CI227">
        <v>0.49997574999999989</v>
      </c>
      <c r="CJ227">
        <v>0</v>
      </c>
      <c r="CK227">
        <v>863.72237500000006</v>
      </c>
      <c r="CL227">
        <v>4.9990899999999998</v>
      </c>
      <c r="CM227">
        <v>8943.5512500000004</v>
      </c>
      <c r="CN227">
        <v>9557.9337500000001</v>
      </c>
      <c r="CO227">
        <v>43.875</v>
      </c>
      <c r="CP227">
        <v>45.702749999999988</v>
      </c>
      <c r="CQ227">
        <v>44.686999999999998</v>
      </c>
      <c r="CR227">
        <v>44.75</v>
      </c>
      <c r="CS227">
        <v>45.311999999999998</v>
      </c>
      <c r="CT227">
        <v>597.53</v>
      </c>
      <c r="CU227">
        <v>597.47</v>
      </c>
      <c r="CV227">
        <v>0</v>
      </c>
      <c r="CW227">
        <v>1665511898.0999999</v>
      </c>
      <c r="CX227">
        <v>0</v>
      </c>
      <c r="CY227">
        <v>1665509202.5999999</v>
      </c>
      <c r="CZ227" t="s">
        <v>356</v>
      </c>
      <c r="DA227">
        <v>1665509196.0999999</v>
      </c>
      <c r="DB227">
        <v>1665509202.5999999</v>
      </c>
      <c r="DC227">
        <v>7</v>
      </c>
      <c r="DD227">
        <v>0.13</v>
      </c>
      <c r="DE227">
        <v>-8.9999999999999993E-3</v>
      </c>
      <c r="DF227">
        <v>7.2999999999999995E-2</v>
      </c>
      <c r="DG227">
        <v>0.20300000000000001</v>
      </c>
      <c r="DH227">
        <v>415</v>
      </c>
      <c r="DI227">
        <v>36</v>
      </c>
      <c r="DJ227">
        <v>0.62</v>
      </c>
      <c r="DK227">
        <v>0.42</v>
      </c>
      <c r="DL227">
        <v>-20.11148536585366</v>
      </c>
      <c r="DM227">
        <v>-0.58965993031361719</v>
      </c>
      <c r="DN227">
        <v>8.5165249872478893E-2</v>
      </c>
      <c r="DO227">
        <v>0</v>
      </c>
      <c r="DP227">
        <v>0.29772397560975622</v>
      </c>
      <c r="DQ227">
        <v>-4.0683554006968548E-2</v>
      </c>
      <c r="DR227">
        <v>4.5688255601855866E-3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3.2943799999999999</v>
      </c>
      <c r="EB227">
        <v>2.62534</v>
      </c>
      <c r="EC227">
        <v>0.22748399999999999</v>
      </c>
      <c r="ED227">
        <v>0.228076</v>
      </c>
      <c r="EE227">
        <v>0.14605000000000001</v>
      </c>
      <c r="EF227">
        <v>0.143817</v>
      </c>
      <c r="EG227">
        <v>23322.799999999999</v>
      </c>
      <c r="EH227">
        <v>23814</v>
      </c>
      <c r="EI227">
        <v>28109.599999999999</v>
      </c>
      <c r="EJ227">
        <v>29720.3</v>
      </c>
      <c r="EK227">
        <v>32973.9</v>
      </c>
      <c r="EL227">
        <v>35373</v>
      </c>
      <c r="EM227">
        <v>39605.1</v>
      </c>
      <c r="EN227">
        <v>42531.8</v>
      </c>
      <c r="EO227">
        <v>2.0282800000000001</v>
      </c>
      <c r="EP227">
        <v>2.1323799999999999</v>
      </c>
      <c r="EQ227">
        <v>9.8392400000000005E-2</v>
      </c>
      <c r="ER227">
        <v>0</v>
      </c>
      <c r="ES227">
        <v>32.6248</v>
      </c>
      <c r="ET227">
        <v>999.9</v>
      </c>
      <c r="EU227">
        <v>70</v>
      </c>
      <c r="EV227">
        <v>37.799999999999997</v>
      </c>
      <c r="EW227">
        <v>45.554600000000001</v>
      </c>
      <c r="EX227">
        <v>56.989199999999997</v>
      </c>
      <c r="EY227">
        <v>-1.7107399999999999</v>
      </c>
      <c r="EZ227">
        <v>2</v>
      </c>
      <c r="FA227">
        <v>0.65797300000000003</v>
      </c>
      <c r="FB227">
        <v>1.23933</v>
      </c>
      <c r="FC227">
        <v>20.2652</v>
      </c>
      <c r="FD227">
        <v>5.2181899999999999</v>
      </c>
      <c r="FE227">
        <v>12.0044</v>
      </c>
      <c r="FF227">
        <v>4.9858500000000001</v>
      </c>
      <c r="FG227">
        <v>3.2845800000000001</v>
      </c>
      <c r="FH227">
        <v>6559.7</v>
      </c>
      <c r="FI227">
        <v>9999</v>
      </c>
      <c r="FJ227">
        <v>9999</v>
      </c>
      <c r="FK227">
        <v>492.1</v>
      </c>
      <c r="FL227">
        <v>1.8658399999999999</v>
      </c>
      <c r="FM227">
        <v>1.8621799999999999</v>
      </c>
      <c r="FN227">
        <v>1.86432</v>
      </c>
      <c r="FO227">
        <v>1.8603799999999999</v>
      </c>
      <c r="FP227">
        <v>1.86111</v>
      </c>
      <c r="FQ227">
        <v>1.86015</v>
      </c>
      <c r="FR227">
        <v>1.86188</v>
      </c>
      <c r="FS227">
        <v>1.8584799999999999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0.66</v>
      </c>
      <c r="GH227">
        <v>0.20780000000000001</v>
      </c>
      <c r="GI227">
        <v>-0.28020601178602</v>
      </c>
      <c r="GJ227">
        <v>8.4540356221501391E-4</v>
      </c>
      <c r="GK227">
        <v>6.8779579211309249E-8</v>
      </c>
      <c r="GL227">
        <v>-1.3381725072044801E-10</v>
      </c>
      <c r="GM227">
        <v>-9.3789221326153124E-2</v>
      </c>
      <c r="GN227">
        <v>8.8717001971158594E-4</v>
      </c>
      <c r="GO227">
        <v>5.46455871630479E-4</v>
      </c>
      <c r="GP227">
        <v>-9.435533427115459E-6</v>
      </c>
      <c r="GQ227">
        <v>1</v>
      </c>
      <c r="GR227">
        <v>2082</v>
      </c>
      <c r="GS227">
        <v>3</v>
      </c>
      <c r="GT227">
        <v>35</v>
      </c>
      <c r="GU227">
        <v>44.9</v>
      </c>
      <c r="GV227">
        <v>44.8</v>
      </c>
      <c r="GW227">
        <v>3.6511200000000001</v>
      </c>
      <c r="GX227">
        <v>2.5598100000000001</v>
      </c>
      <c r="GY227">
        <v>2.04834</v>
      </c>
      <c r="GZ227">
        <v>2.6171899999999999</v>
      </c>
      <c r="HA227">
        <v>2.1972700000000001</v>
      </c>
      <c r="HB227">
        <v>2.3339799999999999</v>
      </c>
      <c r="HC227">
        <v>43.480800000000002</v>
      </c>
      <c r="HD227">
        <v>12.6698</v>
      </c>
      <c r="HE227">
        <v>18</v>
      </c>
      <c r="HF227">
        <v>574.36500000000001</v>
      </c>
      <c r="HG227">
        <v>724.76300000000003</v>
      </c>
      <c r="HH227">
        <v>30.999600000000001</v>
      </c>
      <c r="HI227">
        <v>35.4375</v>
      </c>
      <c r="HJ227">
        <v>29.9999</v>
      </c>
      <c r="HK227">
        <v>35.331600000000002</v>
      </c>
      <c r="HL227">
        <v>35.308999999999997</v>
      </c>
      <c r="HM227">
        <v>73.003100000000003</v>
      </c>
      <c r="HN227">
        <v>24.9483</v>
      </c>
      <c r="HO227">
        <v>80.081199999999995</v>
      </c>
      <c r="HP227">
        <v>31</v>
      </c>
      <c r="HQ227">
        <v>1417.78</v>
      </c>
      <c r="HR227">
        <v>36.44</v>
      </c>
      <c r="HS227">
        <v>98.944000000000003</v>
      </c>
      <c r="HT227">
        <v>98.578699999999998</v>
      </c>
    </row>
    <row r="228" spans="1:228" x14ac:dyDescent="0.2">
      <c r="A228">
        <v>213</v>
      </c>
      <c r="B228">
        <v>1665511897</v>
      </c>
      <c r="C228">
        <v>846.5</v>
      </c>
      <c r="D228" t="s">
        <v>785</v>
      </c>
      <c r="E228" t="s">
        <v>786</v>
      </c>
      <c r="F228">
        <v>4</v>
      </c>
      <c r="G228">
        <v>1665511895</v>
      </c>
      <c r="H228">
        <f t="shared" si="102"/>
        <v>7.2538886139734624E-4</v>
      </c>
      <c r="I228">
        <f t="shared" si="103"/>
        <v>0.72538886139734626</v>
      </c>
      <c r="J228">
        <f t="shared" si="104"/>
        <v>24.07110344145817</v>
      </c>
      <c r="K228">
        <f t="shared" si="105"/>
        <v>1387.691428571429</v>
      </c>
      <c r="L228">
        <f t="shared" si="106"/>
        <v>435.92559142061492</v>
      </c>
      <c r="M228">
        <f t="shared" si="107"/>
        <v>44.152866822006416</v>
      </c>
      <c r="N228">
        <f t="shared" si="108"/>
        <v>140.55278249685401</v>
      </c>
      <c r="O228">
        <f t="shared" si="109"/>
        <v>4.1802188371020968E-2</v>
      </c>
      <c r="P228">
        <f t="shared" si="110"/>
        <v>3.6778195368978204</v>
      </c>
      <c r="Q228">
        <f t="shared" si="111"/>
        <v>4.1540017502013533E-2</v>
      </c>
      <c r="R228">
        <f t="shared" si="112"/>
        <v>2.598592869478835E-2</v>
      </c>
      <c r="S228">
        <f t="shared" si="113"/>
        <v>226.11459651892932</v>
      </c>
      <c r="T228">
        <f t="shared" si="114"/>
        <v>34.766153164557217</v>
      </c>
      <c r="U228">
        <f t="shared" si="115"/>
        <v>34.217714285714287</v>
      </c>
      <c r="V228">
        <f t="shared" si="116"/>
        <v>5.4082399853812406</v>
      </c>
      <c r="W228">
        <f t="shared" si="117"/>
        <v>70.214615084246674</v>
      </c>
      <c r="X228">
        <f t="shared" si="118"/>
        <v>3.7192479130529303</v>
      </c>
      <c r="Y228">
        <f t="shared" si="119"/>
        <v>5.2969711627563703</v>
      </c>
      <c r="Z228">
        <f t="shared" si="120"/>
        <v>1.6889920723283103</v>
      </c>
      <c r="AA228">
        <f t="shared" si="121"/>
        <v>-31.989648787622968</v>
      </c>
      <c r="AB228">
        <f t="shared" si="122"/>
        <v>-73.912599539288024</v>
      </c>
      <c r="AC228">
        <f t="shared" si="123"/>
        <v>-4.6492992993209636</v>
      </c>
      <c r="AD228">
        <f t="shared" si="124"/>
        <v>115.56304889269735</v>
      </c>
      <c r="AE228">
        <f t="shared" si="125"/>
        <v>47.804479596636334</v>
      </c>
      <c r="AF228">
        <f t="shared" si="126"/>
        <v>0.7712073366863339</v>
      </c>
      <c r="AG228">
        <f t="shared" si="127"/>
        <v>24.07110344145817</v>
      </c>
      <c r="AH228">
        <v>1460.715454457956</v>
      </c>
      <c r="AI228">
        <v>1443.2155757575761</v>
      </c>
      <c r="AJ228">
        <v>1.7493011177742199</v>
      </c>
      <c r="AK228">
        <v>66.780331799911551</v>
      </c>
      <c r="AL228">
        <f t="shared" si="128"/>
        <v>0.72538886139734626</v>
      </c>
      <c r="AM228">
        <v>36.427569136894512</v>
      </c>
      <c r="AN228">
        <v>36.717125274725298</v>
      </c>
      <c r="AO228">
        <v>1.2673833205504339E-4</v>
      </c>
      <c r="AP228">
        <v>86.713876980670847</v>
      </c>
      <c r="AQ228">
        <v>99</v>
      </c>
      <c r="AR228">
        <v>15</v>
      </c>
      <c r="AS228">
        <f t="shared" si="129"/>
        <v>1</v>
      </c>
      <c r="AT228">
        <f t="shared" si="130"/>
        <v>0</v>
      </c>
      <c r="AU228">
        <f t="shared" si="131"/>
        <v>47160.495401320055</v>
      </c>
      <c r="AV228">
        <f t="shared" si="132"/>
        <v>1200.007142857143</v>
      </c>
      <c r="AW228">
        <f t="shared" si="133"/>
        <v>1025.9300707351965</v>
      </c>
      <c r="AX228">
        <f t="shared" si="134"/>
        <v>0.8549366367041118</v>
      </c>
      <c r="AY228">
        <f t="shared" si="135"/>
        <v>0.18842770883893609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1665511895</v>
      </c>
      <c r="BF228">
        <v>1387.691428571429</v>
      </c>
      <c r="BG228">
        <v>1407.991428571429</v>
      </c>
      <c r="BH228">
        <v>36.720500000000001</v>
      </c>
      <c r="BI228">
        <v>36.411942857142847</v>
      </c>
      <c r="BJ228">
        <v>1387.025714285714</v>
      </c>
      <c r="BK228">
        <v>36.512685714285723</v>
      </c>
      <c r="BL228">
        <v>650.05728571428574</v>
      </c>
      <c r="BM228">
        <v>101.1848571428572</v>
      </c>
      <c r="BN228">
        <v>0.1004715714285714</v>
      </c>
      <c r="BO228">
        <v>33.844942857142861</v>
      </c>
      <c r="BP228">
        <v>34.217714285714287</v>
      </c>
      <c r="BQ228">
        <v>999.89999999999986</v>
      </c>
      <c r="BR228">
        <v>0</v>
      </c>
      <c r="BS228">
        <v>0</v>
      </c>
      <c r="BT228">
        <v>8988.75</v>
      </c>
      <c r="BU228">
        <v>0</v>
      </c>
      <c r="BV228">
        <v>80.673157142857136</v>
      </c>
      <c r="BW228">
        <v>-20.299128571428572</v>
      </c>
      <c r="BX228">
        <v>1440.59</v>
      </c>
      <c r="BY228">
        <v>1461.197142857143</v>
      </c>
      <c r="BZ228">
        <v>0.3085587142857143</v>
      </c>
      <c r="CA228">
        <v>1407.991428571429</v>
      </c>
      <c r="CB228">
        <v>36.411942857142847</v>
      </c>
      <c r="CC228">
        <v>3.7155614285714291</v>
      </c>
      <c r="CD228">
        <v>3.684338571428571</v>
      </c>
      <c r="CE228">
        <v>27.63832857142857</v>
      </c>
      <c r="CF228">
        <v>27.494028571428569</v>
      </c>
      <c r="CG228">
        <v>1200.007142857143</v>
      </c>
      <c r="CH228">
        <v>0.50002599999999997</v>
      </c>
      <c r="CI228">
        <v>0.49997399999999997</v>
      </c>
      <c r="CJ228">
        <v>0</v>
      </c>
      <c r="CK228">
        <v>864.21014285714284</v>
      </c>
      <c r="CL228">
        <v>4.9990899999999998</v>
      </c>
      <c r="CM228">
        <v>8947.8057142857142</v>
      </c>
      <c r="CN228">
        <v>9557.9957142857147</v>
      </c>
      <c r="CO228">
        <v>43.875</v>
      </c>
      <c r="CP228">
        <v>45.714000000000013</v>
      </c>
      <c r="CQ228">
        <v>44.686999999999998</v>
      </c>
      <c r="CR228">
        <v>44.75</v>
      </c>
      <c r="CS228">
        <v>45.311999999999998</v>
      </c>
      <c r="CT228">
        <v>597.53857142857134</v>
      </c>
      <c r="CU228">
        <v>597.46857142857152</v>
      </c>
      <c r="CV228">
        <v>0</v>
      </c>
      <c r="CW228">
        <v>1665511901.7</v>
      </c>
      <c r="CX228">
        <v>0</v>
      </c>
      <c r="CY228">
        <v>1665509202.5999999</v>
      </c>
      <c r="CZ228" t="s">
        <v>356</v>
      </c>
      <c r="DA228">
        <v>1665509196.0999999</v>
      </c>
      <c r="DB228">
        <v>1665509202.5999999</v>
      </c>
      <c r="DC228">
        <v>7</v>
      </c>
      <c r="DD228">
        <v>0.13</v>
      </c>
      <c r="DE228">
        <v>-8.9999999999999993E-3</v>
      </c>
      <c r="DF228">
        <v>7.2999999999999995E-2</v>
      </c>
      <c r="DG228">
        <v>0.20300000000000001</v>
      </c>
      <c r="DH228">
        <v>415</v>
      </c>
      <c r="DI228">
        <v>36</v>
      </c>
      <c r="DJ228">
        <v>0.62</v>
      </c>
      <c r="DK228">
        <v>0.42</v>
      </c>
      <c r="DL228">
        <v>-20.171095000000001</v>
      </c>
      <c r="DM228">
        <v>-0.61190769230768871</v>
      </c>
      <c r="DN228">
        <v>8.045576719539746E-2</v>
      </c>
      <c r="DO228">
        <v>0</v>
      </c>
      <c r="DP228">
        <v>0.29724604999999998</v>
      </c>
      <c r="DQ228">
        <v>1.0557861163226901E-2</v>
      </c>
      <c r="DR228">
        <v>5.4885335971915127E-3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3.2947600000000001</v>
      </c>
      <c r="EB228">
        <v>2.6255700000000002</v>
      </c>
      <c r="EC228">
        <v>0.228155</v>
      </c>
      <c r="ED228">
        <v>0.228744</v>
      </c>
      <c r="EE228">
        <v>0.146033</v>
      </c>
      <c r="EF228">
        <v>0.143731</v>
      </c>
      <c r="EG228">
        <v>23303</v>
      </c>
      <c r="EH228">
        <v>23793.4</v>
      </c>
      <c r="EI228">
        <v>28110.3</v>
      </c>
      <c r="EJ228">
        <v>29720.3</v>
      </c>
      <c r="EK228">
        <v>32975.1</v>
      </c>
      <c r="EL228">
        <v>35376.699999999997</v>
      </c>
      <c r="EM228">
        <v>39605.800000000003</v>
      </c>
      <c r="EN228">
        <v>42531.9</v>
      </c>
      <c r="EO228">
        <v>2.0295000000000001</v>
      </c>
      <c r="EP228">
        <v>2.1319499999999998</v>
      </c>
      <c r="EQ228">
        <v>9.8854300000000006E-2</v>
      </c>
      <c r="ER228">
        <v>0</v>
      </c>
      <c r="ES228">
        <v>32.619300000000003</v>
      </c>
      <c r="ET228">
        <v>999.9</v>
      </c>
      <c r="EU228">
        <v>70</v>
      </c>
      <c r="EV228">
        <v>37.799999999999997</v>
      </c>
      <c r="EW228">
        <v>45.558599999999998</v>
      </c>
      <c r="EX228">
        <v>56.599200000000003</v>
      </c>
      <c r="EY228">
        <v>-1.8990400000000001</v>
      </c>
      <c r="EZ228">
        <v>2</v>
      </c>
      <c r="FA228">
        <v>0.65797000000000005</v>
      </c>
      <c r="FB228">
        <v>1.2363299999999999</v>
      </c>
      <c r="FC228">
        <v>20.2654</v>
      </c>
      <c r="FD228">
        <v>5.2190899999999996</v>
      </c>
      <c r="FE228">
        <v>12.0055</v>
      </c>
      <c r="FF228">
        <v>4.9861500000000003</v>
      </c>
      <c r="FG228">
        <v>3.2845</v>
      </c>
      <c r="FH228">
        <v>6559.7</v>
      </c>
      <c r="FI228">
        <v>9999</v>
      </c>
      <c r="FJ228">
        <v>9999</v>
      </c>
      <c r="FK228">
        <v>492.1</v>
      </c>
      <c r="FL228">
        <v>1.8658399999999999</v>
      </c>
      <c r="FM228">
        <v>1.8621799999999999</v>
      </c>
      <c r="FN228">
        <v>1.86432</v>
      </c>
      <c r="FO228">
        <v>1.86036</v>
      </c>
      <c r="FP228">
        <v>1.86111</v>
      </c>
      <c r="FQ228">
        <v>1.86016</v>
      </c>
      <c r="FR228">
        <v>1.86189</v>
      </c>
      <c r="FS228">
        <v>1.8584499999999999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0.66</v>
      </c>
      <c r="GH228">
        <v>0.20780000000000001</v>
      </c>
      <c r="GI228">
        <v>-0.28020601178602</v>
      </c>
      <c r="GJ228">
        <v>8.4540356221501391E-4</v>
      </c>
      <c r="GK228">
        <v>6.8779579211309249E-8</v>
      </c>
      <c r="GL228">
        <v>-1.3381725072044801E-10</v>
      </c>
      <c r="GM228">
        <v>-9.3789221326153124E-2</v>
      </c>
      <c r="GN228">
        <v>8.8717001971158594E-4</v>
      </c>
      <c r="GO228">
        <v>5.46455871630479E-4</v>
      </c>
      <c r="GP228">
        <v>-9.435533427115459E-6</v>
      </c>
      <c r="GQ228">
        <v>1</v>
      </c>
      <c r="GR228">
        <v>2082</v>
      </c>
      <c r="GS228">
        <v>3</v>
      </c>
      <c r="GT228">
        <v>35</v>
      </c>
      <c r="GU228">
        <v>45</v>
      </c>
      <c r="GV228">
        <v>44.9</v>
      </c>
      <c r="GW228">
        <v>3.6645500000000002</v>
      </c>
      <c r="GX228">
        <v>2.5488300000000002</v>
      </c>
      <c r="GY228">
        <v>2.04834</v>
      </c>
      <c r="GZ228">
        <v>2.6171899999999999</v>
      </c>
      <c r="HA228">
        <v>2.1972700000000001</v>
      </c>
      <c r="HB228">
        <v>2.3596200000000001</v>
      </c>
      <c r="HC228">
        <v>43.508099999999999</v>
      </c>
      <c r="HD228">
        <v>12.6698</v>
      </c>
      <c r="HE228">
        <v>18</v>
      </c>
      <c r="HF228">
        <v>575.22500000000002</v>
      </c>
      <c r="HG228">
        <v>724.322</v>
      </c>
      <c r="HH228">
        <v>30.999300000000002</v>
      </c>
      <c r="HI228">
        <v>35.435499999999998</v>
      </c>
      <c r="HJ228">
        <v>29.9999</v>
      </c>
      <c r="HK228">
        <v>35.328600000000002</v>
      </c>
      <c r="HL228">
        <v>35.305700000000002</v>
      </c>
      <c r="HM228">
        <v>73.272400000000005</v>
      </c>
      <c r="HN228">
        <v>24.9483</v>
      </c>
      <c r="HO228">
        <v>80.081199999999995</v>
      </c>
      <c r="HP228">
        <v>31</v>
      </c>
      <c r="HQ228">
        <v>1424.49</v>
      </c>
      <c r="HR228">
        <v>36.44</v>
      </c>
      <c r="HS228">
        <v>98.946100000000001</v>
      </c>
      <c r="HT228">
        <v>98.578900000000004</v>
      </c>
    </row>
    <row r="229" spans="1:228" x14ac:dyDescent="0.2">
      <c r="A229">
        <v>214</v>
      </c>
      <c r="B229">
        <v>1665511901</v>
      </c>
      <c r="C229">
        <v>850.5</v>
      </c>
      <c r="D229" t="s">
        <v>787</v>
      </c>
      <c r="E229" t="s">
        <v>788</v>
      </c>
      <c r="F229">
        <v>4</v>
      </c>
      <c r="G229">
        <v>1665511898.6875</v>
      </c>
      <c r="H229">
        <f t="shared" si="102"/>
        <v>7.5470112449840777E-4</v>
      </c>
      <c r="I229">
        <f t="shared" si="103"/>
        <v>0.75470112449840776</v>
      </c>
      <c r="J229">
        <f t="shared" si="104"/>
        <v>24.298001265609166</v>
      </c>
      <c r="K229">
        <f t="shared" si="105"/>
        <v>1394.0237500000001</v>
      </c>
      <c r="L229">
        <f t="shared" si="106"/>
        <v>468.74857209126588</v>
      </c>
      <c r="M229">
        <f t="shared" si="107"/>
        <v>47.477001564318805</v>
      </c>
      <c r="N229">
        <f t="shared" si="108"/>
        <v>141.19310799001528</v>
      </c>
      <c r="O229">
        <f t="shared" si="109"/>
        <v>4.3474010390054843E-2</v>
      </c>
      <c r="P229">
        <f t="shared" si="110"/>
        <v>3.692205288177913</v>
      </c>
      <c r="Q229">
        <f t="shared" si="111"/>
        <v>4.3191623364082832E-2</v>
      </c>
      <c r="R229">
        <f t="shared" si="112"/>
        <v>2.7019982860880941E-2</v>
      </c>
      <c r="S229">
        <f t="shared" si="113"/>
        <v>226.11575135832533</v>
      </c>
      <c r="T229">
        <f t="shared" si="114"/>
        <v>34.75101643038434</v>
      </c>
      <c r="U229">
        <f t="shared" si="115"/>
        <v>34.216800000000013</v>
      </c>
      <c r="V229">
        <f t="shared" si="116"/>
        <v>5.407964612702016</v>
      </c>
      <c r="W229">
        <f t="shared" si="117"/>
        <v>70.211647163653538</v>
      </c>
      <c r="X229">
        <f t="shared" si="118"/>
        <v>3.7179163272375981</v>
      </c>
      <c r="Y229">
        <f t="shared" si="119"/>
        <v>5.2952985401006973</v>
      </c>
      <c r="Z229">
        <f t="shared" si="120"/>
        <v>1.6900482854644179</v>
      </c>
      <c r="AA229">
        <f t="shared" si="121"/>
        <v>-33.282319590379785</v>
      </c>
      <c r="AB229">
        <f t="shared" si="122"/>
        <v>-75.14543791698037</v>
      </c>
      <c r="AC229">
        <f t="shared" si="123"/>
        <v>-4.7082800627166224</v>
      </c>
      <c r="AD229">
        <f t="shared" si="124"/>
        <v>112.97971378824855</v>
      </c>
      <c r="AE229">
        <f t="shared" si="125"/>
        <v>47.847554856663734</v>
      </c>
      <c r="AF229">
        <f t="shared" si="126"/>
        <v>0.77626849926669295</v>
      </c>
      <c r="AG229">
        <f t="shared" si="127"/>
        <v>24.298001265609166</v>
      </c>
      <c r="AH229">
        <v>1467.885894742454</v>
      </c>
      <c r="AI229">
        <v>1450.310242424242</v>
      </c>
      <c r="AJ229">
        <v>1.7437104388705129</v>
      </c>
      <c r="AK229">
        <v>66.780331799911551</v>
      </c>
      <c r="AL229">
        <f t="shared" si="128"/>
        <v>0.75470112449840776</v>
      </c>
      <c r="AM229">
        <v>36.397169447320323</v>
      </c>
      <c r="AN229">
        <v>36.700029670329691</v>
      </c>
      <c r="AO229">
        <v>-1.6778924574141631E-4</v>
      </c>
      <c r="AP229">
        <v>86.713876980670847</v>
      </c>
      <c r="AQ229">
        <v>99</v>
      </c>
      <c r="AR229">
        <v>15</v>
      </c>
      <c r="AS229">
        <f t="shared" si="129"/>
        <v>1</v>
      </c>
      <c r="AT229">
        <f t="shared" si="130"/>
        <v>0</v>
      </c>
      <c r="AU229">
        <f t="shared" si="131"/>
        <v>47417.948067948564</v>
      </c>
      <c r="AV229">
        <f t="shared" si="132"/>
        <v>1200.0125</v>
      </c>
      <c r="AW229">
        <f t="shared" si="133"/>
        <v>1025.9347260923964</v>
      </c>
      <c r="AX229">
        <f t="shared" si="134"/>
        <v>0.8549366994863774</v>
      </c>
      <c r="AY229">
        <f t="shared" si="135"/>
        <v>0.1884278300087085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1665511898.6875</v>
      </c>
      <c r="BF229">
        <v>1394.0237500000001</v>
      </c>
      <c r="BG229">
        <v>1414.3475000000001</v>
      </c>
      <c r="BH229">
        <v>36.707625</v>
      </c>
      <c r="BI229">
        <v>36.397024999999999</v>
      </c>
      <c r="BJ229">
        <v>1393.355</v>
      </c>
      <c r="BK229">
        <v>36.499837499999998</v>
      </c>
      <c r="BL229">
        <v>650.02850000000001</v>
      </c>
      <c r="BM229">
        <v>101.18474999999999</v>
      </c>
      <c r="BN229">
        <v>9.9828537500000009E-2</v>
      </c>
      <c r="BO229">
        <v>33.839287499999998</v>
      </c>
      <c r="BP229">
        <v>34.216800000000013</v>
      </c>
      <c r="BQ229">
        <v>999.9</v>
      </c>
      <c r="BR229">
        <v>0</v>
      </c>
      <c r="BS229">
        <v>0</v>
      </c>
      <c r="BT229">
        <v>9038.4375</v>
      </c>
      <c r="BU229">
        <v>0</v>
      </c>
      <c r="BV229">
        <v>80.512537500000008</v>
      </c>
      <c r="BW229">
        <v>-20.324725000000001</v>
      </c>
      <c r="BX229">
        <v>1447.14375</v>
      </c>
      <c r="BY229">
        <v>1467.77125</v>
      </c>
      <c r="BZ229">
        <v>0.31059462500000001</v>
      </c>
      <c r="CA229">
        <v>1414.3475000000001</v>
      </c>
      <c r="CB229">
        <v>36.397024999999999</v>
      </c>
      <c r="CC229">
        <v>3.71425625</v>
      </c>
      <c r="CD229">
        <v>3.6828287500000001</v>
      </c>
      <c r="CE229">
        <v>27.632325000000002</v>
      </c>
      <c r="CF229">
        <v>27.487024999999999</v>
      </c>
      <c r="CG229">
        <v>1200.0125</v>
      </c>
      <c r="CH229">
        <v>0.50002599999999997</v>
      </c>
      <c r="CI229">
        <v>0.49997399999999997</v>
      </c>
      <c r="CJ229">
        <v>0</v>
      </c>
      <c r="CK229">
        <v>864.77087499999993</v>
      </c>
      <c r="CL229">
        <v>4.9990899999999998</v>
      </c>
      <c r="CM229">
        <v>8953.8012500000004</v>
      </c>
      <c r="CN229">
        <v>9558.0475000000006</v>
      </c>
      <c r="CO229">
        <v>43.875</v>
      </c>
      <c r="CP229">
        <v>45.694875000000003</v>
      </c>
      <c r="CQ229">
        <v>44.686999999999998</v>
      </c>
      <c r="CR229">
        <v>44.75</v>
      </c>
      <c r="CS229">
        <v>45.311999999999998</v>
      </c>
      <c r="CT229">
        <v>597.53874999999994</v>
      </c>
      <c r="CU229">
        <v>597.47375</v>
      </c>
      <c r="CV229">
        <v>0</v>
      </c>
      <c r="CW229">
        <v>1665511905.9000001</v>
      </c>
      <c r="CX229">
        <v>0</v>
      </c>
      <c r="CY229">
        <v>1665509202.5999999</v>
      </c>
      <c r="CZ229" t="s">
        <v>356</v>
      </c>
      <c r="DA229">
        <v>1665509196.0999999</v>
      </c>
      <c r="DB229">
        <v>1665509202.5999999</v>
      </c>
      <c r="DC229">
        <v>7</v>
      </c>
      <c r="DD229">
        <v>0.13</v>
      </c>
      <c r="DE229">
        <v>-8.9999999999999993E-3</v>
      </c>
      <c r="DF229">
        <v>7.2999999999999995E-2</v>
      </c>
      <c r="DG229">
        <v>0.20300000000000001</v>
      </c>
      <c r="DH229">
        <v>415</v>
      </c>
      <c r="DI229">
        <v>36</v>
      </c>
      <c r="DJ229">
        <v>0.62</v>
      </c>
      <c r="DK229">
        <v>0.42</v>
      </c>
      <c r="DL229">
        <v>-20.209434999999999</v>
      </c>
      <c r="DM229">
        <v>-0.90793395872423854</v>
      </c>
      <c r="DN229">
        <v>9.6632451976548808E-2</v>
      </c>
      <c r="DO229">
        <v>0</v>
      </c>
      <c r="DP229">
        <v>0.30011777499999998</v>
      </c>
      <c r="DQ229">
        <v>5.74696322701682E-2</v>
      </c>
      <c r="DR229">
        <v>8.6603689889273774E-3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3.2946</v>
      </c>
      <c r="EB229">
        <v>2.6256699999999999</v>
      </c>
      <c r="EC229">
        <v>0.22883000000000001</v>
      </c>
      <c r="ED229">
        <v>0.22941</v>
      </c>
      <c r="EE229">
        <v>0.14599300000000001</v>
      </c>
      <c r="EF229">
        <v>0.143738</v>
      </c>
      <c r="EG229">
        <v>23283.1</v>
      </c>
      <c r="EH229">
        <v>23773.5</v>
      </c>
      <c r="EI229">
        <v>28110.9</v>
      </c>
      <c r="EJ229">
        <v>29721.3</v>
      </c>
      <c r="EK229">
        <v>32977</v>
      </c>
      <c r="EL229">
        <v>35377.300000000003</v>
      </c>
      <c r="EM229">
        <v>39606.1</v>
      </c>
      <c r="EN229">
        <v>42532.9</v>
      </c>
      <c r="EO229">
        <v>2.0296500000000002</v>
      </c>
      <c r="EP229">
        <v>2.1320700000000001</v>
      </c>
      <c r="EQ229">
        <v>9.9111299999999999E-2</v>
      </c>
      <c r="ER229">
        <v>0</v>
      </c>
      <c r="ES229">
        <v>32.612400000000001</v>
      </c>
      <c r="ET229">
        <v>999.9</v>
      </c>
      <c r="EU229">
        <v>70</v>
      </c>
      <c r="EV229">
        <v>37.799999999999997</v>
      </c>
      <c r="EW229">
        <v>45.556199999999997</v>
      </c>
      <c r="EX229">
        <v>56.599200000000003</v>
      </c>
      <c r="EY229">
        <v>-1.91506</v>
      </c>
      <c r="EZ229">
        <v>2</v>
      </c>
      <c r="FA229">
        <v>0.65786800000000001</v>
      </c>
      <c r="FB229">
        <v>1.2338</v>
      </c>
      <c r="FC229">
        <v>20.265499999999999</v>
      </c>
      <c r="FD229">
        <v>5.21774</v>
      </c>
      <c r="FE229">
        <v>12.0053</v>
      </c>
      <c r="FF229">
        <v>4.9855</v>
      </c>
      <c r="FG229">
        <v>3.2844799999999998</v>
      </c>
      <c r="FH229">
        <v>6560</v>
      </c>
      <c r="FI229">
        <v>9999</v>
      </c>
      <c r="FJ229">
        <v>9999</v>
      </c>
      <c r="FK229">
        <v>492.1</v>
      </c>
      <c r="FL229">
        <v>1.8658399999999999</v>
      </c>
      <c r="FM229">
        <v>1.86219</v>
      </c>
      <c r="FN229">
        <v>1.86432</v>
      </c>
      <c r="FO229">
        <v>1.86036</v>
      </c>
      <c r="FP229">
        <v>1.86111</v>
      </c>
      <c r="FQ229">
        <v>1.8601700000000001</v>
      </c>
      <c r="FR229">
        <v>1.86188</v>
      </c>
      <c r="FS229">
        <v>1.85846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0.67</v>
      </c>
      <c r="GH229">
        <v>0.20780000000000001</v>
      </c>
      <c r="GI229">
        <v>-0.28020601178602</v>
      </c>
      <c r="GJ229">
        <v>8.4540356221501391E-4</v>
      </c>
      <c r="GK229">
        <v>6.8779579211309249E-8</v>
      </c>
      <c r="GL229">
        <v>-1.3381725072044801E-10</v>
      </c>
      <c r="GM229">
        <v>-9.3789221326153124E-2</v>
      </c>
      <c r="GN229">
        <v>8.8717001971158594E-4</v>
      </c>
      <c r="GO229">
        <v>5.46455871630479E-4</v>
      </c>
      <c r="GP229">
        <v>-9.435533427115459E-6</v>
      </c>
      <c r="GQ229">
        <v>1</v>
      </c>
      <c r="GR229">
        <v>2082</v>
      </c>
      <c r="GS229">
        <v>3</v>
      </c>
      <c r="GT229">
        <v>35</v>
      </c>
      <c r="GU229">
        <v>45.1</v>
      </c>
      <c r="GV229">
        <v>45</v>
      </c>
      <c r="GW229">
        <v>3.6779799999999998</v>
      </c>
      <c r="GX229">
        <v>2.5561500000000001</v>
      </c>
      <c r="GY229">
        <v>2.04834</v>
      </c>
      <c r="GZ229">
        <v>2.6171899999999999</v>
      </c>
      <c r="HA229">
        <v>2.1972700000000001</v>
      </c>
      <c r="HB229">
        <v>2.35107</v>
      </c>
      <c r="HC229">
        <v>43.508099999999999</v>
      </c>
      <c r="HD229">
        <v>12.6698</v>
      </c>
      <c r="HE229">
        <v>18</v>
      </c>
      <c r="HF229">
        <v>575.31200000000001</v>
      </c>
      <c r="HG229">
        <v>724.40700000000004</v>
      </c>
      <c r="HH229">
        <v>30.999300000000002</v>
      </c>
      <c r="HI229">
        <v>35.432499999999997</v>
      </c>
      <c r="HJ229">
        <v>29.9999</v>
      </c>
      <c r="HK229">
        <v>35.3262</v>
      </c>
      <c r="HL229">
        <v>35.302900000000001</v>
      </c>
      <c r="HM229">
        <v>73.545500000000004</v>
      </c>
      <c r="HN229">
        <v>24.9483</v>
      </c>
      <c r="HO229">
        <v>80.081199999999995</v>
      </c>
      <c r="HP229">
        <v>31</v>
      </c>
      <c r="HQ229">
        <v>1431.18</v>
      </c>
      <c r="HR229">
        <v>36.44</v>
      </c>
      <c r="HS229">
        <v>98.947299999999998</v>
      </c>
      <c r="HT229">
        <v>98.581599999999995</v>
      </c>
    </row>
    <row r="230" spans="1:228" x14ac:dyDescent="0.2">
      <c r="A230">
        <v>215</v>
      </c>
      <c r="B230">
        <v>1665511905</v>
      </c>
      <c r="C230">
        <v>854.5</v>
      </c>
      <c r="D230" t="s">
        <v>789</v>
      </c>
      <c r="E230" t="s">
        <v>790</v>
      </c>
      <c r="F230">
        <v>4</v>
      </c>
      <c r="G230">
        <v>1665511903</v>
      </c>
      <c r="H230">
        <f t="shared" si="102"/>
        <v>7.3476923260530462E-4</v>
      </c>
      <c r="I230">
        <f t="shared" si="103"/>
        <v>0.73476923260530458</v>
      </c>
      <c r="J230">
        <f t="shared" si="104"/>
        <v>24.586467597656117</v>
      </c>
      <c r="K230">
        <f t="shared" si="105"/>
        <v>1401.138571428572</v>
      </c>
      <c r="L230">
        <f t="shared" si="106"/>
        <v>440.84421527510654</v>
      </c>
      <c r="M230">
        <f t="shared" si="107"/>
        <v>44.65140890654456</v>
      </c>
      <c r="N230">
        <f t="shared" si="108"/>
        <v>141.91591750511429</v>
      </c>
      <c r="O230">
        <f t="shared" si="109"/>
        <v>4.232239781187036E-2</v>
      </c>
      <c r="P230">
        <f t="shared" si="110"/>
        <v>3.6828907626445972</v>
      </c>
      <c r="Q230">
        <f t="shared" si="111"/>
        <v>4.205405125820437E-2</v>
      </c>
      <c r="R230">
        <f t="shared" si="112"/>
        <v>2.6307749884294858E-2</v>
      </c>
      <c r="S230">
        <f t="shared" si="113"/>
        <v>226.11505251886689</v>
      </c>
      <c r="T230">
        <f t="shared" si="114"/>
        <v>34.754862618288961</v>
      </c>
      <c r="U230">
        <f t="shared" si="115"/>
        <v>34.214099999999988</v>
      </c>
      <c r="V230">
        <f t="shared" si="116"/>
        <v>5.4071514739194306</v>
      </c>
      <c r="W230">
        <f t="shared" si="117"/>
        <v>70.207651244395137</v>
      </c>
      <c r="X230">
        <f t="shared" si="118"/>
        <v>3.7171883154962844</v>
      </c>
      <c r="Y230">
        <f t="shared" si="119"/>
        <v>5.2945629851034761</v>
      </c>
      <c r="Z230">
        <f t="shared" si="120"/>
        <v>1.6899631584231463</v>
      </c>
      <c r="AA230">
        <f t="shared" si="121"/>
        <v>-32.403323157893936</v>
      </c>
      <c r="AB230">
        <f t="shared" si="122"/>
        <v>-74.913672164014145</v>
      </c>
      <c r="AC230">
        <f t="shared" si="123"/>
        <v>-4.7055105347544508</v>
      </c>
      <c r="AD230">
        <f t="shared" si="124"/>
        <v>114.09254666220437</v>
      </c>
      <c r="AE230">
        <f t="shared" si="125"/>
        <v>47.830910482457753</v>
      </c>
      <c r="AF230">
        <f t="shared" si="126"/>
        <v>0.7520838900658926</v>
      </c>
      <c r="AG230">
        <f t="shared" si="127"/>
        <v>24.586467597656117</v>
      </c>
      <c r="AH230">
        <v>1474.6753958862021</v>
      </c>
      <c r="AI230">
        <v>1457.0973333333329</v>
      </c>
      <c r="AJ230">
        <v>1.7138977293290381</v>
      </c>
      <c r="AK230">
        <v>66.780331799911551</v>
      </c>
      <c r="AL230">
        <f t="shared" si="128"/>
        <v>0.73476923260530458</v>
      </c>
      <c r="AM230">
        <v>36.397632758488527</v>
      </c>
      <c r="AN230">
        <v>36.700475824175832</v>
      </c>
      <c r="AO230">
        <v>-1.6747169374065559E-3</v>
      </c>
      <c r="AP230">
        <v>86.713876980670847</v>
      </c>
      <c r="AQ230">
        <v>98</v>
      </c>
      <c r="AR230">
        <v>15</v>
      </c>
      <c r="AS230">
        <f t="shared" si="129"/>
        <v>1</v>
      </c>
      <c r="AT230">
        <f t="shared" si="130"/>
        <v>0</v>
      </c>
      <c r="AU230">
        <f t="shared" si="131"/>
        <v>47252.186882633119</v>
      </c>
      <c r="AV230">
        <f t="shared" si="132"/>
        <v>1200.01</v>
      </c>
      <c r="AW230">
        <f t="shared" si="133"/>
        <v>1025.9324707351643</v>
      </c>
      <c r="AX230">
        <f t="shared" si="134"/>
        <v>0.85493660114096071</v>
      </c>
      <c r="AY230">
        <f t="shared" si="135"/>
        <v>0.18842764020205405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1665511903</v>
      </c>
      <c r="BF230">
        <v>1401.138571428572</v>
      </c>
      <c r="BG230">
        <v>1421.4428571428571</v>
      </c>
      <c r="BH230">
        <v>36.699871428571427</v>
      </c>
      <c r="BI230">
        <v>36.398957142857142</v>
      </c>
      <c r="BJ230">
        <v>1400.468571428572</v>
      </c>
      <c r="BK230">
        <v>36.492100000000001</v>
      </c>
      <c r="BL230">
        <v>650.05314285714292</v>
      </c>
      <c r="BM230">
        <v>101.1858571428571</v>
      </c>
      <c r="BN230">
        <v>0.1002828571428571</v>
      </c>
      <c r="BO230">
        <v>33.836799999999997</v>
      </c>
      <c r="BP230">
        <v>34.214099999999988</v>
      </c>
      <c r="BQ230">
        <v>999.89999999999986</v>
      </c>
      <c r="BR230">
        <v>0</v>
      </c>
      <c r="BS230">
        <v>0</v>
      </c>
      <c r="BT230">
        <v>9006.1614285714277</v>
      </c>
      <c r="BU230">
        <v>0</v>
      </c>
      <c r="BV230">
        <v>80.464600000000004</v>
      </c>
      <c r="BW230">
        <v>-20.301771428571421</v>
      </c>
      <c r="BX230">
        <v>1454.5214285714289</v>
      </c>
      <c r="BY230">
        <v>1475.1342857142861</v>
      </c>
      <c r="BZ230">
        <v>0.30090785714285723</v>
      </c>
      <c r="CA230">
        <v>1421.4428571428571</v>
      </c>
      <c r="CB230">
        <v>36.398957142857142</v>
      </c>
      <c r="CC230">
        <v>3.7135028571428572</v>
      </c>
      <c r="CD230">
        <v>3.6830571428571428</v>
      </c>
      <c r="CE230">
        <v>27.62884285714285</v>
      </c>
      <c r="CF230">
        <v>27.48808571428571</v>
      </c>
      <c r="CG230">
        <v>1200.01</v>
      </c>
      <c r="CH230">
        <v>0.50003028571428565</v>
      </c>
      <c r="CI230">
        <v>0.4999697142857143</v>
      </c>
      <c r="CJ230">
        <v>0</v>
      </c>
      <c r="CK230">
        <v>865.309142857143</v>
      </c>
      <c r="CL230">
        <v>4.9990899999999998</v>
      </c>
      <c r="CM230">
        <v>8960.2171428571419</v>
      </c>
      <c r="CN230">
        <v>9558.062857142857</v>
      </c>
      <c r="CO230">
        <v>43.857000000000014</v>
      </c>
      <c r="CP230">
        <v>45.686999999999998</v>
      </c>
      <c r="CQ230">
        <v>44.686999999999998</v>
      </c>
      <c r="CR230">
        <v>44.696000000000012</v>
      </c>
      <c r="CS230">
        <v>45.311999999999998</v>
      </c>
      <c r="CT230">
        <v>597.54142857142858</v>
      </c>
      <c r="CU230">
        <v>597.46857142857152</v>
      </c>
      <c r="CV230">
        <v>0</v>
      </c>
      <c r="CW230">
        <v>1665511910.0999999</v>
      </c>
      <c r="CX230">
        <v>0</v>
      </c>
      <c r="CY230">
        <v>1665509202.5999999</v>
      </c>
      <c r="CZ230" t="s">
        <v>356</v>
      </c>
      <c r="DA230">
        <v>1665509196.0999999</v>
      </c>
      <c r="DB230">
        <v>1665509202.5999999</v>
      </c>
      <c r="DC230">
        <v>7</v>
      </c>
      <c r="DD230">
        <v>0.13</v>
      </c>
      <c r="DE230">
        <v>-8.9999999999999993E-3</v>
      </c>
      <c r="DF230">
        <v>7.2999999999999995E-2</v>
      </c>
      <c r="DG230">
        <v>0.20300000000000001</v>
      </c>
      <c r="DH230">
        <v>415</v>
      </c>
      <c r="DI230">
        <v>36</v>
      </c>
      <c r="DJ230">
        <v>0.62</v>
      </c>
      <c r="DK230">
        <v>0.42</v>
      </c>
      <c r="DL230">
        <v>-20.2431512195122</v>
      </c>
      <c r="DM230">
        <v>-0.73488710801395796</v>
      </c>
      <c r="DN230">
        <v>8.6888583330302652E-2</v>
      </c>
      <c r="DO230">
        <v>0</v>
      </c>
      <c r="DP230">
        <v>0.30106621951219509</v>
      </c>
      <c r="DQ230">
        <v>4.4158891986063022E-2</v>
      </c>
      <c r="DR230">
        <v>8.365151985009131E-3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3.2945700000000002</v>
      </c>
      <c r="EB230">
        <v>2.6252900000000001</v>
      </c>
      <c r="EC230">
        <v>0.22948299999999999</v>
      </c>
      <c r="ED230">
        <v>0.23005500000000001</v>
      </c>
      <c r="EE230">
        <v>0.14599100000000001</v>
      </c>
      <c r="EF230">
        <v>0.14374999999999999</v>
      </c>
      <c r="EG230">
        <v>23262.799999999999</v>
      </c>
      <c r="EH230">
        <v>23753.3</v>
      </c>
      <c r="EI230">
        <v>28110.3</v>
      </c>
      <c r="EJ230">
        <v>29721</v>
      </c>
      <c r="EK230">
        <v>32976.800000000003</v>
      </c>
      <c r="EL230">
        <v>35376.9</v>
      </c>
      <c r="EM230">
        <v>39605.699999999997</v>
      </c>
      <c r="EN230">
        <v>42533</v>
      </c>
      <c r="EO230">
        <v>2.0308000000000002</v>
      </c>
      <c r="EP230">
        <v>2.1321699999999999</v>
      </c>
      <c r="EQ230">
        <v>9.8731399999999997E-2</v>
      </c>
      <c r="ER230">
        <v>0</v>
      </c>
      <c r="ES230">
        <v>32.6066</v>
      </c>
      <c r="ET230">
        <v>999.9</v>
      </c>
      <c r="EU230">
        <v>69.900000000000006</v>
      </c>
      <c r="EV230">
        <v>37.799999999999997</v>
      </c>
      <c r="EW230">
        <v>45.493600000000001</v>
      </c>
      <c r="EX230">
        <v>56.749200000000002</v>
      </c>
      <c r="EY230">
        <v>-1.8309299999999999</v>
      </c>
      <c r="EZ230">
        <v>2</v>
      </c>
      <c r="FA230">
        <v>0.65729700000000002</v>
      </c>
      <c r="FB230">
        <v>1.23136</v>
      </c>
      <c r="FC230">
        <v>20.2654</v>
      </c>
      <c r="FD230">
        <v>5.2175900000000004</v>
      </c>
      <c r="FE230">
        <v>12.005800000000001</v>
      </c>
      <c r="FF230">
        <v>4.9859</v>
      </c>
      <c r="FG230">
        <v>3.2845</v>
      </c>
      <c r="FH230">
        <v>6560</v>
      </c>
      <c r="FI230">
        <v>9999</v>
      </c>
      <c r="FJ230">
        <v>9999</v>
      </c>
      <c r="FK230">
        <v>492.1</v>
      </c>
      <c r="FL230">
        <v>1.8658399999999999</v>
      </c>
      <c r="FM230">
        <v>1.8621799999999999</v>
      </c>
      <c r="FN230">
        <v>1.86432</v>
      </c>
      <c r="FO230">
        <v>1.86039</v>
      </c>
      <c r="FP230">
        <v>1.86111</v>
      </c>
      <c r="FQ230">
        <v>1.8601700000000001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0.68</v>
      </c>
      <c r="GH230">
        <v>0.2077</v>
      </c>
      <c r="GI230">
        <v>-0.28020601178602</v>
      </c>
      <c r="GJ230">
        <v>8.4540356221501391E-4</v>
      </c>
      <c r="GK230">
        <v>6.8779579211309249E-8</v>
      </c>
      <c r="GL230">
        <v>-1.3381725072044801E-10</v>
      </c>
      <c r="GM230">
        <v>-9.3789221326153124E-2</v>
      </c>
      <c r="GN230">
        <v>8.8717001971158594E-4</v>
      </c>
      <c r="GO230">
        <v>5.46455871630479E-4</v>
      </c>
      <c r="GP230">
        <v>-9.435533427115459E-6</v>
      </c>
      <c r="GQ230">
        <v>1</v>
      </c>
      <c r="GR230">
        <v>2082</v>
      </c>
      <c r="GS230">
        <v>3</v>
      </c>
      <c r="GT230">
        <v>35</v>
      </c>
      <c r="GU230">
        <v>45.1</v>
      </c>
      <c r="GV230">
        <v>45</v>
      </c>
      <c r="GW230">
        <v>3.6914099999999999</v>
      </c>
      <c r="GX230">
        <v>2.5463900000000002</v>
      </c>
      <c r="GY230">
        <v>2.04834</v>
      </c>
      <c r="GZ230">
        <v>2.6159699999999999</v>
      </c>
      <c r="HA230">
        <v>2.1972700000000001</v>
      </c>
      <c r="HB230">
        <v>2.3779300000000001</v>
      </c>
      <c r="HC230">
        <v>43.508099999999999</v>
      </c>
      <c r="HD230">
        <v>12.661</v>
      </c>
      <c r="HE230">
        <v>18</v>
      </c>
      <c r="HF230">
        <v>576.13</v>
      </c>
      <c r="HG230">
        <v>724.47</v>
      </c>
      <c r="HH230">
        <v>30.999400000000001</v>
      </c>
      <c r="HI230">
        <v>35.430900000000001</v>
      </c>
      <c r="HJ230">
        <v>29.9999</v>
      </c>
      <c r="HK230">
        <v>35.3245</v>
      </c>
      <c r="HL230">
        <v>35.3001</v>
      </c>
      <c r="HM230">
        <v>73.820300000000003</v>
      </c>
      <c r="HN230">
        <v>24.9483</v>
      </c>
      <c r="HO230">
        <v>80.081199999999995</v>
      </c>
      <c r="HP230">
        <v>31</v>
      </c>
      <c r="HQ230">
        <v>1437.87</v>
      </c>
      <c r="HR230">
        <v>36.44</v>
      </c>
      <c r="HS230">
        <v>98.945999999999998</v>
      </c>
      <c r="HT230">
        <v>98.581199999999995</v>
      </c>
    </row>
    <row r="231" spans="1:228" x14ac:dyDescent="0.2">
      <c r="A231">
        <v>216</v>
      </c>
      <c r="B231">
        <v>1665511909</v>
      </c>
      <c r="C231">
        <v>858.5</v>
      </c>
      <c r="D231" t="s">
        <v>791</v>
      </c>
      <c r="E231" t="s">
        <v>792</v>
      </c>
      <c r="F231">
        <v>4</v>
      </c>
      <c r="G231">
        <v>1665511906.6875</v>
      </c>
      <c r="H231">
        <f t="shared" si="102"/>
        <v>7.3827711063939702E-4</v>
      </c>
      <c r="I231">
        <f t="shared" si="103"/>
        <v>0.73827711063939705</v>
      </c>
      <c r="J231">
        <f t="shared" si="104"/>
        <v>24.108127842835223</v>
      </c>
      <c r="K231">
        <f t="shared" si="105"/>
        <v>1407.3074999999999</v>
      </c>
      <c r="L231">
        <f t="shared" si="106"/>
        <v>472.19166981561477</v>
      </c>
      <c r="M231">
        <f t="shared" si="107"/>
        <v>47.827048647120208</v>
      </c>
      <c r="N231">
        <f t="shared" si="108"/>
        <v>142.54246435613709</v>
      </c>
      <c r="O231">
        <f t="shared" si="109"/>
        <v>4.2670352560226943E-2</v>
      </c>
      <c r="P231">
        <f t="shared" si="110"/>
        <v>3.6823928012562654</v>
      </c>
      <c r="Q231">
        <f t="shared" si="111"/>
        <v>4.2397554146447518E-2</v>
      </c>
      <c r="R231">
        <f t="shared" si="112"/>
        <v>2.6522835621566918E-2</v>
      </c>
      <c r="S231">
        <f t="shared" si="113"/>
        <v>226.11160085785707</v>
      </c>
      <c r="T231">
        <f t="shared" si="114"/>
        <v>34.753942477475952</v>
      </c>
      <c r="U231">
        <f t="shared" si="115"/>
        <v>34.195149999999998</v>
      </c>
      <c r="V231">
        <f t="shared" si="116"/>
        <v>5.4014474351259718</v>
      </c>
      <c r="W231">
        <f t="shared" si="117"/>
        <v>70.207145467953723</v>
      </c>
      <c r="X231">
        <f t="shared" si="118"/>
        <v>3.7171018550377397</v>
      </c>
      <c r="Y231">
        <f t="shared" si="119"/>
        <v>5.2944779769381487</v>
      </c>
      <c r="Z231">
        <f t="shared" si="120"/>
        <v>1.6843455800882321</v>
      </c>
      <c r="AA231">
        <f t="shared" si="121"/>
        <v>-32.558020579197411</v>
      </c>
      <c r="AB231">
        <f t="shared" si="122"/>
        <v>-71.198567321022523</v>
      </c>
      <c r="AC231">
        <f t="shared" si="123"/>
        <v>-4.4723399652761966</v>
      </c>
      <c r="AD231">
        <f t="shared" si="124"/>
        <v>117.88267299236094</v>
      </c>
      <c r="AE231">
        <f t="shared" si="125"/>
        <v>47.719521198488707</v>
      </c>
      <c r="AF231">
        <f t="shared" si="126"/>
        <v>0.73934881792421958</v>
      </c>
      <c r="AG231">
        <f t="shared" si="127"/>
        <v>24.108127842835223</v>
      </c>
      <c r="AH231">
        <v>1481.5567582058061</v>
      </c>
      <c r="AI231">
        <v>1464.0760606060601</v>
      </c>
      <c r="AJ231">
        <v>1.7403121975929501</v>
      </c>
      <c r="AK231">
        <v>66.780331799911551</v>
      </c>
      <c r="AL231">
        <f t="shared" si="128"/>
        <v>0.73827711063939705</v>
      </c>
      <c r="AM231">
        <v>36.401570225302237</v>
      </c>
      <c r="AN231">
        <v>36.696906593406617</v>
      </c>
      <c r="AO231">
        <v>1.3768236856100819E-5</v>
      </c>
      <c r="AP231">
        <v>86.713876980670847</v>
      </c>
      <c r="AQ231">
        <v>98</v>
      </c>
      <c r="AR231">
        <v>15</v>
      </c>
      <c r="AS231">
        <f t="shared" si="129"/>
        <v>1</v>
      </c>
      <c r="AT231">
        <f t="shared" si="130"/>
        <v>0</v>
      </c>
      <c r="AU231">
        <f t="shared" si="131"/>
        <v>47243.36205937554</v>
      </c>
      <c r="AV231">
        <f t="shared" si="132"/>
        <v>1199.9937500000001</v>
      </c>
      <c r="AW231">
        <f t="shared" si="133"/>
        <v>1025.9183760921542</v>
      </c>
      <c r="AX231">
        <f t="shared" si="134"/>
        <v>0.85493643287071619</v>
      </c>
      <c r="AY231">
        <f t="shared" si="135"/>
        <v>0.18842731544048213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1665511906.6875</v>
      </c>
      <c r="BF231">
        <v>1407.3074999999999</v>
      </c>
      <c r="BG231">
        <v>1427.56125</v>
      </c>
      <c r="BH231">
        <v>36.698574999999998</v>
      </c>
      <c r="BI231">
        <v>36.402737500000001</v>
      </c>
      <c r="BJ231">
        <v>1406.63625</v>
      </c>
      <c r="BK231">
        <v>36.490812499999997</v>
      </c>
      <c r="BL231">
        <v>650.01312499999995</v>
      </c>
      <c r="BM231">
        <v>101.1875</v>
      </c>
      <c r="BN231">
        <v>9.9862112499999989E-2</v>
      </c>
      <c r="BO231">
        <v>33.836512499999998</v>
      </c>
      <c r="BP231">
        <v>34.195149999999998</v>
      </c>
      <c r="BQ231">
        <v>999.9</v>
      </c>
      <c r="BR231">
        <v>0</v>
      </c>
      <c r="BS231">
        <v>0</v>
      </c>
      <c r="BT231">
        <v>9004.2962499999994</v>
      </c>
      <c r="BU231">
        <v>0</v>
      </c>
      <c r="BV231">
        <v>80.531687500000004</v>
      </c>
      <c r="BW231">
        <v>-20.254024999999999</v>
      </c>
      <c r="BX231">
        <v>1460.9212500000001</v>
      </c>
      <c r="BY231">
        <v>1481.4925000000001</v>
      </c>
      <c r="BZ231">
        <v>0.29583562499999999</v>
      </c>
      <c r="CA231">
        <v>1427.56125</v>
      </c>
      <c r="CB231">
        <v>36.402737500000001</v>
      </c>
      <c r="CC231">
        <v>3.7134412499999998</v>
      </c>
      <c r="CD231">
        <v>3.6835049999999998</v>
      </c>
      <c r="CE231">
        <v>27.628562500000001</v>
      </c>
      <c r="CF231">
        <v>27.490187500000001</v>
      </c>
      <c r="CG231">
        <v>1199.9937500000001</v>
      </c>
      <c r="CH231">
        <v>0.50003537499999995</v>
      </c>
      <c r="CI231">
        <v>0.499964625</v>
      </c>
      <c r="CJ231">
        <v>0</v>
      </c>
      <c r="CK231">
        <v>865.81749999999988</v>
      </c>
      <c r="CL231">
        <v>4.9990899999999998</v>
      </c>
      <c r="CM231">
        <v>8963.43</v>
      </c>
      <c r="CN231">
        <v>9557.9249999999993</v>
      </c>
      <c r="CO231">
        <v>43.843499999999999</v>
      </c>
      <c r="CP231">
        <v>45.686999999999998</v>
      </c>
      <c r="CQ231">
        <v>44.686999999999998</v>
      </c>
      <c r="CR231">
        <v>44.710625</v>
      </c>
      <c r="CS231">
        <v>45.311999999999998</v>
      </c>
      <c r="CT231">
        <v>597.54</v>
      </c>
      <c r="CU231">
        <v>597.45375000000001</v>
      </c>
      <c r="CV231">
        <v>0</v>
      </c>
      <c r="CW231">
        <v>1665511913.7</v>
      </c>
      <c r="CX231">
        <v>0</v>
      </c>
      <c r="CY231">
        <v>1665509202.5999999</v>
      </c>
      <c r="CZ231" t="s">
        <v>356</v>
      </c>
      <c r="DA231">
        <v>1665509196.0999999</v>
      </c>
      <c r="DB231">
        <v>1665509202.5999999</v>
      </c>
      <c r="DC231">
        <v>7</v>
      </c>
      <c r="DD231">
        <v>0.13</v>
      </c>
      <c r="DE231">
        <v>-8.9999999999999993E-3</v>
      </c>
      <c r="DF231">
        <v>7.2999999999999995E-2</v>
      </c>
      <c r="DG231">
        <v>0.20300000000000001</v>
      </c>
      <c r="DH231">
        <v>415</v>
      </c>
      <c r="DI231">
        <v>36</v>
      </c>
      <c r="DJ231">
        <v>0.62</v>
      </c>
      <c r="DK231">
        <v>0.42</v>
      </c>
      <c r="DL231">
        <v>-20.270739024390242</v>
      </c>
      <c r="DM231">
        <v>-0.22987108013937471</v>
      </c>
      <c r="DN231">
        <v>5.6378982756069319E-2</v>
      </c>
      <c r="DO231">
        <v>0</v>
      </c>
      <c r="DP231">
        <v>0.30087048780487807</v>
      </c>
      <c r="DQ231">
        <v>2.0669540069686059E-2</v>
      </c>
      <c r="DR231">
        <v>8.4573515375878216E-3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3.2944499999999999</v>
      </c>
      <c r="EB231">
        <v>2.6251699999999998</v>
      </c>
      <c r="EC231">
        <v>0.230155</v>
      </c>
      <c r="ED231">
        <v>0.230716</v>
      </c>
      <c r="EE231">
        <v>0.14598900000000001</v>
      </c>
      <c r="EF231">
        <v>0.143758</v>
      </c>
      <c r="EG231">
        <v>23242.7</v>
      </c>
      <c r="EH231">
        <v>23732.7</v>
      </c>
      <c r="EI231">
        <v>28110.799999999999</v>
      </c>
      <c r="EJ231">
        <v>29720.9</v>
      </c>
      <c r="EK231">
        <v>32977</v>
      </c>
      <c r="EL231">
        <v>35376.6</v>
      </c>
      <c r="EM231">
        <v>39605.800000000003</v>
      </c>
      <c r="EN231">
        <v>42532.9</v>
      </c>
      <c r="EO231">
        <v>2.0304500000000001</v>
      </c>
      <c r="EP231">
        <v>2.13225</v>
      </c>
      <c r="EQ231">
        <v>9.8034700000000002E-2</v>
      </c>
      <c r="ER231">
        <v>0</v>
      </c>
      <c r="ES231">
        <v>32.602600000000002</v>
      </c>
      <c r="ET231">
        <v>999.9</v>
      </c>
      <c r="EU231">
        <v>69.900000000000006</v>
      </c>
      <c r="EV231">
        <v>37.799999999999997</v>
      </c>
      <c r="EW231">
        <v>45.4893</v>
      </c>
      <c r="EX231">
        <v>56.989199999999997</v>
      </c>
      <c r="EY231">
        <v>-1.8269200000000001</v>
      </c>
      <c r="EZ231">
        <v>2</v>
      </c>
      <c r="FA231">
        <v>0.65732000000000002</v>
      </c>
      <c r="FB231">
        <v>1.2298800000000001</v>
      </c>
      <c r="FC231">
        <v>20.2654</v>
      </c>
      <c r="FD231">
        <v>5.2181899999999999</v>
      </c>
      <c r="FE231">
        <v>12.005000000000001</v>
      </c>
      <c r="FF231">
        <v>4.9859999999999998</v>
      </c>
      <c r="FG231">
        <v>3.2845800000000001</v>
      </c>
      <c r="FH231">
        <v>6560</v>
      </c>
      <c r="FI231">
        <v>9999</v>
      </c>
      <c r="FJ231">
        <v>9999</v>
      </c>
      <c r="FK231">
        <v>492.1</v>
      </c>
      <c r="FL231">
        <v>1.8658399999999999</v>
      </c>
      <c r="FM231">
        <v>1.8621799999999999</v>
      </c>
      <c r="FN231">
        <v>1.86432</v>
      </c>
      <c r="FO231">
        <v>1.8603700000000001</v>
      </c>
      <c r="FP231">
        <v>1.86111</v>
      </c>
      <c r="FQ231">
        <v>1.86015</v>
      </c>
      <c r="FR231">
        <v>1.86188</v>
      </c>
      <c r="FS231">
        <v>1.85846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0.68</v>
      </c>
      <c r="GH231">
        <v>0.20780000000000001</v>
      </c>
      <c r="GI231">
        <v>-0.28020601178602</v>
      </c>
      <c r="GJ231">
        <v>8.4540356221501391E-4</v>
      </c>
      <c r="GK231">
        <v>6.8779579211309249E-8</v>
      </c>
      <c r="GL231">
        <v>-1.3381725072044801E-10</v>
      </c>
      <c r="GM231">
        <v>-9.3789221326153124E-2</v>
      </c>
      <c r="GN231">
        <v>8.8717001971158594E-4</v>
      </c>
      <c r="GO231">
        <v>5.46455871630479E-4</v>
      </c>
      <c r="GP231">
        <v>-9.435533427115459E-6</v>
      </c>
      <c r="GQ231">
        <v>1</v>
      </c>
      <c r="GR231">
        <v>2082</v>
      </c>
      <c r="GS231">
        <v>3</v>
      </c>
      <c r="GT231">
        <v>35</v>
      </c>
      <c r="GU231">
        <v>45.2</v>
      </c>
      <c r="GV231">
        <v>45.1</v>
      </c>
      <c r="GW231">
        <v>3.7048299999999998</v>
      </c>
      <c r="GX231">
        <v>2.5537100000000001</v>
      </c>
      <c r="GY231">
        <v>2.04834</v>
      </c>
      <c r="GZ231">
        <v>2.6171899999999999</v>
      </c>
      <c r="HA231">
        <v>2.1972700000000001</v>
      </c>
      <c r="HB231">
        <v>2.34619</v>
      </c>
      <c r="HC231">
        <v>43.508099999999999</v>
      </c>
      <c r="HD231">
        <v>12.661</v>
      </c>
      <c r="HE231">
        <v>18</v>
      </c>
      <c r="HF231">
        <v>575.85299999999995</v>
      </c>
      <c r="HG231">
        <v>724.53200000000004</v>
      </c>
      <c r="HH231">
        <v>30.999500000000001</v>
      </c>
      <c r="HI231">
        <v>35.429000000000002</v>
      </c>
      <c r="HJ231">
        <v>29.9999</v>
      </c>
      <c r="HK231">
        <v>35.321899999999999</v>
      </c>
      <c r="HL231">
        <v>35.299300000000002</v>
      </c>
      <c r="HM231">
        <v>74.095399999999998</v>
      </c>
      <c r="HN231">
        <v>24.9483</v>
      </c>
      <c r="HO231">
        <v>80.081199999999995</v>
      </c>
      <c r="HP231">
        <v>31</v>
      </c>
      <c r="HQ231">
        <v>1444.55</v>
      </c>
      <c r="HR231">
        <v>36.44</v>
      </c>
      <c r="HS231">
        <v>98.946799999999996</v>
      </c>
      <c r="HT231">
        <v>98.581000000000003</v>
      </c>
    </row>
    <row r="232" spans="1:228" x14ac:dyDescent="0.2">
      <c r="A232">
        <v>217</v>
      </c>
      <c r="B232">
        <v>1665511913</v>
      </c>
      <c r="C232">
        <v>862.5</v>
      </c>
      <c r="D232" t="s">
        <v>793</v>
      </c>
      <c r="E232" t="s">
        <v>794</v>
      </c>
      <c r="F232">
        <v>4</v>
      </c>
      <c r="G232">
        <v>1665511911</v>
      </c>
      <c r="H232">
        <f t="shared" si="102"/>
        <v>7.2115190201498187E-4</v>
      </c>
      <c r="I232">
        <f t="shared" si="103"/>
        <v>0.72115190201498192</v>
      </c>
      <c r="J232">
        <f t="shared" si="104"/>
        <v>24.141671456175477</v>
      </c>
      <c r="K232">
        <f t="shared" si="105"/>
        <v>1414.524285714286</v>
      </c>
      <c r="L232">
        <f t="shared" si="106"/>
        <v>456.06875894374417</v>
      </c>
      <c r="M232">
        <f t="shared" si="107"/>
        <v>46.193623422570411</v>
      </c>
      <c r="N232">
        <f t="shared" si="108"/>
        <v>143.27226080492395</v>
      </c>
      <c r="O232">
        <f t="shared" si="109"/>
        <v>4.1650132825803793E-2</v>
      </c>
      <c r="P232">
        <f t="shared" si="110"/>
        <v>3.6755301604539188</v>
      </c>
      <c r="Q232">
        <f t="shared" si="111"/>
        <v>4.1389698351216593E-2</v>
      </c>
      <c r="R232">
        <f t="shared" si="112"/>
        <v>2.5891824533390305E-2</v>
      </c>
      <c r="S232">
        <f t="shared" si="113"/>
        <v>226.11001851851958</v>
      </c>
      <c r="T232">
        <f t="shared" si="114"/>
        <v>34.757092663770472</v>
      </c>
      <c r="U232">
        <f t="shared" si="115"/>
        <v>34.196571428571431</v>
      </c>
      <c r="V232">
        <f t="shared" si="116"/>
        <v>5.4018751102036644</v>
      </c>
      <c r="W232">
        <f t="shared" si="117"/>
        <v>70.204727394282557</v>
      </c>
      <c r="X232">
        <f t="shared" si="118"/>
        <v>3.7165501654557205</v>
      </c>
      <c r="Y232">
        <f t="shared" si="119"/>
        <v>5.2938745058903187</v>
      </c>
      <c r="Z232">
        <f t="shared" si="120"/>
        <v>1.6853249447479439</v>
      </c>
      <c r="AA232">
        <f t="shared" si="121"/>
        <v>-31.802798878860699</v>
      </c>
      <c r="AB232">
        <f t="shared" si="122"/>
        <v>-71.751991405962457</v>
      </c>
      <c r="AC232">
        <f t="shared" si="123"/>
        <v>-4.5155049582155575</v>
      </c>
      <c r="AD232">
        <f t="shared" si="124"/>
        <v>118.03972327548087</v>
      </c>
      <c r="AE232">
        <f t="shared" si="125"/>
        <v>47.825658645257093</v>
      </c>
      <c r="AF232">
        <f t="shared" si="126"/>
        <v>0.72577899989117989</v>
      </c>
      <c r="AG232">
        <f t="shared" si="127"/>
        <v>24.141671456175477</v>
      </c>
      <c r="AH232">
        <v>1488.565274203238</v>
      </c>
      <c r="AI232">
        <v>1471.0333333333331</v>
      </c>
      <c r="AJ232">
        <v>1.7494874545791701</v>
      </c>
      <c r="AK232">
        <v>66.780331799911551</v>
      </c>
      <c r="AL232">
        <f t="shared" si="128"/>
        <v>0.72115190201498192</v>
      </c>
      <c r="AM232">
        <v>36.403085865195152</v>
      </c>
      <c r="AN232">
        <v>36.694047252747303</v>
      </c>
      <c r="AO232">
        <v>-4.562517678830961E-4</v>
      </c>
      <c r="AP232">
        <v>86.713876980670847</v>
      </c>
      <c r="AQ232">
        <v>98</v>
      </c>
      <c r="AR232">
        <v>15</v>
      </c>
      <c r="AS232">
        <f t="shared" si="129"/>
        <v>1</v>
      </c>
      <c r="AT232">
        <f t="shared" si="130"/>
        <v>0</v>
      </c>
      <c r="AU232">
        <f t="shared" si="131"/>
        <v>47121.296412776835</v>
      </c>
      <c r="AV232">
        <f t="shared" si="132"/>
        <v>1199.985714285714</v>
      </c>
      <c r="AW232">
        <f t="shared" si="133"/>
        <v>1025.9114707349841</v>
      </c>
      <c r="AX232">
        <f t="shared" si="134"/>
        <v>0.85493640342681343</v>
      </c>
      <c r="AY232">
        <f t="shared" si="135"/>
        <v>0.18842725861374984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1665511911</v>
      </c>
      <c r="BF232">
        <v>1414.524285714286</v>
      </c>
      <c r="BG232">
        <v>1434.815714285714</v>
      </c>
      <c r="BH232">
        <v>36.693428571428583</v>
      </c>
      <c r="BI232">
        <v>36.403028571428571</v>
      </c>
      <c r="BJ232">
        <v>1413.8528571428569</v>
      </c>
      <c r="BK232">
        <v>36.485642857142857</v>
      </c>
      <c r="BL232">
        <v>650.03399999999999</v>
      </c>
      <c r="BM232">
        <v>101.18642857142861</v>
      </c>
      <c r="BN232">
        <v>0.1001044714285714</v>
      </c>
      <c r="BO232">
        <v>33.834471428571433</v>
      </c>
      <c r="BP232">
        <v>34.196571428571431</v>
      </c>
      <c r="BQ232">
        <v>999.89999999999986</v>
      </c>
      <c r="BR232">
        <v>0</v>
      </c>
      <c r="BS232">
        <v>0</v>
      </c>
      <c r="BT232">
        <v>8980.7142857142862</v>
      </c>
      <c r="BU232">
        <v>0</v>
      </c>
      <c r="BV232">
        <v>80.832528571428583</v>
      </c>
      <c r="BW232">
        <v>-20.29212857142857</v>
      </c>
      <c r="BX232">
        <v>1468.4057142857141</v>
      </c>
      <c r="BY232">
        <v>1489.0214285714289</v>
      </c>
      <c r="BZ232">
        <v>0.29038885714285723</v>
      </c>
      <c r="CA232">
        <v>1434.815714285714</v>
      </c>
      <c r="CB232">
        <v>36.403028571428571</v>
      </c>
      <c r="CC232">
        <v>3.7128757142857149</v>
      </c>
      <c r="CD232">
        <v>3.683492857142856</v>
      </c>
      <c r="CE232">
        <v>27.625971428571429</v>
      </c>
      <c r="CF232">
        <v>27.490114285714291</v>
      </c>
      <c r="CG232">
        <v>1199.985714285714</v>
      </c>
      <c r="CH232">
        <v>0.5000365714285715</v>
      </c>
      <c r="CI232">
        <v>0.49996342857142861</v>
      </c>
      <c r="CJ232">
        <v>0</v>
      </c>
      <c r="CK232">
        <v>866.10400000000004</v>
      </c>
      <c r="CL232">
        <v>4.9990899999999998</v>
      </c>
      <c r="CM232">
        <v>8966.2342857142849</v>
      </c>
      <c r="CN232">
        <v>9557.8728571428564</v>
      </c>
      <c r="CO232">
        <v>43.866</v>
      </c>
      <c r="CP232">
        <v>45.686999999999998</v>
      </c>
      <c r="CQ232">
        <v>44.686999999999998</v>
      </c>
      <c r="CR232">
        <v>44.686999999999998</v>
      </c>
      <c r="CS232">
        <v>45.311999999999998</v>
      </c>
      <c r="CT232">
        <v>597.53714285714273</v>
      </c>
      <c r="CU232">
        <v>597.44857142857131</v>
      </c>
      <c r="CV232">
        <v>0</v>
      </c>
      <c r="CW232">
        <v>1665511917.9000001</v>
      </c>
      <c r="CX232">
        <v>0</v>
      </c>
      <c r="CY232">
        <v>1665509202.5999999</v>
      </c>
      <c r="CZ232" t="s">
        <v>356</v>
      </c>
      <c r="DA232">
        <v>1665509196.0999999</v>
      </c>
      <c r="DB232">
        <v>1665509202.5999999</v>
      </c>
      <c r="DC232">
        <v>7</v>
      </c>
      <c r="DD232">
        <v>0.13</v>
      </c>
      <c r="DE232">
        <v>-8.9999999999999993E-3</v>
      </c>
      <c r="DF232">
        <v>7.2999999999999995E-2</v>
      </c>
      <c r="DG232">
        <v>0.20300000000000001</v>
      </c>
      <c r="DH232">
        <v>415</v>
      </c>
      <c r="DI232">
        <v>36</v>
      </c>
      <c r="DJ232">
        <v>0.62</v>
      </c>
      <c r="DK232">
        <v>0.42</v>
      </c>
      <c r="DL232">
        <v>-20.2912575</v>
      </c>
      <c r="DM232">
        <v>7.8109193245821357E-2</v>
      </c>
      <c r="DN232">
        <v>4.1009796924027862E-2</v>
      </c>
      <c r="DO232">
        <v>1</v>
      </c>
      <c r="DP232">
        <v>0.30101889999999998</v>
      </c>
      <c r="DQ232">
        <v>-5.9939819887430322E-2</v>
      </c>
      <c r="DR232">
        <v>8.5493408248823524E-3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644</v>
      </c>
      <c r="EA232">
        <v>3.29454</v>
      </c>
      <c r="EB232">
        <v>2.6252</v>
      </c>
      <c r="EC232">
        <v>0.23081199999999999</v>
      </c>
      <c r="ED232">
        <v>0.23136599999999999</v>
      </c>
      <c r="EE232">
        <v>0.145982</v>
      </c>
      <c r="EF232">
        <v>0.143759</v>
      </c>
      <c r="EG232">
        <v>23223.3</v>
      </c>
      <c r="EH232">
        <v>23713.1</v>
      </c>
      <c r="EI232">
        <v>28111.4</v>
      </c>
      <c r="EJ232">
        <v>29721.5</v>
      </c>
      <c r="EK232">
        <v>32978.300000000003</v>
      </c>
      <c r="EL232">
        <v>35376.9</v>
      </c>
      <c r="EM232">
        <v>39607</v>
      </c>
      <c r="EN232">
        <v>42533.3</v>
      </c>
      <c r="EO232">
        <v>2.0306999999999999</v>
      </c>
      <c r="EP232">
        <v>2.1322800000000002</v>
      </c>
      <c r="EQ232">
        <v>9.9308800000000003E-2</v>
      </c>
      <c r="ER232">
        <v>0</v>
      </c>
      <c r="ES232">
        <v>32.599699999999999</v>
      </c>
      <c r="ET232">
        <v>999.9</v>
      </c>
      <c r="EU232">
        <v>69.900000000000006</v>
      </c>
      <c r="EV232">
        <v>37.799999999999997</v>
      </c>
      <c r="EW232">
        <v>45.496000000000002</v>
      </c>
      <c r="EX232">
        <v>56.959200000000003</v>
      </c>
      <c r="EY232">
        <v>-1.8469500000000001</v>
      </c>
      <c r="EZ232">
        <v>2</v>
      </c>
      <c r="FA232">
        <v>0.65720299999999998</v>
      </c>
      <c r="FB232">
        <v>1.2295199999999999</v>
      </c>
      <c r="FC232">
        <v>20.265499999999999</v>
      </c>
      <c r="FD232">
        <v>5.2178899999999997</v>
      </c>
      <c r="FE232">
        <v>12.0062</v>
      </c>
      <c r="FF232">
        <v>4.9860499999999996</v>
      </c>
      <c r="FG232">
        <v>3.2845499999999999</v>
      </c>
      <c r="FH232">
        <v>6560.4</v>
      </c>
      <c r="FI232">
        <v>9999</v>
      </c>
      <c r="FJ232">
        <v>9999</v>
      </c>
      <c r="FK232">
        <v>492.1</v>
      </c>
      <c r="FL232">
        <v>1.8658399999999999</v>
      </c>
      <c r="FM232">
        <v>1.8621799999999999</v>
      </c>
      <c r="FN232">
        <v>1.86432</v>
      </c>
      <c r="FO232">
        <v>1.8603700000000001</v>
      </c>
      <c r="FP232">
        <v>1.86111</v>
      </c>
      <c r="FQ232">
        <v>1.8601700000000001</v>
      </c>
      <c r="FR232">
        <v>1.86189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0.67</v>
      </c>
      <c r="GH232">
        <v>0.20780000000000001</v>
      </c>
      <c r="GI232">
        <v>-0.28020601178602</v>
      </c>
      <c r="GJ232">
        <v>8.4540356221501391E-4</v>
      </c>
      <c r="GK232">
        <v>6.8779579211309249E-8</v>
      </c>
      <c r="GL232">
        <v>-1.3381725072044801E-10</v>
      </c>
      <c r="GM232">
        <v>-9.3789221326153124E-2</v>
      </c>
      <c r="GN232">
        <v>8.8717001971158594E-4</v>
      </c>
      <c r="GO232">
        <v>5.46455871630479E-4</v>
      </c>
      <c r="GP232">
        <v>-9.435533427115459E-6</v>
      </c>
      <c r="GQ232">
        <v>1</v>
      </c>
      <c r="GR232">
        <v>2082</v>
      </c>
      <c r="GS232">
        <v>3</v>
      </c>
      <c r="GT232">
        <v>35</v>
      </c>
      <c r="GU232">
        <v>45.3</v>
      </c>
      <c r="GV232">
        <v>45.2</v>
      </c>
      <c r="GW232">
        <v>3.7182599999999999</v>
      </c>
      <c r="GX232">
        <v>2.5439500000000002</v>
      </c>
      <c r="GY232">
        <v>2.04834</v>
      </c>
      <c r="GZ232">
        <v>2.6171899999999999</v>
      </c>
      <c r="HA232">
        <v>2.1972700000000001</v>
      </c>
      <c r="HB232">
        <v>2.34375</v>
      </c>
      <c r="HC232">
        <v>43.508099999999999</v>
      </c>
      <c r="HD232">
        <v>12.6523</v>
      </c>
      <c r="HE232">
        <v>18</v>
      </c>
      <c r="HF232">
        <v>576.02200000000005</v>
      </c>
      <c r="HG232">
        <v>724.52099999999996</v>
      </c>
      <c r="HH232">
        <v>30.999700000000001</v>
      </c>
      <c r="HI232">
        <v>35.426000000000002</v>
      </c>
      <c r="HJ232">
        <v>29.9998</v>
      </c>
      <c r="HK232">
        <v>35.320500000000003</v>
      </c>
      <c r="HL232">
        <v>35.296399999999998</v>
      </c>
      <c r="HM232">
        <v>74.367400000000004</v>
      </c>
      <c r="HN232">
        <v>24.9483</v>
      </c>
      <c r="HO232">
        <v>80.081199999999995</v>
      </c>
      <c r="HP232">
        <v>31</v>
      </c>
      <c r="HQ232">
        <v>1451.25</v>
      </c>
      <c r="HR232">
        <v>36.44</v>
      </c>
      <c r="HS232">
        <v>98.949399999999997</v>
      </c>
      <c r="HT232">
        <v>98.582400000000007</v>
      </c>
    </row>
    <row r="233" spans="1:228" x14ac:dyDescent="0.2">
      <c r="A233">
        <v>218</v>
      </c>
      <c r="B233">
        <v>1665511917</v>
      </c>
      <c r="C233">
        <v>866.5</v>
      </c>
      <c r="D233" t="s">
        <v>795</v>
      </c>
      <c r="E233" t="s">
        <v>796</v>
      </c>
      <c r="F233">
        <v>4</v>
      </c>
      <c r="G233">
        <v>1665511914.6875</v>
      </c>
      <c r="H233">
        <f t="shared" si="102"/>
        <v>7.3507101551142907E-4</v>
      </c>
      <c r="I233">
        <f t="shared" si="103"/>
        <v>0.73507101551142906</v>
      </c>
      <c r="J233">
        <f t="shared" si="104"/>
        <v>24.264646506506732</v>
      </c>
      <c r="K233">
        <f t="shared" si="105"/>
        <v>1420.74125</v>
      </c>
      <c r="L233">
        <f t="shared" si="106"/>
        <v>472.84844833462233</v>
      </c>
      <c r="M233">
        <f t="shared" si="107"/>
        <v>47.8922680721003</v>
      </c>
      <c r="N233">
        <f t="shared" si="108"/>
        <v>143.89921558532635</v>
      </c>
      <c r="O233">
        <f t="shared" si="109"/>
        <v>4.2362864477009966E-2</v>
      </c>
      <c r="P233">
        <f t="shared" si="110"/>
        <v>3.6820050481787474</v>
      </c>
      <c r="Q233">
        <f t="shared" si="111"/>
        <v>4.2093942045404377E-2</v>
      </c>
      <c r="R233">
        <f t="shared" si="112"/>
        <v>2.6332732893330546E-2</v>
      </c>
      <c r="S233">
        <f t="shared" si="113"/>
        <v>226.11352160824194</v>
      </c>
      <c r="T233">
        <f t="shared" si="114"/>
        <v>34.755025069622256</v>
      </c>
      <c r="U233">
        <f t="shared" si="115"/>
        <v>34.210075000000003</v>
      </c>
      <c r="V233">
        <f t="shared" si="116"/>
        <v>5.4059394921722408</v>
      </c>
      <c r="W233">
        <f t="shared" si="117"/>
        <v>70.20207190921802</v>
      </c>
      <c r="X233">
        <f t="shared" si="118"/>
        <v>3.7168981034678108</v>
      </c>
      <c r="Y233">
        <f t="shared" si="119"/>
        <v>5.2945703771739483</v>
      </c>
      <c r="Z233">
        <f t="shared" si="120"/>
        <v>1.68904138870443</v>
      </c>
      <c r="AA233">
        <f t="shared" si="121"/>
        <v>-32.416631784054019</v>
      </c>
      <c r="AB233">
        <f t="shared" si="122"/>
        <v>-74.091713610755434</v>
      </c>
      <c r="AC233">
        <f t="shared" si="123"/>
        <v>-4.6549098073494513</v>
      </c>
      <c r="AD233">
        <f t="shared" si="124"/>
        <v>114.95026640608303</v>
      </c>
      <c r="AE233">
        <f t="shared" si="125"/>
        <v>47.678215599791734</v>
      </c>
      <c r="AF233">
        <f t="shared" si="126"/>
        <v>0.72557457844072959</v>
      </c>
      <c r="AG233">
        <f t="shared" si="127"/>
        <v>24.264646506506732</v>
      </c>
      <c r="AH233">
        <v>1495.50630751124</v>
      </c>
      <c r="AI233">
        <v>1478.0064848484849</v>
      </c>
      <c r="AJ233">
        <v>1.72849853439797</v>
      </c>
      <c r="AK233">
        <v>66.780331799911551</v>
      </c>
      <c r="AL233">
        <f t="shared" si="128"/>
        <v>0.73507101551142906</v>
      </c>
      <c r="AM233">
        <v>36.404909946205713</v>
      </c>
      <c r="AN233">
        <v>36.697442857142889</v>
      </c>
      <c r="AO233">
        <v>3.0100829955364021E-4</v>
      </c>
      <c r="AP233">
        <v>86.713876980670847</v>
      </c>
      <c r="AQ233">
        <v>98</v>
      </c>
      <c r="AR233">
        <v>15</v>
      </c>
      <c r="AS233">
        <f t="shared" si="129"/>
        <v>1</v>
      </c>
      <c r="AT233">
        <f t="shared" si="130"/>
        <v>0</v>
      </c>
      <c r="AU233">
        <f t="shared" si="131"/>
        <v>47236.379145046689</v>
      </c>
      <c r="AV233">
        <f t="shared" si="132"/>
        <v>1200.00125</v>
      </c>
      <c r="AW233">
        <f t="shared" si="133"/>
        <v>1025.9250510923534</v>
      </c>
      <c r="AX233">
        <f t="shared" si="134"/>
        <v>0.85493665201794866</v>
      </c>
      <c r="AY233">
        <f t="shared" si="135"/>
        <v>0.18842773839464078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1665511914.6875</v>
      </c>
      <c r="BF233">
        <v>1420.74125</v>
      </c>
      <c r="BG233">
        <v>1440.9737500000001</v>
      </c>
      <c r="BH233">
        <v>36.697562499999997</v>
      </c>
      <c r="BI233">
        <v>36.407237500000001</v>
      </c>
      <c r="BJ233">
        <v>1420.0662500000001</v>
      </c>
      <c r="BK233">
        <v>36.489812499999999</v>
      </c>
      <c r="BL233">
        <v>650.01599999999996</v>
      </c>
      <c r="BM233">
        <v>101.18474999999999</v>
      </c>
      <c r="BN233">
        <v>9.9854487499999992E-2</v>
      </c>
      <c r="BO233">
        <v>33.836824999999997</v>
      </c>
      <c r="BP233">
        <v>34.210075000000003</v>
      </c>
      <c r="BQ233">
        <v>999.9</v>
      </c>
      <c r="BR233">
        <v>0</v>
      </c>
      <c r="BS233">
        <v>0</v>
      </c>
      <c r="BT233">
        <v>9003.2024999999994</v>
      </c>
      <c r="BU233">
        <v>0</v>
      </c>
      <c r="BV233">
        <v>80.920424999999994</v>
      </c>
      <c r="BW233">
        <v>-20.2321375</v>
      </c>
      <c r="BX233">
        <v>1474.86625</v>
      </c>
      <c r="BY233">
        <v>1495.4175</v>
      </c>
      <c r="BZ233">
        <v>0.29034812500000001</v>
      </c>
      <c r="CA233">
        <v>1440.9737500000001</v>
      </c>
      <c r="CB233">
        <v>36.407237500000001</v>
      </c>
      <c r="CC233">
        <v>3.7132412499999998</v>
      </c>
      <c r="CD233">
        <v>3.6838625</v>
      </c>
      <c r="CE233">
        <v>27.627624999999998</v>
      </c>
      <c r="CF233">
        <v>27.491837499999999</v>
      </c>
      <c r="CG233">
        <v>1200.00125</v>
      </c>
      <c r="CH233">
        <v>0.50002787500000001</v>
      </c>
      <c r="CI233">
        <v>0.49997212499999999</v>
      </c>
      <c r="CJ233">
        <v>0</v>
      </c>
      <c r="CK233">
        <v>866.24962500000004</v>
      </c>
      <c r="CL233">
        <v>4.9990899999999998</v>
      </c>
      <c r="CM233">
        <v>8967.6974999999984</v>
      </c>
      <c r="CN233">
        <v>9557.963749999999</v>
      </c>
      <c r="CO233">
        <v>43.843499999999999</v>
      </c>
      <c r="CP233">
        <v>45.686999999999998</v>
      </c>
      <c r="CQ233">
        <v>44.686999999999998</v>
      </c>
      <c r="CR233">
        <v>44.686999999999998</v>
      </c>
      <c r="CS233">
        <v>45.311999999999998</v>
      </c>
      <c r="CT233">
        <v>597.53499999999997</v>
      </c>
      <c r="CU233">
        <v>597.46625000000006</v>
      </c>
      <c r="CV233">
        <v>0</v>
      </c>
      <c r="CW233">
        <v>1665511922.0999999</v>
      </c>
      <c r="CX233">
        <v>0</v>
      </c>
      <c r="CY233">
        <v>1665509202.5999999</v>
      </c>
      <c r="CZ233" t="s">
        <v>356</v>
      </c>
      <c r="DA233">
        <v>1665509196.0999999</v>
      </c>
      <c r="DB233">
        <v>1665509202.5999999</v>
      </c>
      <c r="DC233">
        <v>7</v>
      </c>
      <c r="DD233">
        <v>0.13</v>
      </c>
      <c r="DE233">
        <v>-8.9999999999999993E-3</v>
      </c>
      <c r="DF233">
        <v>7.2999999999999995E-2</v>
      </c>
      <c r="DG233">
        <v>0.20300000000000001</v>
      </c>
      <c r="DH233">
        <v>415</v>
      </c>
      <c r="DI233">
        <v>36</v>
      </c>
      <c r="DJ233">
        <v>0.62</v>
      </c>
      <c r="DK233">
        <v>0.42</v>
      </c>
      <c r="DL233">
        <v>-20.282652500000001</v>
      </c>
      <c r="DM233">
        <v>0.29374221388373373</v>
      </c>
      <c r="DN233">
        <v>4.0160639857328088E-2</v>
      </c>
      <c r="DO233">
        <v>0</v>
      </c>
      <c r="DP233">
        <v>0.29842980000000002</v>
      </c>
      <c r="DQ233">
        <v>-8.3039639774859758E-2</v>
      </c>
      <c r="DR233">
        <v>8.6202621108641513E-3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3.2944200000000001</v>
      </c>
      <c r="EB233">
        <v>2.6251600000000002</v>
      </c>
      <c r="EC233">
        <v>0.23146600000000001</v>
      </c>
      <c r="ED233">
        <v>0.23200799999999999</v>
      </c>
      <c r="EE233">
        <v>0.14598700000000001</v>
      </c>
      <c r="EF233">
        <v>0.143766</v>
      </c>
      <c r="EG233">
        <v>23204.1</v>
      </c>
      <c r="EH233">
        <v>23693.1</v>
      </c>
      <c r="EI233">
        <v>28112.1</v>
      </c>
      <c r="EJ233">
        <v>29721.5</v>
      </c>
      <c r="EK233">
        <v>32978.800000000003</v>
      </c>
      <c r="EL233">
        <v>35376.9</v>
      </c>
      <c r="EM233">
        <v>39607.699999999997</v>
      </c>
      <c r="EN233">
        <v>42533.599999999999</v>
      </c>
      <c r="EO233">
        <v>2.0303800000000001</v>
      </c>
      <c r="EP233">
        <v>2.13245</v>
      </c>
      <c r="EQ233">
        <v>9.9219399999999999E-2</v>
      </c>
      <c r="ER233">
        <v>0</v>
      </c>
      <c r="ES233">
        <v>32.599699999999999</v>
      </c>
      <c r="ET233">
        <v>999.9</v>
      </c>
      <c r="EU233">
        <v>69.900000000000006</v>
      </c>
      <c r="EV233">
        <v>37.9</v>
      </c>
      <c r="EW233">
        <v>45.741300000000003</v>
      </c>
      <c r="EX233">
        <v>56.839199999999998</v>
      </c>
      <c r="EY233">
        <v>-1.8629800000000001</v>
      </c>
      <c r="EZ233">
        <v>2</v>
      </c>
      <c r="FA233">
        <v>0.65682200000000002</v>
      </c>
      <c r="FB233">
        <v>1.2286999999999999</v>
      </c>
      <c r="FC233">
        <v>20.265499999999999</v>
      </c>
      <c r="FD233">
        <v>5.2180400000000002</v>
      </c>
      <c r="FE233">
        <v>12.0046</v>
      </c>
      <c r="FF233">
        <v>4.9863499999999998</v>
      </c>
      <c r="FG233">
        <v>3.2846500000000001</v>
      </c>
      <c r="FH233">
        <v>6560.4</v>
      </c>
      <c r="FI233">
        <v>9999</v>
      </c>
      <c r="FJ233">
        <v>9999</v>
      </c>
      <c r="FK233">
        <v>492.1</v>
      </c>
      <c r="FL233">
        <v>1.8658399999999999</v>
      </c>
      <c r="FM233">
        <v>1.86219</v>
      </c>
      <c r="FN233">
        <v>1.86432</v>
      </c>
      <c r="FO233">
        <v>1.8603799999999999</v>
      </c>
      <c r="FP233">
        <v>1.86111</v>
      </c>
      <c r="FQ233">
        <v>1.8601799999999999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0.68</v>
      </c>
      <c r="GH233">
        <v>0.2077</v>
      </c>
      <c r="GI233">
        <v>-0.28020601178602</v>
      </c>
      <c r="GJ233">
        <v>8.4540356221501391E-4</v>
      </c>
      <c r="GK233">
        <v>6.8779579211309249E-8</v>
      </c>
      <c r="GL233">
        <v>-1.3381725072044801E-10</v>
      </c>
      <c r="GM233">
        <v>-9.3789221326153124E-2</v>
      </c>
      <c r="GN233">
        <v>8.8717001971158594E-4</v>
      </c>
      <c r="GO233">
        <v>5.46455871630479E-4</v>
      </c>
      <c r="GP233">
        <v>-9.435533427115459E-6</v>
      </c>
      <c r="GQ233">
        <v>1</v>
      </c>
      <c r="GR233">
        <v>2082</v>
      </c>
      <c r="GS233">
        <v>3</v>
      </c>
      <c r="GT233">
        <v>35</v>
      </c>
      <c r="GU233">
        <v>45.3</v>
      </c>
      <c r="GV233">
        <v>45.2</v>
      </c>
      <c r="GW233">
        <v>3.73291</v>
      </c>
      <c r="GX233">
        <v>2.5549300000000001</v>
      </c>
      <c r="GY233">
        <v>2.04834</v>
      </c>
      <c r="GZ233">
        <v>2.6171899999999999</v>
      </c>
      <c r="HA233">
        <v>2.1972700000000001</v>
      </c>
      <c r="HB233">
        <v>2.36938</v>
      </c>
      <c r="HC233">
        <v>43.508099999999999</v>
      </c>
      <c r="HD233">
        <v>12.661</v>
      </c>
      <c r="HE233">
        <v>18</v>
      </c>
      <c r="HF233">
        <v>575.77</v>
      </c>
      <c r="HG233">
        <v>724.68299999999999</v>
      </c>
      <c r="HH233">
        <v>30.9998</v>
      </c>
      <c r="HI233">
        <v>35.425199999999997</v>
      </c>
      <c r="HJ233">
        <v>29.9998</v>
      </c>
      <c r="HK233">
        <v>35.318600000000004</v>
      </c>
      <c r="HL233">
        <v>35.295999999999999</v>
      </c>
      <c r="HM233">
        <v>74.644400000000005</v>
      </c>
      <c r="HN233">
        <v>24.9483</v>
      </c>
      <c r="HO233">
        <v>80.081199999999995</v>
      </c>
      <c r="HP233">
        <v>31</v>
      </c>
      <c r="HQ233">
        <v>1457.93</v>
      </c>
      <c r="HR233">
        <v>36.44</v>
      </c>
      <c r="HS233">
        <v>98.951499999999996</v>
      </c>
      <c r="HT233">
        <v>98.582700000000003</v>
      </c>
    </row>
    <row r="234" spans="1:228" x14ac:dyDescent="0.2">
      <c r="A234">
        <v>219</v>
      </c>
      <c r="B234">
        <v>1665511921</v>
      </c>
      <c r="C234">
        <v>870.5</v>
      </c>
      <c r="D234" t="s">
        <v>797</v>
      </c>
      <c r="E234" t="s">
        <v>798</v>
      </c>
      <c r="F234">
        <v>4</v>
      </c>
      <c r="G234">
        <v>1665511919</v>
      </c>
      <c r="H234">
        <f t="shared" si="102"/>
        <v>7.2676919885609852E-4</v>
      </c>
      <c r="I234">
        <f t="shared" si="103"/>
        <v>0.72676919885609848</v>
      </c>
      <c r="J234">
        <f t="shared" si="104"/>
        <v>24.088420922091771</v>
      </c>
      <c r="K234">
        <f t="shared" si="105"/>
        <v>1427.9</v>
      </c>
      <c r="L234">
        <f t="shared" si="106"/>
        <v>477.21802791813377</v>
      </c>
      <c r="M234">
        <f t="shared" si="107"/>
        <v>48.335036724865091</v>
      </c>
      <c r="N234">
        <f t="shared" si="108"/>
        <v>144.62487773256285</v>
      </c>
      <c r="O234">
        <f t="shared" si="109"/>
        <v>4.1931939341268001E-2</v>
      </c>
      <c r="P234">
        <f t="shared" si="110"/>
        <v>3.6803074898075674</v>
      </c>
      <c r="Q234">
        <f t="shared" si="111"/>
        <v>4.1668321090280278E-2</v>
      </c>
      <c r="R234">
        <f t="shared" si="112"/>
        <v>2.6066247390032563E-2</v>
      </c>
      <c r="S234">
        <f t="shared" si="113"/>
        <v>226.11312566169173</v>
      </c>
      <c r="T234">
        <f t="shared" si="114"/>
        <v>34.760945245406958</v>
      </c>
      <c r="U234">
        <f t="shared" si="115"/>
        <v>34.203628571428567</v>
      </c>
      <c r="V234">
        <f t="shared" si="116"/>
        <v>5.4039988777515156</v>
      </c>
      <c r="W234">
        <f t="shared" si="117"/>
        <v>70.188231928618691</v>
      </c>
      <c r="X234">
        <f t="shared" si="118"/>
        <v>3.7169518164793507</v>
      </c>
      <c r="Y234">
        <f t="shared" si="119"/>
        <v>5.2956909076431558</v>
      </c>
      <c r="Z234">
        <f t="shared" si="120"/>
        <v>1.6870470612721649</v>
      </c>
      <c r="AA234">
        <f t="shared" si="121"/>
        <v>-32.050521669553945</v>
      </c>
      <c r="AB234">
        <f t="shared" si="122"/>
        <v>-72.026658140429134</v>
      </c>
      <c r="AC234">
        <f t="shared" si="123"/>
        <v>-4.5271983616638671</v>
      </c>
      <c r="AD234">
        <f t="shared" si="124"/>
        <v>117.50874749004478</v>
      </c>
      <c r="AE234">
        <f t="shared" si="125"/>
        <v>47.81661621392238</v>
      </c>
      <c r="AF234">
        <f t="shared" si="126"/>
        <v>0.7253756244166385</v>
      </c>
      <c r="AG234">
        <f t="shared" si="127"/>
        <v>24.088420922091771</v>
      </c>
      <c r="AH234">
        <v>1502.4379351871071</v>
      </c>
      <c r="AI234">
        <v>1484.926363636363</v>
      </c>
      <c r="AJ234">
        <v>1.7498746160384111</v>
      </c>
      <c r="AK234">
        <v>66.780331799911551</v>
      </c>
      <c r="AL234">
        <f t="shared" si="128"/>
        <v>0.72676919885609848</v>
      </c>
      <c r="AM234">
        <v>36.408127860284353</v>
      </c>
      <c r="AN234">
        <v>36.699453846153872</v>
      </c>
      <c r="AO234">
        <v>-9.6743448026289616E-5</v>
      </c>
      <c r="AP234">
        <v>86.713876980670847</v>
      </c>
      <c r="AQ234">
        <v>98</v>
      </c>
      <c r="AR234">
        <v>15</v>
      </c>
      <c r="AS234">
        <f t="shared" si="129"/>
        <v>1</v>
      </c>
      <c r="AT234">
        <f t="shared" si="130"/>
        <v>0</v>
      </c>
      <c r="AU234">
        <f t="shared" si="131"/>
        <v>47205.525143276129</v>
      </c>
      <c r="AV234">
        <f t="shared" si="132"/>
        <v>1200</v>
      </c>
      <c r="AW234">
        <f t="shared" si="133"/>
        <v>1025.923899306576</v>
      </c>
      <c r="AX234">
        <f t="shared" si="134"/>
        <v>0.85493658275548001</v>
      </c>
      <c r="AY234">
        <f t="shared" si="135"/>
        <v>0.18842760471807643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1665511919</v>
      </c>
      <c r="BF234">
        <v>1427.9</v>
      </c>
      <c r="BG234">
        <v>1448.1928571428571</v>
      </c>
      <c r="BH234">
        <v>36.697942857142863</v>
      </c>
      <c r="BI234">
        <v>36.407685714285712</v>
      </c>
      <c r="BJ234">
        <v>1427.22</v>
      </c>
      <c r="BK234">
        <v>36.490199999999987</v>
      </c>
      <c r="BL234">
        <v>649.98942857142845</v>
      </c>
      <c r="BM234">
        <v>101.185</v>
      </c>
      <c r="BN234">
        <v>0.1000183714285714</v>
      </c>
      <c r="BO234">
        <v>33.840614285714288</v>
      </c>
      <c r="BP234">
        <v>34.203628571428567</v>
      </c>
      <c r="BQ234">
        <v>999.89999999999986</v>
      </c>
      <c r="BR234">
        <v>0</v>
      </c>
      <c r="BS234">
        <v>0</v>
      </c>
      <c r="BT234">
        <v>8997.3214285714294</v>
      </c>
      <c r="BU234">
        <v>0</v>
      </c>
      <c r="BV234">
        <v>81.08377142857141</v>
      </c>
      <c r="BW234">
        <v>-20.29298571428572</v>
      </c>
      <c r="BX234">
        <v>1482.295714285714</v>
      </c>
      <c r="BY234">
        <v>1502.908571428572</v>
      </c>
      <c r="BZ234">
        <v>0.29026499999999988</v>
      </c>
      <c r="CA234">
        <v>1448.1928571428571</v>
      </c>
      <c r="CB234">
        <v>36.407685714285712</v>
      </c>
      <c r="CC234">
        <v>3.7132828571428571</v>
      </c>
      <c r="CD234">
        <v>3.683912857142857</v>
      </c>
      <c r="CE234">
        <v>27.627842857142859</v>
      </c>
      <c r="CF234">
        <v>27.492071428571428</v>
      </c>
      <c r="CG234">
        <v>1200</v>
      </c>
      <c r="CH234">
        <v>0.50003028571428565</v>
      </c>
      <c r="CI234">
        <v>0.49996971428571418</v>
      </c>
      <c r="CJ234">
        <v>0</v>
      </c>
      <c r="CK234">
        <v>866.29942857142862</v>
      </c>
      <c r="CL234">
        <v>4.9990899999999998</v>
      </c>
      <c r="CM234">
        <v>8968.81</v>
      </c>
      <c r="CN234">
        <v>9557.9642857142862</v>
      </c>
      <c r="CO234">
        <v>43.848000000000013</v>
      </c>
      <c r="CP234">
        <v>45.686999999999998</v>
      </c>
      <c r="CQ234">
        <v>44.686999999999998</v>
      </c>
      <c r="CR234">
        <v>44.686999999999998</v>
      </c>
      <c r="CS234">
        <v>45.311999999999998</v>
      </c>
      <c r="CT234">
        <v>597.53714285714273</v>
      </c>
      <c r="CU234">
        <v>597.46285714285727</v>
      </c>
      <c r="CV234">
        <v>0</v>
      </c>
      <c r="CW234">
        <v>1665511926.3</v>
      </c>
      <c r="CX234">
        <v>0</v>
      </c>
      <c r="CY234">
        <v>1665509202.5999999</v>
      </c>
      <c r="CZ234" t="s">
        <v>356</v>
      </c>
      <c r="DA234">
        <v>1665509196.0999999</v>
      </c>
      <c r="DB234">
        <v>1665509202.5999999</v>
      </c>
      <c r="DC234">
        <v>7</v>
      </c>
      <c r="DD234">
        <v>0.13</v>
      </c>
      <c r="DE234">
        <v>-8.9999999999999993E-3</v>
      </c>
      <c r="DF234">
        <v>7.2999999999999995E-2</v>
      </c>
      <c r="DG234">
        <v>0.20300000000000001</v>
      </c>
      <c r="DH234">
        <v>415</v>
      </c>
      <c r="DI234">
        <v>36</v>
      </c>
      <c r="DJ234">
        <v>0.62</v>
      </c>
      <c r="DK234">
        <v>0.42</v>
      </c>
      <c r="DL234">
        <v>-20.2713325</v>
      </c>
      <c r="DM234">
        <v>0.1229887429644394</v>
      </c>
      <c r="DN234">
        <v>3.4596772880573612E-2</v>
      </c>
      <c r="DO234">
        <v>0</v>
      </c>
      <c r="DP234">
        <v>0.293755875</v>
      </c>
      <c r="DQ234">
        <v>-4.5463913696060849E-2</v>
      </c>
      <c r="DR234">
        <v>4.8043710107957983E-3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3.2945700000000002</v>
      </c>
      <c r="EB234">
        <v>2.6253799999999998</v>
      </c>
      <c r="EC234">
        <v>0.232123</v>
      </c>
      <c r="ED234">
        <v>0.23266800000000001</v>
      </c>
      <c r="EE234">
        <v>0.14599500000000001</v>
      </c>
      <c r="EF234">
        <v>0.14374700000000001</v>
      </c>
      <c r="EG234">
        <v>23184.6</v>
      </c>
      <c r="EH234">
        <v>23672.799999999999</v>
      </c>
      <c r="EI234">
        <v>28112.7</v>
      </c>
      <c r="EJ234">
        <v>29721.599999999999</v>
      </c>
      <c r="EK234">
        <v>32979.199999999997</v>
      </c>
      <c r="EL234">
        <v>35377.699999999997</v>
      </c>
      <c r="EM234">
        <v>39608.6</v>
      </c>
      <c r="EN234">
        <v>42533.5</v>
      </c>
      <c r="EO234">
        <v>2.0306199999999999</v>
      </c>
      <c r="EP234">
        <v>2.1323799999999999</v>
      </c>
      <c r="EQ234">
        <v>9.9435399999999993E-2</v>
      </c>
      <c r="ER234">
        <v>0</v>
      </c>
      <c r="ES234">
        <v>32.599699999999999</v>
      </c>
      <c r="ET234">
        <v>999.9</v>
      </c>
      <c r="EU234">
        <v>69.900000000000006</v>
      </c>
      <c r="EV234">
        <v>37.9</v>
      </c>
      <c r="EW234">
        <v>45.740299999999998</v>
      </c>
      <c r="EX234">
        <v>56.659199999999998</v>
      </c>
      <c r="EY234">
        <v>-1.77484</v>
      </c>
      <c r="EZ234">
        <v>2</v>
      </c>
      <c r="FA234">
        <v>0.65668499999999996</v>
      </c>
      <c r="FB234">
        <v>1.2293799999999999</v>
      </c>
      <c r="FC234">
        <v>20.265499999999999</v>
      </c>
      <c r="FD234">
        <v>5.2181899999999999</v>
      </c>
      <c r="FE234">
        <v>12.0046</v>
      </c>
      <c r="FF234">
        <v>4.9860499999999996</v>
      </c>
      <c r="FG234">
        <v>3.2846500000000001</v>
      </c>
      <c r="FH234">
        <v>6560.4</v>
      </c>
      <c r="FI234">
        <v>9999</v>
      </c>
      <c r="FJ234">
        <v>9999</v>
      </c>
      <c r="FK234">
        <v>492.1</v>
      </c>
      <c r="FL234">
        <v>1.8658399999999999</v>
      </c>
      <c r="FM234">
        <v>1.86219</v>
      </c>
      <c r="FN234">
        <v>1.86432</v>
      </c>
      <c r="FO234">
        <v>1.86039</v>
      </c>
      <c r="FP234">
        <v>1.86111</v>
      </c>
      <c r="FQ234">
        <v>1.8601700000000001</v>
      </c>
      <c r="FR234">
        <v>1.86188</v>
      </c>
      <c r="FS234">
        <v>1.85849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0.67</v>
      </c>
      <c r="GH234">
        <v>0.2077</v>
      </c>
      <c r="GI234">
        <v>-0.28020601178602</v>
      </c>
      <c r="GJ234">
        <v>8.4540356221501391E-4</v>
      </c>
      <c r="GK234">
        <v>6.8779579211309249E-8</v>
      </c>
      <c r="GL234">
        <v>-1.3381725072044801E-10</v>
      </c>
      <c r="GM234">
        <v>-9.3789221326153124E-2</v>
      </c>
      <c r="GN234">
        <v>8.8717001971158594E-4</v>
      </c>
      <c r="GO234">
        <v>5.46455871630479E-4</v>
      </c>
      <c r="GP234">
        <v>-9.435533427115459E-6</v>
      </c>
      <c r="GQ234">
        <v>1</v>
      </c>
      <c r="GR234">
        <v>2082</v>
      </c>
      <c r="GS234">
        <v>3</v>
      </c>
      <c r="GT234">
        <v>35</v>
      </c>
      <c r="GU234">
        <v>45.4</v>
      </c>
      <c r="GV234">
        <v>45.3</v>
      </c>
      <c r="GW234">
        <v>3.74634</v>
      </c>
      <c r="GX234">
        <v>2.5476100000000002</v>
      </c>
      <c r="GY234">
        <v>2.04834</v>
      </c>
      <c r="GZ234">
        <v>2.6171899999999999</v>
      </c>
      <c r="HA234">
        <v>2.1972700000000001</v>
      </c>
      <c r="HB234">
        <v>2.32666</v>
      </c>
      <c r="HC234">
        <v>43.508099999999999</v>
      </c>
      <c r="HD234">
        <v>12.6435</v>
      </c>
      <c r="HE234">
        <v>18</v>
      </c>
      <c r="HF234">
        <v>575.93299999999999</v>
      </c>
      <c r="HG234">
        <v>724.57899999999995</v>
      </c>
      <c r="HH234">
        <v>31.0001</v>
      </c>
      <c r="HI234">
        <v>35.422499999999999</v>
      </c>
      <c r="HJ234">
        <v>29.9999</v>
      </c>
      <c r="HK234">
        <v>35.316499999999998</v>
      </c>
      <c r="HL234">
        <v>35.293199999999999</v>
      </c>
      <c r="HM234">
        <v>74.916499999999999</v>
      </c>
      <c r="HN234">
        <v>24.9483</v>
      </c>
      <c r="HO234">
        <v>79.704499999999996</v>
      </c>
      <c r="HP234">
        <v>31</v>
      </c>
      <c r="HQ234">
        <v>1464.61</v>
      </c>
      <c r="HR234">
        <v>36.44</v>
      </c>
      <c r="HS234">
        <v>98.953599999999994</v>
      </c>
      <c r="HT234">
        <v>98.582899999999995</v>
      </c>
    </row>
    <row r="235" spans="1:228" x14ac:dyDescent="0.2">
      <c r="A235">
        <v>220</v>
      </c>
      <c r="B235">
        <v>1665511925</v>
      </c>
      <c r="C235">
        <v>874.5</v>
      </c>
      <c r="D235" t="s">
        <v>799</v>
      </c>
      <c r="E235" t="s">
        <v>800</v>
      </c>
      <c r="F235">
        <v>4</v>
      </c>
      <c r="G235">
        <v>1665511922.6875</v>
      </c>
      <c r="H235">
        <f t="shared" si="102"/>
        <v>7.3822205914694761E-4</v>
      </c>
      <c r="I235">
        <f t="shared" si="103"/>
        <v>0.73822205914694761</v>
      </c>
      <c r="J235">
        <f t="shared" si="104"/>
        <v>24.149932071476627</v>
      </c>
      <c r="K235">
        <f t="shared" si="105"/>
        <v>1434.0962500000001</v>
      </c>
      <c r="L235">
        <f t="shared" si="106"/>
        <v>494.0031246613504</v>
      </c>
      <c r="M235">
        <f t="shared" si="107"/>
        <v>50.0359313615674</v>
      </c>
      <c r="N235">
        <f t="shared" si="108"/>
        <v>145.25483331724206</v>
      </c>
      <c r="O235">
        <f t="shared" si="109"/>
        <v>4.2545750168907923E-2</v>
      </c>
      <c r="P235">
        <f t="shared" si="110"/>
        <v>3.684882544784073</v>
      </c>
      <c r="Q235">
        <f t="shared" si="111"/>
        <v>4.2274719159634044E-2</v>
      </c>
      <c r="R235">
        <f t="shared" si="112"/>
        <v>2.6445906417858288E-2</v>
      </c>
      <c r="S235">
        <f t="shared" si="113"/>
        <v>226.11265123329636</v>
      </c>
      <c r="T235">
        <f t="shared" si="114"/>
        <v>34.761346415269635</v>
      </c>
      <c r="U235">
        <f t="shared" si="115"/>
        <v>34.210587500000003</v>
      </c>
      <c r="V235">
        <f t="shared" si="116"/>
        <v>5.4060937997049816</v>
      </c>
      <c r="W235">
        <f t="shared" si="117"/>
        <v>70.174568461405968</v>
      </c>
      <c r="X235">
        <f t="shared" si="118"/>
        <v>3.7170321347787714</v>
      </c>
      <c r="Y235">
        <f t="shared" si="119"/>
        <v>5.2968364697861086</v>
      </c>
      <c r="Z235">
        <f t="shared" si="120"/>
        <v>1.6890616649262102</v>
      </c>
      <c r="AA235">
        <f t="shared" si="121"/>
        <v>-32.555592808380389</v>
      </c>
      <c r="AB235">
        <f t="shared" si="122"/>
        <v>-72.72920185688605</v>
      </c>
      <c r="AC235">
        <f t="shared" si="123"/>
        <v>-4.5659223620200891</v>
      </c>
      <c r="AD235">
        <f t="shared" si="124"/>
        <v>116.26193420600984</v>
      </c>
      <c r="AE235">
        <f t="shared" si="125"/>
        <v>47.926290431454717</v>
      </c>
      <c r="AF235">
        <f t="shared" si="126"/>
        <v>0.77963991180422287</v>
      </c>
      <c r="AG235">
        <f t="shared" si="127"/>
        <v>24.149932071476627</v>
      </c>
      <c r="AH235">
        <v>1509.467402430914</v>
      </c>
      <c r="AI235">
        <v>1491.908666666666</v>
      </c>
      <c r="AJ235">
        <v>1.755282197998024</v>
      </c>
      <c r="AK235">
        <v>66.780331799911551</v>
      </c>
      <c r="AL235">
        <f t="shared" si="128"/>
        <v>0.73822205914694761</v>
      </c>
      <c r="AM235">
        <v>36.400210210422721</v>
      </c>
      <c r="AN235">
        <v>36.694829670329703</v>
      </c>
      <c r="AO235">
        <v>1.4359683393924601E-4</v>
      </c>
      <c r="AP235">
        <v>86.713876980670847</v>
      </c>
      <c r="AQ235">
        <v>98</v>
      </c>
      <c r="AR235">
        <v>15</v>
      </c>
      <c r="AS235">
        <f t="shared" si="129"/>
        <v>1</v>
      </c>
      <c r="AT235">
        <f t="shared" si="130"/>
        <v>0</v>
      </c>
      <c r="AU235">
        <f t="shared" si="131"/>
        <v>47286.531791439716</v>
      </c>
      <c r="AV235">
        <f t="shared" si="132"/>
        <v>1199.9962499999999</v>
      </c>
      <c r="AW235">
        <f t="shared" si="133"/>
        <v>1025.9208135923814</v>
      </c>
      <c r="AX235">
        <f t="shared" si="134"/>
        <v>0.85493668300411896</v>
      </c>
      <c r="AY235">
        <f t="shared" si="135"/>
        <v>0.18842779819794969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1665511922.6875</v>
      </c>
      <c r="BF235">
        <v>1434.0962500000001</v>
      </c>
      <c r="BG235">
        <v>1454.4675</v>
      </c>
      <c r="BH235">
        <v>36.698137500000001</v>
      </c>
      <c r="BI235">
        <v>36.386187500000013</v>
      </c>
      <c r="BJ235">
        <v>1433.41625</v>
      </c>
      <c r="BK235">
        <v>36.490387499999997</v>
      </c>
      <c r="BL235">
        <v>650.03275000000008</v>
      </c>
      <c r="BM235">
        <v>101.18662500000001</v>
      </c>
      <c r="BN235">
        <v>0.1000447875</v>
      </c>
      <c r="BO235">
        <v>33.8444875</v>
      </c>
      <c r="BP235">
        <v>34.210587500000003</v>
      </c>
      <c r="BQ235">
        <v>999.9</v>
      </c>
      <c r="BR235">
        <v>0</v>
      </c>
      <c r="BS235">
        <v>0</v>
      </c>
      <c r="BT235">
        <v>9012.9699999999993</v>
      </c>
      <c r="BU235">
        <v>0</v>
      </c>
      <c r="BV235">
        <v>81.303350000000009</v>
      </c>
      <c r="BW235">
        <v>-20.370687499999999</v>
      </c>
      <c r="BX235">
        <v>1488.72875</v>
      </c>
      <c r="BY235">
        <v>1509.38625</v>
      </c>
      <c r="BZ235">
        <v>0.311957875</v>
      </c>
      <c r="CA235">
        <v>1454.4675</v>
      </c>
      <c r="CB235">
        <v>36.386187500000013</v>
      </c>
      <c r="CC235">
        <v>3.713365</v>
      </c>
      <c r="CD235">
        <v>3.6817975000000001</v>
      </c>
      <c r="CE235">
        <v>27.6282125</v>
      </c>
      <c r="CF235">
        <v>27.482250000000001</v>
      </c>
      <c r="CG235">
        <v>1199.9962499999999</v>
      </c>
      <c r="CH235">
        <v>0.50002599999999997</v>
      </c>
      <c r="CI235">
        <v>0.49997399999999997</v>
      </c>
      <c r="CJ235">
        <v>0</v>
      </c>
      <c r="CK235">
        <v>866.36887499999989</v>
      </c>
      <c r="CL235">
        <v>4.9990899999999998</v>
      </c>
      <c r="CM235">
        <v>8970.6124999999993</v>
      </c>
      <c r="CN235">
        <v>9557.9287499999991</v>
      </c>
      <c r="CO235">
        <v>43.827749999999988</v>
      </c>
      <c r="CP235">
        <v>45.686999999999998</v>
      </c>
      <c r="CQ235">
        <v>44.686999999999998</v>
      </c>
      <c r="CR235">
        <v>44.686999999999998</v>
      </c>
      <c r="CS235">
        <v>45.311999999999998</v>
      </c>
      <c r="CT235">
        <v>597.53125</v>
      </c>
      <c r="CU235">
        <v>597.46500000000003</v>
      </c>
      <c r="CV235">
        <v>0</v>
      </c>
      <c r="CW235">
        <v>1665511929.9000001</v>
      </c>
      <c r="CX235">
        <v>0</v>
      </c>
      <c r="CY235">
        <v>1665509202.5999999</v>
      </c>
      <c r="CZ235" t="s">
        <v>356</v>
      </c>
      <c r="DA235">
        <v>1665509196.0999999</v>
      </c>
      <c r="DB235">
        <v>1665509202.5999999</v>
      </c>
      <c r="DC235">
        <v>7</v>
      </c>
      <c r="DD235">
        <v>0.13</v>
      </c>
      <c r="DE235">
        <v>-8.9999999999999993E-3</v>
      </c>
      <c r="DF235">
        <v>7.2999999999999995E-2</v>
      </c>
      <c r="DG235">
        <v>0.20300000000000001</v>
      </c>
      <c r="DH235">
        <v>415</v>
      </c>
      <c r="DI235">
        <v>36</v>
      </c>
      <c r="DJ235">
        <v>0.62</v>
      </c>
      <c r="DK235">
        <v>0.42</v>
      </c>
      <c r="DL235">
        <v>-20.283407499999999</v>
      </c>
      <c r="DM235">
        <v>-0.29247242026264553</v>
      </c>
      <c r="DN235">
        <v>5.1619024533111638E-2</v>
      </c>
      <c r="DO235">
        <v>0</v>
      </c>
      <c r="DP235">
        <v>0.295364825</v>
      </c>
      <c r="DQ235">
        <v>3.8445354596622523E-2</v>
      </c>
      <c r="DR235">
        <v>8.5106261781595742E-3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3.2946200000000001</v>
      </c>
      <c r="EB235">
        <v>2.62548</v>
      </c>
      <c r="EC235">
        <v>0.23278399999999999</v>
      </c>
      <c r="ED235">
        <v>0.23332700000000001</v>
      </c>
      <c r="EE235">
        <v>0.14598</v>
      </c>
      <c r="EF235">
        <v>0.14368600000000001</v>
      </c>
      <c r="EG235">
        <v>23164.1</v>
      </c>
      <c r="EH235">
        <v>23652.7</v>
      </c>
      <c r="EI235">
        <v>28112.2</v>
      </c>
      <c r="EJ235">
        <v>29722.1</v>
      </c>
      <c r="EK235">
        <v>32979.300000000003</v>
      </c>
      <c r="EL235">
        <v>35380.9</v>
      </c>
      <c r="EM235">
        <v>39607.9</v>
      </c>
      <c r="EN235">
        <v>42534.3</v>
      </c>
      <c r="EO235">
        <v>2.0312800000000002</v>
      </c>
      <c r="EP235">
        <v>2.1322999999999999</v>
      </c>
      <c r="EQ235">
        <v>9.9703700000000006E-2</v>
      </c>
      <c r="ER235">
        <v>0</v>
      </c>
      <c r="ES235">
        <v>32.599699999999999</v>
      </c>
      <c r="ET235">
        <v>999.9</v>
      </c>
      <c r="EU235">
        <v>69.900000000000006</v>
      </c>
      <c r="EV235">
        <v>37.9</v>
      </c>
      <c r="EW235">
        <v>45.738100000000003</v>
      </c>
      <c r="EX235">
        <v>57.019199999999998</v>
      </c>
      <c r="EY235">
        <v>-1.9471099999999999</v>
      </c>
      <c r="EZ235">
        <v>2</v>
      </c>
      <c r="FA235">
        <v>0.65667900000000001</v>
      </c>
      <c r="FB235">
        <v>1.2319</v>
      </c>
      <c r="FC235">
        <v>20.2654</v>
      </c>
      <c r="FD235">
        <v>5.2184900000000001</v>
      </c>
      <c r="FE235">
        <v>12.0055</v>
      </c>
      <c r="FF235">
        <v>4.9862500000000001</v>
      </c>
      <c r="FG235">
        <v>3.2845800000000001</v>
      </c>
      <c r="FH235">
        <v>6560.7</v>
      </c>
      <c r="FI235">
        <v>9999</v>
      </c>
      <c r="FJ235">
        <v>9999</v>
      </c>
      <c r="FK235">
        <v>492.1</v>
      </c>
      <c r="FL235">
        <v>1.8658399999999999</v>
      </c>
      <c r="FM235">
        <v>1.8621799999999999</v>
      </c>
      <c r="FN235">
        <v>1.86432</v>
      </c>
      <c r="FO235">
        <v>1.8603799999999999</v>
      </c>
      <c r="FP235">
        <v>1.86111</v>
      </c>
      <c r="FQ235">
        <v>1.8601700000000001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0.68</v>
      </c>
      <c r="GH235">
        <v>0.2077</v>
      </c>
      <c r="GI235">
        <v>-0.28020601178602</v>
      </c>
      <c r="GJ235">
        <v>8.4540356221501391E-4</v>
      </c>
      <c r="GK235">
        <v>6.8779579211309249E-8</v>
      </c>
      <c r="GL235">
        <v>-1.3381725072044801E-10</v>
      </c>
      <c r="GM235">
        <v>-9.3789221326153124E-2</v>
      </c>
      <c r="GN235">
        <v>8.8717001971158594E-4</v>
      </c>
      <c r="GO235">
        <v>5.46455871630479E-4</v>
      </c>
      <c r="GP235">
        <v>-9.435533427115459E-6</v>
      </c>
      <c r="GQ235">
        <v>1</v>
      </c>
      <c r="GR235">
        <v>2082</v>
      </c>
      <c r="GS235">
        <v>3</v>
      </c>
      <c r="GT235">
        <v>35</v>
      </c>
      <c r="GU235">
        <v>45.5</v>
      </c>
      <c r="GV235">
        <v>45.4</v>
      </c>
      <c r="GW235">
        <v>3.7597700000000001</v>
      </c>
      <c r="GX235">
        <v>2.5512700000000001</v>
      </c>
      <c r="GY235">
        <v>2.04834</v>
      </c>
      <c r="GZ235">
        <v>2.6171899999999999</v>
      </c>
      <c r="HA235">
        <v>2.1972700000000001</v>
      </c>
      <c r="HB235">
        <v>2.35107</v>
      </c>
      <c r="HC235">
        <v>43.535400000000003</v>
      </c>
      <c r="HD235">
        <v>12.661</v>
      </c>
      <c r="HE235">
        <v>18</v>
      </c>
      <c r="HF235">
        <v>576.39400000000001</v>
      </c>
      <c r="HG235">
        <v>724.50300000000004</v>
      </c>
      <c r="HH235">
        <v>31.000399999999999</v>
      </c>
      <c r="HI235">
        <v>35.420999999999999</v>
      </c>
      <c r="HJ235">
        <v>29.9999</v>
      </c>
      <c r="HK235">
        <v>35.315399999999997</v>
      </c>
      <c r="HL235">
        <v>35.292700000000004</v>
      </c>
      <c r="HM235">
        <v>75.187399999999997</v>
      </c>
      <c r="HN235">
        <v>24.9483</v>
      </c>
      <c r="HO235">
        <v>79.704499999999996</v>
      </c>
      <c r="HP235">
        <v>31</v>
      </c>
      <c r="HQ235">
        <v>1471.32</v>
      </c>
      <c r="HR235">
        <v>36.44</v>
      </c>
      <c r="HS235">
        <v>98.951800000000006</v>
      </c>
      <c r="HT235">
        <v>98.584500000000006</v>
      </c>
    </row>
    <row r="236" spans="1:228" x14ac:dyDescent="0.2">
      <c r="A236">
        <v>221</v>
      </c>
      <c r="B236">
        <v>1665511929</v>
      </c>
      <c r="C236">
        <v>878.5</v>
      </c>
      <c r="D236" t="s">
        <v>801</v>
      </c>
      <c r="E236" t="s">
        <v>802</v>
      </c>
      <c r="F236">
        <v>4</v>
      </c>
      <c r="G236">
        <v>1665511927</v>
      </c>
      <c r="H236">
        <f t="shared" si="102"/>
        <v>7.7170736164681216E-4</v>
      </c>
      <c r="I236">
        <f t="shared" si="103"/>
        <v>0.7717073616468122</v>
      </c>
      <c r="J236">
        <f t="shared" si="104"/>
        <v>23.596053343292155</v>
      </c>
      <c r="K236">
        <f t="shared" si="105"/>
        <v>1441.491428571429</v>
      </c>
      <c r="L236">
        <f t="shared" si="106"/>
        <v>558.32268556749841</v>
      </c>
      <c r="M236">
        <f t="shared" si="107"/>
        <v>56.550745187427971</v>
      </c>
      <c r="N236">
        <f t="shared" si="108"/>
        <v>146.0041237338356</v>
      </c>
      <c r="O236">
        <f t="shared" si="109"/>
        <v>4.4399351421085261E-2</v>
      </c>
      <c r="P236">
        <f t="shared" si="110"/>
        <v>3.6774540524730157</v>
      </c>
      <c r="Q236">
        <f t="shared" si="111"/>
        <v>4.410368643329042E-2</v>
      </c>
      <c r="R236">
        <f t="shared" si="112"/>
        <v>2.7591204028930193E-2</v>
      </c>
      <c r="S236">
        <f t="shared" si="113"/>
        <v>226.11229637616518</v>
      </c>
      <c r="T236">
        <f t="shared" si="114"/>
        <v>34.759147121550328</v>
      </c>
      <c r="U236">
        <f t="shared" si="115"/>
        <v>34.21884285714286</v>
      </c>
      <c r="V236">
        <f t="shared" si="116"/>
        <v>5.4085799153453245</v>
      </c>
      <c r="W236">
        <f t="shared" si="117"/>
        <v>70.145631203483774</v>
      </c>
      <c r="X236">
        <f t="shared" si="118"/>
        <v>3.7161363306548378</v>
      </c>
      <c r="Y236">
        <f t="shared" si="119"/>
        <v>5.2977445165113526</v>
      </c>
      <c r="Z236">
        <f t="shared" si="120"/>
        <v>1.6924435846904866</v>
      </c>
      <c r="AA236">
        <f t="shared" si="121"/>
        <v>-34.032294648624415</v>
      </c>
      <c r="AB236">
        <f t="shared" si="122"/>
        <v>-73.610698368162147</v>
      </c>
      <c r="AC236">
        <f t="shared" si="123"/>
        <v>-4.6308537597551078</v>
      </c>
      <c r="AD236">
        <f t="shared" si="124"/>
        <v>113.83844959962353</v>
      </c>
      <c r="AE236">
        <f t="shared" si="125"/>
        <v>47.568021100125883</v>
      </c>
      <c r="AF236">
        <f t="shared" si="126"/>
        <v>0.77625683085830766</v>
      </c>
      <c r="AG236">
        <f t="shared" si="127"/>
        <v>23.596053343292155</v>
      </c>
      <c r="AH236">
        <v>1516.4255458207349</v>
      </c>
      <c r="AI236">
        <v>1499.042606060606</v>
      </c>
      <c r="AJ236">
        <v>1.7707640285830379</v>
      </c>
      <c r="AK236">
        <v>66.780331799911551</v>
      </c>
      <c r="AL236">
        <f t="shared" si="128"/>
        <v>0.7717073616468122</v>
      </c>
      <c r="AM236">
        <v>36.376812561578227</v>
      </c>
      <c r="AN236">
        <v>36.686531868131887</v>
      </c>
      <c r="AO236">
        <v>-1.7751703742955479E-4</v>
      </c>
      <c r="AP236">
        <v>86.713876980670847</v>
      </c>
      <c r="AQ236">
        <v>97</v>
      </c>
      <c r="AR236">
        <v>15</v>
      </c>
      <c r="AS236">
        <f t="shared" si="129"/>
        <v>1</v>
      </c>
      <c r="AT236">
        <f t="shared" si="130"/>
        <v>0</v>
      </c>
      <c r="AU236">
        <f t="shared" si="131"/>
        <v>47153.589915310651</v>
      </c>
      <c r="AV236">
        <f t="shared" si="132"/>
        <v>1199.994285714286</v>
      </c>
      <c r="AW236">
        <f t="shared" si="133"/>
        <v>1025.9191421638163</v>
      </c>
      <c r="AX236">
        <f t="shared" si="134"/>
        <v>0.85493668959694014</v>
      </c>
      <c r="AY236">
        <f t="shared" si="135"/>
        <v>0.18842781092209437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1665511927</v>
      </c>
      <c r="BF236">
        <v>1441.491428571429</v>
      </c>
      <c r="BG236">
        <v>1461.714285714286</v>
      </c>
      <c r="BH236">
        <v>36.689228571428558</v>
      </c>
      <c r="BI236">
        <v>36.378628571428571</v>
      </c>
      <c r="BJ236">
        <v>1440.81</v>
      </c>
      <c r="BK236">
        <v>36.481499999999997</v>
      </c>
      <c r="BL236">
        <v>650.03114285714287</v>
      </c>
      <c r="BM236">
        <v>101.1867142857143</v>
      </c>
      <c r="BN236">
        <v>0.10013407142857141</v>
      </c>
      <c r="BO236">
        <v>33.847557142857141</v>
      </c>
      <c r="BP236">
        <v>34.21884285714286</v>
      </c>
      <c r="BQ236">
        <v>999.89999999999986</v>
      </c>
      <c r="BR236">
        <v>0</v>
      </c>
      <c r="BS236">
        <v>0</v>
      </c>
      <c r="BT236">
        <v>8987.324285714285</v>
      </c>
      <c r="BU236">
        <v>0</v>
      </c>
      <c r="BV236">
        <v>81.566728571428584</v>
      </c>
      <c r="BW236">
        <v>-20.222342857142859</v>
      </c>
      <c r="BX236">
        <v>1496.3942857142861</v>
      </c>
      <c r="BY236">
        <v>1516.8971428571431</v>
      </c>
      <c r="BZ236">
        <v>0.31059328571428568</v>
      </c>
      <c r="CA236">
        <v>1461.714285714286</v>
      </c>
      <c r="CB236">
        <v>36.378628571428571</v>
      </c>
      <c r="CC236">
        <v>3.7124685714285719</v>
      </c>
      <c r="CD236">
        <v>3.681041428571429</v>
      </c>
      <c r="CE236">
        <v>27.624085714285709</v>
      </c>
      <c r="CF236">
        <v>27.478728571428579</v>
      </c>
      <c r="CG236">
        <v>1199.994285714286</v>
      </c>
      <c r="CH236">
        <v>0.50002599999999997</v>
      </c>
      <c r="CI236">
        <v>0.49997399999999997</v>
      </c>
      <c r="CJ236">
        <v>0</v>
      </c>
      <c r="CK236">
        <v>866.52499999999998</v>
      </c>
      <c r="CL236">
        <v>4.9990899999999998</v>
      </c>
      <c r="CM236">
        <v>8971.4171428571444</v>
      </c>
      <c r="CN236">
        <v>9557.9</v>
      </c>
      <c r="CO236">
        <v>43.875</v>
      </c>
      <c r="CP236">
        <v>45.686999999999998</v>
      </c>
      <c r="CQ236">
        <v>44.686999999999998</v>
      </c>
      <c r="CR236">
        <v>44.686999999999998</v>
      </c>
      <c r="CS236">
        <v>45.311999999999998</v>
      </c>
      <c r="CT236">
        <v>597.52999999999986</v>
      </c>
      <c r="CU236">
        <v>597.46428571428589</v>
      </c>
      <c r="CV236">
        <v>0</v>
      </c>
      <c r="CW236">
        <v>1665511934.0999999</v>
      </c>
      <c r="CX236">
        <v>0</v>
      </c>
      <c r="CY236">
        <v>1665509202.5999999</v>
      </c>
      <c r="CZ236" t="s">
        <v>356</v>
      </c>
      <c r="DA236">
        <v>1665509196.0999999</v>
      </c>
      <c r="DB236">
        <v>1665509202.5999999</v>
      </c>
      <c r="DC236">
        <v>7</v>
      </c>
      <c r="DD236">
        <v>0.13</v>
      </c>
      <c r="DE236">
        <v>-8.9999999999999993E-3</v>
      </c>
      <c r="DF236">
        <v>7.2999999999999995E-2</v>
      </c>
      <c r="DG236">
        <v>0.20300000000000001</v>
      </c>
      <c r="DH236">
        <v>415</v>
      </c>
      <c r="DI236">
        <v>36</v>
      </c>
      <c r="DJ236">
        <v>0.62</v>
      </c>
      <c r="DK236">
        <v>0.42</v>
      </c>
      <c r="DL236">
        <v>-20.285707500000001</v>
      </c>
      <c r="DM236">
        <v>-0.12743302063786421</v>
      </c>
      <c r="DN236">
        <v>6.0568970552172953E-2</v>
      </c>
      <c r="DO236">
        <v>0</v>
      </c>
      <c r="DP236">
        <v>0.29864164999999998</v>
      </c>
      <c r="DQ236">
        <v>9.1953433395872336E-2</v>
      </c>
      <c r="DR236">
        <v>1.112432588867748E-2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3.29453</v>
      </c>
      <c r="EB236">
        <v>2.6251699999999998</v>
      </c>
      <c r="EC236">
        <v>0.233462</v>
      </c>
      <c r="ED236">
        <v>0.23397200000000001</v>
      </c>
      <c r="EE236">
        <v>0.145957</v>
      </c>
      <c r="EF236">
        <v>0.14369699999999999</v>
      </c>
      <c r="EG236">
        <v>23144.2</v>
      </c>
      <c r="EH236">
        <v>23633.4</v>
      </c>
      <c r="EI236">
        <v>28112.9</v>
      </c>
      <c r="EJ236">
        <v>29722.9</v>
      </c>
      <c r="EK236">
        <v>32980.5</v>
      </c>
      <c r="EL236">
        <v>35381.5</v>
      </c>
      <c r="EM236">
        <v>39608.199999999997</v>
      </c>
      <c r="EN236">
        <v>42535.5</v>
      </c>
      <c r="EO236">
        <v>2.0319500000000001</v>
      </c>
      <c r="EP236">
        <v>2.13232</v>
      </c>
      <c r="EQ236">
        <v>9.9904800000000002E-2</v>
      </c>
      <c r="ER236">
        <v>0</v>
      </c>
      <c r="ES236">
        <v>32.601599999999998</v>
      </c>
      <c r="ET236">
        <v>999.9</v>
      </c>
      <c r="EU236">
        <v>69.900000000000006</v>
      </c>
      <c r="EV236">
        <v>37.9</v>
      </c>
      <c r="EW236">
        <v>45.741500000000002</v>
      </c>
      <c r="EX236">
        <v>56.869199999999999</v>
      </c>
      <c r="EY236">
        <v>-1.8629800000000001</v>
      </c>
      <c r="EZ236">
        <v>2</v>
      </c>
      <c r="FA236">
        <v>0.65617599999999998</v>
      </c>
      <c r="FB236">
        <v>1.2354499999999999</v>
      </c>
      <c r="FC236">
        <v>20.2653</v>
      </c>
      <c r="FD236">
        <v>5.2174399999999999</v>
      </c>
      <c r="FE236">
        <v>12.0059</v>
      </c>
      <c r="FF236">
        <v>4.9859999999999998</v>
      </c>
      <c r="FG236">
        <v>3.2845</v>
      </c>
      <c r="FH236">
        <v>6560.7</v>
      </c>
      <c r="FI236">
        <v>9999</v>
      </c>
      <c r="FJ236">
        <v>9999</v>
      </c>
      <c r="FK236">
        <v>492.1</v>
      </c>
      <c r="FL236">
        <v>1.8658399999999999</v>
      </c>
      <c r="FM236">
        <v>1.8621799999999999</v>
      </c>
      <c r="FN236">
        <v>1.86432</v>
      </c>
      <c r="FO236">
        <v>1.8603700000000001</v>
      </c>
      <c r="FP236">
        <v>1.86111</v>
      </c>
      <c r="FQ236">
        <v>1.86015</v>
      </c>
      <c r="FR236">
        <v>1.86189</v>
      </c>
      <c r="FS236">
        <v>1.8584700000000001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0.68</v>
      </c>
      <c r="GH236">
        <v>0.2077</v>
      </c>
      <c r="GI236">
        <v>-0.28020601178602</v>
      </c>
      <c r="GJ236">
        <v>8.4540356221501391E-4</v>
      </c>
      <c r="GK236">
        <v>6.8779579211309249E-8</v>
      </c>
      <c r="GL236">
        <v>-1.3381725072044801E-10</v>
      </c>
      <c r="GM236">
        <v>-9.3789221326153124E-2</v>
      </c>
      <c r="GN236">
        <v>8.8717001971158594E-4</v>
      </c>
      <c r="GO236">
        <v>5.46455871630479E-4</v>
      </c>
      <c r="GP236">
        <v>-9.435533427115459E-6</v>
      </c>
      <c r="GQ236">
        <v>1</v>
      </c>
      <c r="GR236">
        <v>2082</v>
      </c>
      <c r="GS236">
        <v>3</v>
      </c>
      <c r="GT236">
        <v>35</v>
      </c>
      <c r="GU236">
        <v>45.5</v>
      </c>
      <c r="GV236">
        <v>45.4</v>
      </c>
      <c r="GW236">
        <v>3.77319</v>
      </c>
      <c r="GX236">
        <v>2.5512700000000001</v>
      </c>
      <c r="GY236">
        <v>2.04834</v>
      </c>
      <c r="GZ236">
        <v>2.6171899999999999</v>
      </c>
      <c r="HA236">
        <v>2.1972700000000001</v>
      </c>
      <c r="HB236">
        <v>2.2985799999999998</v>
      </c>
      <c r="HC236">
        <v>43.535400000000003</v>
      </c>
      <c r="HD236">
        <v>12.6348</v>
      </c>
      <c r="HE236">
        <v>18</v>
      </c>
      <c r="HF236">
        <v>576.86400000000003</v>
      </c>
      <c r="HG236">
        <v>724.49400000000003</v>
      </c>
      <c r="HH236">
        <v>31.000800000000002</v>
      </c>
      <c r="HI236">
        <v>35.4193</v>
      </c>
      <c r="HJ236">
        <v>29.9998</v>
      </c>
      <c r="HK236">
        <v>35.313200000000002</v>
      </c>
      <c r="HL236">
        <v>35.29</v>
      </c>
      <c r="HM236">
        <v>75.458200000000005</v>
      </c>
      <c r="HN236">
        <v>24.9483</v>
      </c>
      <c r="HO236">
        <v>79.704499999999996</v>
      </c>
      <c r="HP236">
        <v>31</v>
      </c>
      <c r="HQ236">
        <v>1478</v>
      </c>
      <c r="HR236">
        <v>36.44</v>
      </c>
      <c r="HS236">
        <v>98.953299999999999</v>
      </c>
      <c r="HT236">
        <v>98.587299999999999</v>
      </c>
    </row>
    <row r="237" spans="1:228" x14ac:dyDescent="0.2">
      <c r="A237">
        <v>222</v>
      </c>
      <c r="B237">
        <v>1665511933</v>
      </c>
      <c r="C237">
        <v>882.5</v>
      </c>
      <c r="D237" t="s">
        <v>803</v>
      </c>
      <c r="E237" t="s">
        <v>804</v>
      </c>
      <c r="F237">
        <v>4</v>
      </c>
      <c r="G237">
        <v>1665511930.6875</v>
      </c>
      <c r="H237">
        <f t="shared" si="102"/>
        <v>7.4544477688869612E-4</v>
      </c>
      <c r="I237">
        <f t="shared" si="103"/>
        <v>0.74544477688869615</v>
      </c>
      <c r="J237">
        <f t="shared" si="104"/>
        <v>24.916866053538428</v>
      </c>
      <c r="K237">
        <f t="shared" si="105"/>
        <v>1447.6312499999999</v>
      </c>
      <c r="L237">
        <f t="shared" si="106"/>
        <v>486.00108497135852</v>
      </c>
      <c r="M237">
        <f t="shared" si="107"/>
        <v>49.225403136747609</v>
      </c>
      <c r="N237">
        <f t="shared" si="108"/>
        <v>146.6256641768679</v>
      </c>
      <c r="O237">
        <f t="shared" si="109"/>
        <v>4.2892995524027012E-2</v>
      </c>
      <c r="P237">
        <f t="shared" si="110"/>
        <v>3.6841838363781236</v>
      </c>
      <c r="Q237">
        <f t="shared" si="111"/>
        <v>4.2617485895043501E-2</v>
      </c>
      <c r="R237">
        <f t="shared" si="112"/>
        <v>2.6660534421815457E-2</v>
      </c>
      <c r="S237">
        <f t="shared" si="113"/>
        <v>226.11373873340659</v>
      </c>
      <c r="T237">
        <f t="shared" si="114"/>
        <v>34.766152874658665</v>
      </c>
      <c r="U237">
        <f t="shared" si="115"/>
        <v>34.214437500000003</v>
      </c>
      <c r="V237">
        <f t="shared" si="116"/>
        <v>5.4072531104531807</v>
      </c>
      <c r="W237">
        <f t="shared" si="117"/>
        <v>70.119297916195649</v>
      </c>
      <c r="X237">
        <f t="shared" si="118"/>
        <v>3.715380294177983</v>
      </c>
      <c r="Y237">
        <f t="shared" si="119"/>
        <v>5.2986558687716574</v>
      </c>
      <c r="Z237">
        <f t="shared" si="120"/>
        <v>1.6918728162751977</v>
      </c>
      <c r="AA237">
        <f t="shared" si="121"/>
        <v>-32.874114660791498</v>
      </c>
      <c r="AB237">
        <f t="shared" si="122"/>
        <v>-72.258581367405128</v>
      </c>
      <c r="AC237">
        <f t="shared" si="123"/>
        <v>-4.5374588973399357</v>
      </c>
      <c r="AD237">
        <f t="shared" si="124"/>
        <v>116.44358380787003</v>
      </c>
      <c r="AE237">
        <f t="shared" si="125"/>
        <v>47.5889232090029</v>
      </c>
      <c r="AF237">
        <f t="shared" si="126"/>
        <v>0.74968328882551993</v>
      </c>
      <c r="AG237">
        <f t="shared" si="127"/>
        <v>24.916866053538428</v>
      </c>
      <c r="AH237">
        <v>1523.368649255694</v>
      </c>
      <c r="AI237">
        <v>1505.800363636363</v>
      </c>
      <c r="AJ237">
        <v>1.676233040212729</v>
      </c>
      <c r="AK237">
        <v>66.780331799911551</v>
      </c>
      <c r="AL237">
        <f t="shared" si="128"/>
        <v>0.74544477688869615</v>
      </c>
      <c r="AM237">
        <v>36.380145489227438</v>
      </c>
      <c r="AN237">
        <v>36.679403296703327</v>
      </c>
      <c r="AO237">
        <v>-1.825755304009442E-4</v>
      </c>
      <c r="AP237">
        <v>86.713876980670847</v>
      </c>
      <c r="AQ237">
        <v>98</v>
      </c>
      <c r="AR237">
        <v>15</v>
      </c>
      <c r="AS237">
        <f t="shared" si="129"/>
        <v>1</v>
      </c>
      <c r="AT237">
        <f t="shared" si="130"/>
        <v>0</v>
      </c>
      <c r="AU237">
        <f t="shared" si="131"/>
        <v>47273.123465494085</v>
      </c>
      <c r="AV237">
        <f t="shared" si="132"/>
        <v>1200.00125</v>
      </c>
      <c r="AW237">
        <f t="shared" si="133"/>
        <v>1025.9251635924386</v>
      </c>
      <c r="AX237">
        <f t="shared" si="134"/>
        <v>0.854936745767922</v>
      </c>
      <c r="AY237">
        <f t="shared" si="135"/>
        <v>0.18842791933208952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1665511930.6875</v>
      </c>
      <c r="BF237">
        <v>1447.6312499999999</v>
      </c>
      <c r="BG237">
        <v>1467.85</v>
      </c>
      <c r="BH237">
        <v>36.681849999999997</v>
      </c>
      <c r="BI237">
        <v>36.381862499999997</v>
      </c>
      <c r="BJ237">
        <v>1446.94875</v>
      </c>
      <c r="BK237">
        <v>36.474149999999987</v>
      </c>
      <c r="BL237">
        <v>649.99225000000001</v>
      </c>
      <c r="BM237">
        <v>101.18675</v>
      </c>
      <c r="BN237">
        <v>9.9861612500000002E-2</v>
      </c>
      <c r="BO237">
        <v>33.850637499999998</v>
      </c>
      <c r="BP237">
        <v>34.214437500000003</v>
      </c>
      <c r="BQ237">
        <v>999.9</v>
      </c>
      <c r="BR237">
        <v>0</v>
      </c>
      <c r="BS237">
        <v>0</v>
      </c>
      <c r="BT237">
        <v>9010.5462499999994</v>
      </c>
      <c r="BU237">
        <v>0</v>
      </c>
      <c r="BV237">
        <v>81.859975000000006</v>
      </c>
      <c r="BW237">
        <v>-20.219412500000001</v>
      </c>
      <c r="BX237">
        <v>1502.7574999999999</v>
      </c>
      <c r="BY237">
        <v>1523.27125</v>
      </c>
      <c r="BZ237">
        <v>0.30001325000000001</v>
      </c>
      <c r="CA237">
        <v>1467.85</v>
      </c>
      <c r="CB237">
        <v>36.381862499999997</v>
      </c>
      <c r="CC237">
        <v>3.7117162499999998</v>
      </c>
      <c r="CD237">
        <v>3.6813612500000001</v>
      </c>
      <c r="CE237">
        <v>27.620625</v>
      </c>
      <c r="CF237">
        <v>27.4802125</v>
      </c>
      <c r="CG237">
        <v>1200.00125</v>
      </c>
      <c r="CH237">
        <v>0.50002599999999997</v>
      </c>
      <c r="CI237">
        <v>0.49997399999999997</v>
      </c>
      <c r="CJ237">
        <v>0</v>
      </c>
      <c r="CK237">
        <v>866.58387500000003</v>
      </c>
      <c r="CL237">
        <v>4.9990899999999998</v>
      </c>
      <c r="CM237">
        <v>8971.0450000000001</v>
      </c>
      <c r="CN237">
        <v>9557.9549999999981</v>
      </c>
      <c r="CO237">
        <v>43.843499999999999</v>
      </c>
      <c r="CP237">
        <v>45.686999999999998</v>
      </c>
      <c r="CQ237">
        <v>44.686999999999998</v>
      </c>
      <c r="CR237">
        <v>44.686999999999998</v>
      </c>
      <c r="CS237">
        <v>45.311999999999998</v>
      </c>
      <c r="CT237">
        <v>597.53125</v>
      </c>
      <c r="CU237">
        <v>597.47</v>
      </c>
      <c r="CV237">
        <v>0</v>
      </c>
      <c r="CW237">
        <v>1665511937.7</v>
      </c>
      <c r="CX237">
        <v>0</v>
      </c>
      <c r="CY237">
        <v>1665509202.5999999</v>
      </c>
      <c r="CZ237" t="s">
        <v>356</v>
      </c>
      <c r="DA237">
        <v>1665509196.0999999</v>
      </c>
      <c r="DB237">
        <v>1665509202.5999999</v>
      </c>
      <c r="DC237">
        <v>7</v>
      </c>
      <c r="DD237">
        <v>0.13</v>
      </c>
      <c r="DE237">
        <v>-8.9999999999999993E-3</v>
      </c>
      <c r="DF237">
        <v>7.2999999999999995E-2</v>
      </c>
      <c r="DG237">
        <v>0.20300000000000001</v>
      </c>
      <c r="DH237">
        <v>415</v>
      </c>
      <c r="DI237">
        <v>36</v>
      </c>
      <c r="DJ237">
        <v>0.62</v>
      </c>
      <c r="DK237">
        <v>0.42</v>
      </c>
      <c r="DL237">
        <v>-20.269864999999999</v>
      </c>
      <c r="DM237">
        <v>9.0400750469095334E-2</v>
      </c>
      <c r="DN237">
        <v>6.9245525306693825E-2</v>
      </c>
      <c r="DO237">
        <v>1</v>
      </c>
      <c r="DP237">
        <v>0.30069057500000002</v>
      </c>
      <c r="DQ237">
        <v>6.5097782363977064E-2</v>
      </c>
      <c r="DR237">
        <v>1.0507786167617571E-2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644</v>
      </c>
      <c r="EA237">
        <v>3.2944900000000001</v>
      </c>
      <c r="EB237">
        <v>2.6251600000000002</v>
      </c>
      <c r="EC237">
        <v>0.23408799999999999</v>
      </c>
      <c r="ED237">
        <v>0.23460300000000001</v>
      </c>
      <c r="EE237">
        <v>0.14594199999999999</v>
      </c>
      <c r="EF237">
        <v>0.143708</v>
      </c>
      <c r="EG237">
        <v>23125.1</v>
      </c>
      <c r="EH237">
        <v>23613.5</v>
      </c>
      <c r="EI237">
        <v>28112.799999999999</v>
      </c>
      <c r="EJ237">
        <v>29722.5</v>
      </c>
      <c r="EK237">
        <v>32981.699999999997</v>
      </c>
      <c r="EL237">
        <v>35380.5</v>
      </c>
      <c r="EM237">
        <v>39608.9</v>
      </c>
      <c r="EN237">
        <v>42534.8</v>
      </c>
      <c r="EO237">
        <v>2.0312000000000001</v>
      </c>
      <c r="EP237">
        <v>2.1324000000000001</v>
      </c>
      <c r="EQ237">
        <v>9.9360900000000002E-2</v>
      </c>
      <c r="ER237">
        <v>0</v>
      </c>
      <c r="ES237">
        <v>32.604500000000002</v>
      </c>
      <c r="ET237">
        <v>999.9</v>
      </c>
      <c r="EU237">
        <v>69.900000000000006</v>
      </c>
      <c r="EV237">
        <v>37.9</v>
      </c>
      <c r="EW237">
        <v>45.738700000000001</v>
      </c>
      <c r="EX237">
        <v>56.569200000000002</v>
      </c>
      <c r="EY237">
        <v>-1.8669899999999999</v>
      </c>
      <c r="EZ237">
        <v>2</v>
      </c>
      <c r="FA237">
        <v>0.65618900000000002</v>
      </c>
      <c r="FB237">
        <v>1.23769</v>
      </c>
      <c r="FC237">
        <v>20.2653</v>
      </c>
      <c r="FD237">
        <v>5.2183400000000004</v>
      </c>
      <c r="FE237">
        <v>12.0052</v>
      </c>
      <c r="FF237">
        <v>4.9862000000000002</v>
      </c>
      <c r="FG237">
        <v>3.2845800000000001</v>
      </c>
      <c r="FH237">
        <v>6561</v>
      </c>
      <c r="FI237">
        <v>9999</v>
      </c>
      <c r="FJ237">
        <v>9999</v>
      </c>
      <c r="FK237">
        <v>492.1</v>
      </c>
      <c r="FL237">
        <v>1.8658399999999999</v>
      </c>
      <c r="FM237">
        <v>1.8621799999999999</v>
      </c>
      <c r="FN237">
        <v>1.86432</v>
      </c>
      <c r="FO237">
        <v>1.86036</v>
      </c>
      <c r="FP237">
        <v>1.86111</v>
      </c>
      <c r="FQ237">
        <v>1.8601399999999999</v>
      </c>
      <c r="FR237">
        <v>1.8619000000000001</v>
      </c>
      <c r="FS237">
        <v>1.85846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0.68</v>
      </c>
      <c r="GH237">
        <v>0.2077</v>
      </c>
      <c r="GI237">
        <v>-0.28020601178602</v>
      </c>
      <c r="GJ237">
        <v>8.4540356221501391E-4</v>
      </c>
      <c r="GK237">
        <v>6.8779579211309249E-8</v>
      </c>
      <c r="GL237">
        <v>-1.3381725072044801E-10</v>
      </c>
      <c r="GM237">
        <v>-9.3789221326153124E-2</v>
      </c>
      <c r="GN237">
        <v>8.8717001971158594E-4</v>
      </c>
      <c r="GO237">
        <v>5.46455871630479E-4</v>
      </c>
      <c r="GP237">
        <v>-9.435533427115459E-6</v>
      </c>
      <c r="GQ237">
        <v>1</v>
      </c>
      <c r="GR237">
        <v>2082</v>
      </c>
      <c r="GS237">
        <v>3</v>
      </c>
      <c r="GT237">
        <v>35</v>
      </c>
      <c r="GU237">
        <v>45.6</v>
      </c>
      <c r="GV237">
        <v>45.5</v>
      </c>
      <c r="GW237">
        <v>3.7854000000000001</v>
      </c>
      <c r="GX237">
        <v>2.5500500000000001</v>
      </c>
      <c r="GY237">
        <v>2.04834</v>
      </c>
      <c r="GZ237">
        <v>2.6171899999999999</v>
      </c>
      <c r="HA237">
        <v>2.1972700000000001</v>
      </c>
      <c r="HB237">
        <v>2.3535200000000001</v>
      </c>
      <c r="HC237">
        <v>43.535400000000003</v>
      </c>
      <c r="HD237">
        <v>12.6435</v>
      </c>
      <c r="HE237">
        <v>18</v>
      </c>
      <c r="HF237">
        <v>576.31100000000004</v>
      </c>
      <c r="HG237">
        <v>724.56500000000005</v>
      </c>
      <c r="HH237">
        <v>31.000699999999998</v>
      </c>
      <c r="HI237">
        <v>35.4193</v>
      </c>
      <c r="HJ237">
        <v>30</v>
      </c>
      <c r="HK237">
        <v>35.312199999999997</v>
      </c>
      <c r="HL237">
        <v>35.29</v>
      </c>
      <c r="HM237">
        <v>75.733000000000004</v>
      </c>
      <c r="HN237">
        <v>24.9483</v>
      </c>
      <c r="HO237">
        <v>79.704499999999996</v>
      </c>
      <c r="HP237">
        <v>31</v>
      </c>
      <c r="HQ237">
        <v>1481.35</v>
      </c>
      <c r="HR237">
        <v>36.442300000000003</v>
      </c>
      <c r="HS237">
        <v>98.954300000000003</v>
      </c>
      <c r="HT237">
        <v>98.585700000000003</v>
      </c>
    </row>
    <row r="238" spans="1:228" x14ac:dyDescent="0.2">
      <c r="A238">
        <v>223</v>
      </c>
      <c r="B238">
        <v>1665511937</v>
      </c>
      <c r="C238">
        <v>886.5</v>
      </c>
      <c r="D238" t="s">
        <v>805</v>
      </c>
      <c r="E238" t="s">
        <v>806</v>
      </c>
      <c r="F238">
        <v>4</v>
      </c>
      <c r="G238">
        <v>1665511935</v>
      </c>
      <c r="H238">
        <f t="shared" si="102"/>
        <v>7.2322451763045452E-4</v>
      </c>
      <c r="I238">
        <f t="shared" si="103"/>
        <v>0.72322451763045448</v>
      </c>
      <c r="J238">
        <f t="shared" si="104"/>
        <v>23.770083007003276</v>
      </c>
      <c r="K238">
        <f t="shared" si="105"/>
        <v>1454.764285714286</v>
      </c>
      <c r="L238">
        <f t="shared" si="106"/>
        <v>508.38931376881391</v>
      </c>
      <c r="M238">
        <f t="shared" si="107"/>
        <v>51.493180046827291</v>
      </c>
      <c r="N238">
        <f t="shared" si="108"/>
        <v>147.34857177592991</v>
      </c>
      <c r="O238">
        <f t="shared" si="109"/>
        <v>4.1609865273388266E-2</v>
      </c>
      <c r="P238">
        <f t="shared" si="110"/>
        <v>3.6803590237310955</v>
      </c>
      <c r="Q238">
        <f t="shared" si="111"/>
        <v>4.1350271189934319E-2</v>
      </c>
      <c r="R238">
        <f t="shared" si="112"/>
        <v>2.5867107795750209E-2</v>
      </c>
      <c r="S238">
        <f t="shared" si="113"/>
        <v>226.11022423336956</v>
      </c>
      <c r="T238">
        <f t="shared" si="114"/>
        <v>34.771940936589097</v>
      </c>
      <c r="U238">
        <f t="shared" si="115"/>
        <v>34.21225714285714</v>
      </c>
      <c r="V238">
        <f t="shared" si="116"/>
        <v>5.4065965354769236</v>
      </c>
      <c r="W238">
        <f t="shared" si="117"/>
        <v>70.108000640704205</v>
      </c>
      <c r="X238">
        <f t="shared" si="118"/>
        <v>3.7148361428669987</v>
      </c>
      <c r="Y238">
        <f t="shared" si="119"/>
        <v>5.2987335381380012</v>
      </c>
      <c r="Z238">
        <f t="shared" si="120"/>
        <v>1.6917603926099249</v>
      </c>
      <c r="AA238">
        <f t="shared" si="121"/>
        <v>-31.894201227503043</v>
      </c>
      <c r="AB238">
        <f t="shared" si="122"/>
        <v>-71.698863847321121</v>
      </c>
      <c r="AC238">
        <f t="shared" si="123"/>
        <v>-4.5069483574749487</v>
      </c>
      <c r="AD238">
        <f t="shared" si="124"/>
        <v>118.01021080107046</v>
      </c>
      <c r="AE238">
        <f t="shared" si="125"/>
        <v>47.727166700605736</v>
      </c>
      <c r="AF238">
        <f t="shared" si="126"/>
        <v>0.72621682774155216</v>
      </c>
      <c r="AG238">
        <f t="shared" si="127"/>
        <v>23.770083007003276</v>
      </c>
      <c r="AH238">
        <v>1530.245752261425</v>
      </c>
      <c r="AI238">
        <v>1512.80096969697</v>
      </c>
      <c r="AJ238">
        <v>1.767254414366358</v>
      </c>
      <c r="AK238">
        <v>66.780331799911551</v>
      </c>
      <c r="AL238">
        <f t="shared" si="128"/>
        <v>0.72322451763045448</v>
      </c>
      <c r="AM238">
        <v>36.384601629208461</v>
      </c>
      <c r="AN238">
        <v>36.674261538461579</v>
      </c>
      <c r="AO238">
        <v>-4.8530149269852268E-5</v>
      </c>
      <c r="AP238">
        <v>86.713876980670847</v>
      </c>
      <c r="AQ238">
        <v>98</v>
      </c>
      <c r="AR238">
        <v>15</v>
      </c>
      <c r="AS238">
        <f t="shared" si="129"/>
        <v>1</v>
      </c>
      <c r="AT238">
        <f t="shared" si="130"/>
        <v>0</v>
      </c>
      <c r="AU238">
        <f t="shared" si="131"/>
        <v>47204.875825517796</v>
      </c>
      <c r="AV238">
        <f t="shared" si="132"/>
        <v>1199.982857142857</v>
      </c>
      <c r="AW238">
        <f t="shared" si="133"/>
        <v>1025.9094135924195</v>
      </c>
      <c r="AX238">
        <f t="shared" si="134"/>
        <v>0.85493672470879778</v>
      </c>
      <c r="AY238">
        <f t="shared" si="135"/>
        <v>0.18842787868797972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1665511935</v>
      </c>
      <c r="BF238">
        <v>1454.764285714286</v>
      </c>
      <c r="BG238">
        <v>1475.028571428571</v>
      </c>
      <c r="BH238">
        <v>36.676371428571429</v>
      </c>
      <c r="BI238">
        <v>36.385771428571431</v>
      </c>
      <c r="BJ238">
        <v>1454.078571428571</v>
      </c>
      <c r="BK238">
        <v>36.468685714285712</v>
      </c>
      <c r="BL238">
        <v>649.99</v>
      </c>
      <c r="BM238">
        <v>101.187</v>
      </c>
      <c r="BN238">
        <v>9.9904842857142864E-2</v>
      </c>
      <c r="BO238">
        <v>33.850900000000003</v>
      </c>
      <c r="BP238">
        <v>34.21225714285714</v>
      </c>
      <c r="BQ238">
        <v>999.89999999999986</v>
      </c>
      <c r="BR238">
        <v>0</v>
      </c>
      <c r="BS238">
        <v>0</v>
      </c>
      <c r="BT238">
        <v>8997.3214285714294</v>
      </c>
      <c r="BU238">
        <v>0</v>
      </c>
      <c r="BV238">
        <v>82.19567142857143</v>
      </c>
      <c r="BW238">
        <v>-20.26624285714286</v>
      </c>
      <c r="BX238">
        <v>1510.1471428571431</v>
      </c>
      <c r="BY238">
        <v>1530.724285714286</v>
      </c>
      <c r="BZ238">
        <v>0.29057257142857151</v>
      </c>
      <c r="CA238">
        <v>1475.028571428571</v>
      </c>
      <c r="CB238">
        <v>36.385771428571431</v>
      </c>
      <c r="CC238">
        <v>3.711175714285714</v>
      </c>
      <c r="CD238">
        <v>3.681774285714285</v>
      </c>
      <c r="CE238">
        <v>27.618128571428571</v>
      </c>
      <c r="CF238">
        <v>27.482128571428579</v>
      </c>
      <c r="CG238">
        <v>1199.982857142857</v>
      </c>
      <c r="CH238">
        <v>0.50002599999999997</v>
      </c>
      <c r="CI238">
        <v>0.49997399999999997</v>
      </c>
      <c r="CJ238">
        <v>0</v>
      </c>
      <c r="CK238">
        <v>866.48585714285707</v>
      </c>
      <c r="CL238">
        <v>4.9990899999999998</v>
      </c>
      <c r="CM238">
        <v>8971.3685714285712</v>
      </c>
      <c r="CN238">
        <v>9557.8000000000011</v>
      </c>
      <c r="CO238">
        <v>43.83</v>
      </c>
      <c r="CP238">
        <v>45.686999999999998</v>
      </c>
      <c r="CQ238">
        <v>44.686999999999998</v>
      </c>
      <c r="CR238">
        <v>44.686999999999998</v>
      </c>
      <c r="CS238">
        <v>45.311999999999998</v>
      </c>
      <c r="CT238">
        <v>597.52285714285711</v>
      </c>
      <c r="CU238">
        <v>597.46</v>
      </c>
      <c r="CV238">
        <v>0</v>
      </c>
      <c r="CW238">
        <v>1665511941.9000001</v>
      </c>
      <c r="CX238">
        <v>0</v>
      </c>
      <c r="CY238">
        <v>1665509202.5999999</v>
      </c>
      <c r="CZ238" t="s">
        <v>356</v>
      </c>
      <c r="DA238">
        <v>1665509196.0999999</v>
      </c>
      <c r="DB238">
        <v>1665509202.5999999</v>
      </c>
      <c r="DC238">
        <v>7</v>
      </c>
      <c r="DD238">
        <v>0.13</v>
      </c>
      <c r="DE238">
        <v>-8.9999999999999993E-3</v>
      </c>
      <c r="DF238">
        <v>7.2999999999999995E-2</v>
      </c>
      <c r="DG238">
        <v>0.20300000000000001</v>
      </c>
      <c r="DH238">
        <v>415</v>
      </c>
      <c r="DI238">
        <v>36</v>
      </c>
      <c r="DJ238">
        <v>0.62</v>
      </c>
      <c r="DK238">
        <v>0.42</v>
      </c>
      <c r="DL238">
        <v>-20.2736375</v>
      </c>
      <c r="DM238">
        <v>0.24775272045028271</v>
      </c>
      <c r="DN238">
        <v>6.7995233978198635E-2</v>
      </c>
      <c r="DO238">
        <v>0</v>
      </c>
      <c r="DP238">
        <v>0.300961225</v>
      </c>
      <c r="DQ238">
        <v>-4.6507204502815348E-3</v>
      </c>
      <c r="DR238">
        <v>1.0292680429527339E-2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3.29454</v>
      </c>
      <c r="EB238">
        <v>2.6253099999999998</v>
      </c>
      <c r="EC238">
        <v>0.23475099999999999</v>
      </c>
      <c r="ED238">
        <v>0.235259</v>
      </c>
      <c r="EE238">
        <v>0.14593</v>
      </c>
      <c r="EF238">
        <v>0.14371400000000001</v>
      </c>
      <c r="EG238">
        <v>23105.1</v>
      </c>
      <c r="EH238">
        <v>23593.200000000001</v>
      </c>
      <c r="EI238">
        <v>28112.9</v>
      </c>
      <c r="EJ238">
        <v>29722.6</v>
      </c>
      <c r="EK238">
        <v>32982</v>
      </c>
      <c r="EL238">
        <v>35380.400000000001</v>
      </c>
      <c r="EM238">
        <v>39608.699999999997</v>
      </c>
      <c r="EN238">
        <v>42534.9</v>
      </c>
      <c r="EO238">
        <v>2.03105</v>
      </c>
      <c r="EP238">
        <v>2.13232</v>
      </c>
      <c r="EQ238">
        <v>9.9442900000000001E-2</v>
      </c>
      <c r="ER238">
        <v>0</v>
      </c>
      <c r="ES238">
        <v>32.606699999999996</v>
      </c>
      <c r="ET238">
        <v>999.9</v>
      </c>
      <c r="EU238">
        <v>69.8</v>
      </c>
      <c r="EV238">
        <v>37.9</v>
      </c>
      <c r="EW238">
        <v>45.676499999999997</v>
      </c>
      <c r="EX238">
        <v>57.049199999999999</v>
      </c>
      <c r="EY238">
        <v>-1.8469500000000001</v>
      </c>
      <c r="EZ238">
        <v>2</v>
      </c>
      <c r="FA238">
        <v>0.65615599999999996</v>
      </c>
      <c r="FB238">
        <v>1.2379199999999999</v>
      </c>
      <c r="FC238">
        <v>20.2654</v>
      </c>
      <c r="FD238">
        <v>5.2181899999999999</v>
      </c>
      <c r="FE238">
        <v>12.0052</v>
      </c>
      <c r="FF238">
        <v>4.9862000000000002</v>
      </c>
      <c r="FG238">
        <v>3.2846500000000001</v>
      </c>
      <c r="FH238">
        <v>6561</v>
      </c>
      <c r="FI238">
        <v>9999</v>
      </c>
      <c r="FJ238">
        <v>9999</v>
      </c>
      <c r="FK238">
        <v>492.1</v>
      </c>
      <c r="FL238">
        <v>1.8658399999999999</v>
      </c>
      <c r="FM238">
        <v>1.8621799999999999</v>
      </c>
      <c r="FN238">
        <v>1.86432</v>
      </c>
      <c r="FO238">
        <v>1.8603700000000001</v>
      </c>
      <c r="FP238">
        <v>1.86111</v>
      </c>
      <c r="FQ238">
        <v>1.86016</v>
      </c>
      <c r="FR238">
        <v>1.86189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0.68</v>
      </c>
      <c r="GH238">
        <v>0.2077</v>
      </c>
      <c r="GI238">
        <v>-0.28020601178602</v>
      </c>
      <c r="GJ238">
        <v>8.4540356221501391E-4</v>
      </c>
      <c r="GK238">
        <v>6.8779579211309249E-8</v>
      </c>
      <c r="GL238">
        <v>-1.3381725072044801E-10</v>
      </c>
      <c r="GM238">
        <v>-9.3789221326153124E-2</v>
      </c>
      <c r="GN238">
        <v>8.8717001971158594E-4</v>
      </c>
      <c r="GO238">
        <v>5.46455871630479E-4</v>
      </c>
      <c r="GP238">
        <v>-9.435533427115459E-6</v>
      </c>
      <c r="GQ238">
        <v>1</v>
      </c>
      <c r="GR238">
        <v>2082</v>
      </c>
      <c r="GS238">
        <v>3</v>
      </c>
      <c r="GT238">
        <v>35</v>
      </c>
      <c r="GU238">
        <v>45.7</v>
      </c>
      <c r="GV238">
        <v>45.6</v>
      </c>
      <c r="GW238">
        <v>3.7988300000000002</v>
      </c>
      <c r="GX238">
        <v>2.5402800000000001</v>
      </c>
      <c r="GY238">
        <v>2.04834</v>
      </c>
      <c r="GZ238">
        <v>2.6171899999999999</v>
      </c>
      <c r="HA238">
        <v>2.1972700000000001</v>
      </c>
      <c r="HB238">
        <v>2.3584000000000001</v>
      </c>
      <c r="HC238">
        <v>43.535400000000003</v>
      </c>
      <c r="HD238">
        <v>12.6435</v>
      </c>
      <c r="HE238">
        <v>18</v>
      </c>
      <c r="HF238">
        <v>576.20299999999997</v>
      </c>
      <c r="HG238">
        <v>724.49400000000003</v>
      </c>
      <c r="HH238">
        <v>31.000299999999999</v>
      </c>
      <c r="HI238">
        <v>35.4161</v>
      </c>
      <c r="HJ238">
        <v>30</v>
      </c>
      <c r="HK238">
        <v>35.312199999999997</v>
      </c>
      <c r="HL238">
        <v>35.29</v>
      </c>
      <c r="HM238">
        <v>75.998500000000007</v>
      </c>
      <c r="HN238">
        <v>24.9483</v>
      </c>
      <c r="HO238">
        <v>79.704499999999996</v>
      </c>
      <c r="HP238">
        <v>31</v>
      </c>
      <c r="HQ238">
        <v>1488.03</v>
      </c>
      <c r="HR238">
        <v>36.441099999999999</v>
      </c>
      <c r="HS238">
        <v>98.954099999999997</v>
      </c>
      <c r="HT238">
        <v>98.585999999999999</v>
      </c>
    </row>
    <row r="239" spans="1:228" x14ac:dyDescent="0.2">
      <c r="A239">
        <v>224</v>
      </c>
      <c r="B239">
        <v>1665511941</v>
      </c>
      <c r="C239">
        <v>890.5</v>
      </c>
      <c r="D239" t="s">
        <v>807</v>
      </c>
      <c r="E239" t="s">
        <v>808</v>
      </c>
      <c r="F239">
        <v>4</v>
      </c>
      <c r="G239">
        <v>1665511938.6875</v>
      </c>
      <c r="H239">
        <f t="shared" si="102"/>
        <v>7.1501188482741911E-4</v>
      </c>
      <c r="I239">
        <f t="shared" si="103"/>
        <v>0.71501188482741906</v>
      </c>
      <c r="J239">
        <f t="shared" si="104"/>
        <v>24.60478415075557</v>
      </c>
      <c r="K239">
        <f t="shared" si="105"/>
        <v>1461.01125</v>
      </c>
      <c r="L239">
        <f t="shared" si="106"/>
        <v>470.0231929819854</v>
      </c>
      <c r="M239">
        <f t="shared" si="107"/>
        <v>47.606889432684909</v>
      </c>
      <c r="N239">
        <f t="shared" si="108"/>
        <v>147.98035943159209</v>
      </c>
      <c r="O239">
        <f t="shared" si="109"/>
        <v>4.1057295005626243E-2</v>
      </c>
      <c r="P239">
        <f t="shared" si="110"/>
        <v>3.6738650922797489</v>
      </c>
      <c r="Q239">
        <f t="shared" si="111"/>
        <v>4.0804083430908772E-2</v>
      </c>
      <c r="R239">
        <f t="shared" si="112"/>
        <v>2.5525171832285115E-2</v>
      </c>
      <c r="S239">
        <f t="shared" si="113"/>
        <v>226.11397348376323</v>
      </c>
      <c r="T239">
        <f t="shared" si="114"/>
        <v>34.775573229826335</v>
      </c>
      <c r="U239">
        <f t="shared" si="115"/>
        <v>34.221712500000002</v>
      </c>
      <c r="V239">
        <f t="shared" si="116"/>
        <v>5.4094443462567465</v>
      </c>
      <c r="W239">
        <f t="shared" si="117"/>
        <v>70.101002109608743</v>
      </c>
      <c r="X239">
        <f t="shared" si="118"/>
        <v>3.714540499213737</v>
      </c>
      <c r="Y239">
        <f t="shared" si="119"/>
        <v>5.2988407974621303</v>
      </c>
      <c r="Z239">
        <f t="shared" si="120"/>
        <v>1.6949038470430096</v>
      </c>
      <c r="AA239">
        <f t="shared" si="121"/>
        <v>-31.532024120889183</v>
      </c>
      <c r="AB239">
        <f t="shared" si="122"/>
        <v>-73.373332933030539</v>
      </c>
      <c r="AC239">
        <f t="shared" si="123"/>
        <v>-4.6205787408962067</v>
      </c>
      <c r="AD239">
        <f t="shared" si="124"/>
        <v>116.5880376889473</v>
      </c>
      <c r="AE239">
        <f t="shared" si="125"/>
        <v>47.739852826744922</v>
      </c>
      <c r="AF239">
        <f t="shared" si="126"/>
        <v>0.71316198852081869</v>
      </c>
      <c r="AG239">
        <f t="shared" si="127"/>
        <v>24.60478415075557</v>
      </c>
      <c r="AH239">
        <v>1537.314448324865</v>
      </c>
      <c r="AI239">
        <v>1519.741272727272</v>
      </c>
      <c r="AJ239">
        <v>1.710661519498919</v>
      </c>
      <c r="AK239">
        <v>66.780331799911551</v>
      </c>
      <c r="AL239">
        <f t="shared" si="128"/>
        <v>0.71501188482741906</v>
      </c>
      <c r="AM239">
        <v>36.386613371598372</v>
      </c>
      <c r="AN239">
        <v>36.672970329670349</v>
      </c>
      <c r="AO239">
        <v>-4.803517956077161E-5</v>
      </c>
      <c r="AP239">
        <v>86.713876980670847</v>
      </c>
      <c r="AQ239">
        <v>98</v>
      </c>
      <c r="AR239">
        <v>15</v>
      </c>
      <c r="AS239">
        <f t="shared" si="129"/>
        <v>1</v>
      </c>
      <c r="AT239">
        <f t="shared" si="130"/>
        <v>0</v>
      </c>
      <c r="AU239">
        <f t="shared" si="131"/>
        <v>47089.032046852284</v>
      </c>
      <c r="AV239">
        <f t="shared" si="132"/>
        <v>1200</v>
      </c>
      <c r="AW239">
        <f t="shared" si="133"/>
        <v>1025.9243385926234</v>
      </c>
      <c r="AX239">
        <f t="shared" si="134"/>
        <v>0.85493694882718607</v>
      </c>
      <c r="AY239">
        <f t="shared" si="135"/>
        <v>0.18842831123646936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1665511938.6875</v>
      </c>
      <c r="BF239">
        <v>1461.01125</v>
      </c>
      <c r="BG239">
        <v>1481.2737500000001</v>
      </c>
      <c r="BH239">
        <v>36.6736875</v>
      </c>
      <c r="BI239">
        <v>36.388324999999988</v>
      </c>
      <c r="BJ239">
        <v>1460.33125</v>
      </c>
      <c r="BK239">
        <v>36.466012500000012</v>
      </c>
      <c r="BL239">
        <v>650.02262500000006</v>
      </c>
      <c r="BM239">
        <v>101.186125</v>
      </c>
      <c r="BN239">
        <v>0.1001309625</v>
      </c>
      <c r="BO239">
        <v>33.851262499999997</v>
      </c>
      <c r="BP239">
        <v>34.221712500000002</v>
      </c>
      <c r="BQ239">
        <v>999.9</v>
      </c>
      <c r="BR239">
        <v>0</v>
      </c>
      <c r="BS239">
        <v>0</v>
      </c>
      <c r="BT239">
        <v>8975</v>
      </c>
      <c r="BU239">
        <v>0</v>
      </c>
      <c r="BV239">
        <v>82.499400000000009</v>
      </c>
      <c r="BW239">
        <v>-20.2620875</v>
      </c>
      <c r="BX239">
        <v>1516.6324999999999</v>
      </c>
      <c r="BY239">
        <v>1537.2112500000001</v>
      </c>
      <c r="BZ239">
        <v>0.28535662499999997</v>
      </c>
      <c r="CA239">
        <v>1481.2737500000001</v>
      </c>
      <c r="CB239">
        <v>36.388324999999988</v>
      </c>
      <c r="CC239">
        <v>3.7108699999999999</v>
      </c>
      <c r="CD239">
        <v>3.6819962500000001</v>
      </c>
      <c r="CE239">
        <v>27.616712499999998</v>
      </c>
      <c r="CF239">
        <v>27.483174999999999</v>
      </c>
      <c r="CG239">
        <v>1200</v>
      </c>
      <c r="CH239">
        <v>0.50001899999999999</v>
      </c>
      <c r="CI239">
        <v>0.49998100000000001</v>
      </c>
      <c r="CJ239">
        <v>0</v>
      </c>
      <c r="CK239">
        <v>866.67949999999996</v>
      </c>
      <c r="CL239">
        <v>4.9990899999999998</v>
      </c>
      <c r="CM239">
        <v>8972.8174999999992</v>
      </c>
      <c r="CN239">
        <v>9557.9250000000011</v>
      </c>
      <c r="CO239">
        <v>43.851374999999997</v>
      </c>
      <c r="CP239">
        <v>45.686999999999998</v>
      </c>
      <c r="CQ239">
        <v>44.686999999999998</v>
      </c>
      <c r="CR239">
        <v>44.702749999999988</v>
      </c>
      <c r="CS239">
        <v>45.311999999999998</v>
      </c>
      <c r="CT239">
        <v>597.52250000000004</v>
      </c>
      <c r="CU239">
        <v>597.47749999999996</v>
      </c>
      <c r="CV239">
        <v>0</v>
      </c>
      <c r="CW239">
        <v>1665511945.5</v>
      </c>
      <c r="CX239">
        <v>0</v>
      </c>
      <c r="CY239">
        <v>1665509202.5999999</v>
      </c>
      <c r="CZ239" t="s">
        <v>356</v>
      </c>
      <c r="DA239">
        <v>1665509196.0999999</v>
      </c>
      <c r="DB239">
        <v>1665509202.5999999</v>
      </c>
      <c r="DC239">
        <v>7</v>
      </c>
      <c r="DD239">
        <v>0.13</v>
      </c>
      <c r="DE239">
        <v>-8.9999999999999993E-3</v>
      </c>
      <c r="DF239">
        <v>7.2999999999999995E-2</v>
      </c>
      <c r="DG239">
        <v>0.20300000000000001</v>
      </c>
      <c r="DH239">
        <v>415</v>
      </c>
      <c r="DI239">
        <v>36</v>
      </c>
      <c r="DJ239">
        <v>0.62</v>
      </c>
      <c r="DK239">
        <v>0.42</v>
      </c>
      <c r="DL239">
        <v>-20.274892682926829</v>
      </c>
      <c r="DM239">
        <v>0.2990445993031236</v>
      </c>
      <c r="DN239">
        <v>6.597061944068168E-2</v>
      </c>
      <c r="DO239">
        <v>0</v>
      </c>
      <c r="DP239">
        <v>0.300236</v>
      </c>
      <c r="DQ239">
        <v>-7.6794919860626643E-2</v>
      </c>
      <c r="DR239">
        <v>1.087923727150741E-2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3.2945700000000002</v>
      </c>
      <c r="EB239">
        <v>2.6251199999999999</v>
      </c>
      <c r="EC239">
        <v>0.23538899999999999</v>
      </c>
      <c r="ED239">
        <v>0.23588899999999999</v>
      </c>
      <c r="EE239">
        <v>0.145924</v>
      </c>
      <c r="EF239">
        <v>0.14372199999999999</v>
      </c>
      <c r="EG239">
        <v>23085</v>
      </c>
      <c r="EH239">
        <v>23573.7</v>
      </c>
      <c r="EI239">
        <v>28112.1</v>
      </c>
      <c r="EJ239">
        <v>29722.6</v>
      </c>
      <c r="EK239">
        <v>32981.199999999997</v>
      </c>
      <c r="EL239">
        <v>35380.400000000001</v>
      </c>
      <c r="EM239">
        <v>39607.4</v>
      </c>
      <c r="EN239">
        <v>42535.3</v>
      </c>
      <c r="EO239">
        <v>2.0317500000000002</v>
      </c>
      <c r="EP239">
        <v>2.1323500000000002</v>
      </c>
      <c r="EQ239">
        <v>9.9964399999999995E-2</v>
      </c>
      <c r="ER239">
        <v>0</v>
      </c>
      <c r="ES239">
        <v>32.608400000000003</v>
      </c>
      <c r="ET239">
        <v>999.9</v>
      </c>
      <c r="EU239">
        <v>69.8</v>
      </c>
      <c r="EV239">
        <v>37.9</v>
      </c>
      <c r="EW239">
        <v>45.674799999999998</v>
      </c>
      <c r="EX239">
        <v>56.8992</v>
      </c>
      <c r="EY239">
        <v>-1.8429500000000001</v>
      </c>
      <c r="EZ239">
        <v>2</v>
      </c>
      <c r="FA239">
        <v>0.65612800000000004</v>
      </c>
      <c r="FB239">
        <v>1.23766</v>
      </c>
      <c r="FC239">
        <v>20.2653</v>
      </c>
      <c r="FD239">
        <v>5.2184900000000001</v>
      </c>
      <c r="FE239">
        <v>12.004899999999999</v>
      </c>
      <c r="FF239">
        <v>4.9862500000000001</v>
      </c>
      <c r="FG239">
        <v>3.2846500000000001</v>
      </c>
      <c r="FH239">
        <v>6561</v>
      </c>
      <c r="FI239">
        <v>9999</v>
      </c>
      <c r="FJ239">
        <v>9999</v>
      </c>
      <c r="FK239">
        <v>492.1</v>
      </c>
      <c r="FL239">
        <v>1.8658399999999999</v>
      </c>
      <c r="FM239">
        <v>1.8621799999999999</v>
      </c>
      <c r="FN239">
        <v>1.86432</v>
      </c>
      <c r="FO239">
        <v>1.86039</v>
      </c>
      <c r="FP239">
        <v>1.86111</v>
      </c>
      <c r="FQ239">
        <v>1.8601799999999999</v>
      </c>
      <c r="FR239">
        <v>1.86188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0.69</v>
      </c>
      <c r="GH239">
        <v>0.2077</v>
      </c>
      <c r="GI239">
        <v>-0.28020601178602</v>
      </c>
      <c r="GJ239">
        <v>8.4540356221501391E-4</v>
      </c>
      <c r="GK239">
        <v>6.8779579211309249E-8</v>
      </c>
      <c r="GL239">
        <v>-1.3381725072044801E-10</v>
      </c>
      <c r="GM239">
        <v>-9.3789221326153124E-2</v>
      </c>
      <c r="GN239">
        <v>8.8717001971158594E-4</v>
      </c>
      <c r="GO239">
        <v>5.46455871630479E-4</v>
      </c>
      <c r="GP239">
        <v>-9.435533427115459E-6</v>
      </c>
      <c r="GQ239">
        <v>1</v>
      </c>
      <c r="GR239">
        <v>2082</v>
      </c>
      <c r="GS239">
        <v>3</v>
      </c>
      <c r="GT239">
        <v>35</v>
      </c>
      <c r="GU239">
        <v>45.7</v>
      </c>
      <c r="GV239">
        <v>45.6</v>
      </c>
      <c r="GW239">
        <v>3.8122600000000002</v>
      </c>
      <c r="GX239">
        <v>2.5451700000000002</v>
      </c>
      <c r="GY239">
        <v>2.04834</v>
      </c>
      <c r="GZ239">
        <v>2.6171899999999999</v>
      </c>
      <c r="HA239">
        <v>2.1972700000000001</v>
      </c>
      <c r="HB239">
        <v>2.34741</v>
      </c>
      <c r="HC239">
        <v>43.535400000000003</v>
      </c>
      <c r="HD239">
        <v>12.6435</v>
      </c>
      <c r="HE239">
        <v>18</v>
      </c>
      <c r="HF239">
        <v>576.69000000000005</v>
      </c>
      <c r="HG239">
        <v>724.48400000000004</v>
      </c>
      <c r="HH239">
        <v>31.0002</v>
      </c>
      <c r="HI239">
        <v>35.415999999999997</v>
      </c>
      <c r="HJ239">
        <v>29.9999</v>
      </c>
      <c r="HK239">
        <v>35.309899999999999</v>
      </c>
      <c r="HL239">
        <v>35.287100000000002</v>
      </c>
      <c r="HM239">
        <v>76.271000000000001</v>
      </c>
      <c r="HN239">
        <v>24.9483</v>
      </c>
      <c r="HO239">
        <v>79.704499999999996</v>
      </c>
      <c r="HP239">
        <v>31</v>
      </c>
      <c r="HQ239">
        <v>1494.7</v>
      </c>
      <c r="HR239">
        <v>36.444400000000002</v>
      </c>
      <c r="HS239">
        <v>98.951099999999997</v>
      </c>
      <c r="HT239">
        <v>98.586600000000004</v>
      </c>
    </row>
    <row r="240" spans="1:228" x14ac:dyDescent="0.2">
      <c r="A240">
        <v>225</v>
      </c>
      <c r="B240">
        <v>1665511945</v>
      </c>
      <c r="C240">
        <v>894.5</v>
      </c>
      <c r="D240" t="s">
        <v>809</v>
      </c>
      <c r="E240" t="s">
        <v>810</v>
      </c>
      <c r="F240">
        <v>4</v>
      </c>
      <c r="G240">
        <v>1665511943</v>
      </c>
      <c r="H240">
        <f t="shared" si="102"/>
        <v>7.1194510342317179E-4</v>
      </c>
      <c r="I240">
        <f t="shared" si="103"/>
        <v>0.71194510342317174</v>
      </c>
      <c r="J240">
        <f t="shared" si="104"/>
        <v>24.20916480465355</v>
      </c>
      <c r="K240">
        <f t="shared" si="105"/>
        <v>1468.1085714285709</v>
      </c>
      <c r="L240">
        <f t="shared" si="106"/>
        <v>487.81165708917888</v>
      </c>
      <c r="M240">
        <f t="shared" si="107"/>
        <v>49.407490956413483</v>
      </c>
      <c r="N240">
        <f t="shared" si="108"/>
        <v>148.69583354919644</v>
      </c>
      <c r="O240">
        <f t="shared" si="109"/>
        <v>4.0864186116545076E-2</v>
      </c>
      <c r="P240">
        <f t="shared" si="110"/>
        <v>3.6806732813610092</v>
      </c>
      <c r="Q240">
        <f t="shared" si="111"/>
        <v>4.0613803917242529E-2</v>
      </c>
      <c r="R240">
        <f t="shared" si="112"/>
        <v>2.5405995219445039E-2</v>
      </c>
      <c r="S240">
        <f t="shared" si="113"/>
        <v>226.11320623399794</v>
      </c>
      <c r="T240">
        <f t="shared" si="114"/>
        <v>34.774553961183209</v>
      </c>
      <c r="U240">
        <f t="shared" si="115"/>
        <v>34.223300000000002</v>
      </c>
      <c r="V240">
        <f t="shared" si="116"/>
        <v>5.4099226051327776</v>
      </c>
      <c r="W240">
        <f t="shared" si="117"/>
        <v>70.099017267959965</v>
      </c>
      <c r="X240">
        <f t="shared" si="118"/>
        <v>3.7144253251996107</v>
      </c>
      <c r="Y240">
        <f t="shared" si="119"/>
        <v>5.2988265313347789</v>
      </c>
      <c r="Z240">
        <f t="shared" si="120"/>
        <v>1.6954972799331669</v>
      </c>
      <c r="AA240">
        <f t="shared" si="121"/>
        <v>-31.396779060961876</v>
      </c>
      <c r="AB240">
        <f t="shared" si="122"/>
        <v>-73.833882851838538</v>
      </c>
      <c r="AC240">
        <f t="shared" si="123"/>
        <v>-4.6410157258366427</v>
      </c>
      <c r="AD240">
        <f t="shared" si="124"/>
        <v>116.24152859536089</v>
      </c>
      <c r="AE240">
        <f t="shared" si="125"/>
        <v>47.902987498163391</v>
      </c>
      <c r="AF240">
        <f t="shared" si="126"/>
        <v>0.70591478491652981</v>
      </c>
      <c r="AG240">
        <f t="shared" si="127"/>
        <v>24.20916480465355</v>
      </c>
      <c r="AH240">
        <v>1544.1731108980421</v>
      </c>
      <c r="AI240">
        <v>1526.6262424242409</v>
      </c>
      <c r="AJ240">
        <v>1.7459680228541521</v>
      </c>
      <c r="AK240">
        <v>66.780331799911551</v>
      </c>
      <c r="AL240">
        <f t="shared" si="128"/>
        <v>0.71194510342317174</v>
      </c>
      <c r="AM240">
        <v>36.389990216689398</v>
      </c>
      <c r="AN240">
        <v>36.67506263736265</v>
      </c>
      <c r="AO240">
        <v>-3.5635395828986437E-5</v>
      </c>
      <c r="AP240">
        <v>86.713876980670847</v>
      </c>
      <c r="AQ240">
        <v>98</v>
      </c>
      <c r="AR240">
        <v>15</v>
      </c>
      <c r="AS240">
        <f t="shared" si="129"/>
        <v>1</v>
      </c>
      <c r="AT240">
        <f t="shared" si="130"/>
        <v>0</v>
      </c>
      <c r="AU240">
        <f t="shared" si="131"/>
        <v>47210.4111265518</v>
      </c>
      <c r="AV240">
        <f t="shared" si="132"/>
        <v>1199.994285714286</v>
      </c>
      <c r="AW240">
        <f t="shared" si="133"/>
        <v>1025.919613592745</v>
      </c>
      <c r="AX240">
        <f t="shared" si="134"/>
        <v>0.85493708245625144</v>
      </c>
      <c r="AY240">
        <f t="shared" si="135"/>
        <v>0.18842856914056558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1665511943</v>
      </c>
      <c r="BF240">
        <v>1468.1085714285709</v>
      </c>
      <c r="BG240">
        <v>1488.437142857143</v>
      </c>
      <c r="BH240">
        <v>36.673385714285708</v>
      </c>
      <c r="BI240">
        <v>36.390914285714288</v>
      </c>
      <c r="BJ240">
        <v>1467.4228571428571</v>
      </c>
      <c r="BK240">
        <v>36.465700000000012</v>
      </c>
      <c r="BL240">
        <v>650.0025714285714</v>
      </c>
      <c r="BM240">
        <v>101.1841428571429</v>
      </c>
      <c r="BN240">
        <v>9.9806057142857146E-2</v>
      </c>
      <c r="BO240">
        <v>33.851214285714278</v>
      </c>
      <c r="BP240">
        <v>34.223300000000002</v>
      </c>
      <c r="BQ240">
        <v>999.89999999999986</v>
      </c>
      <c r="BR240">
        <v>0</v>
      </c>
      <c r="BS240">
        <v>0</v>
      </c>
      <c r="BT240">
        <v>8998.66</v>
      </c>
      <c r="BU240">
        <v>0</v>
      </c>
      <c r="BV240">
        <v>82.861671428571427</v>
      </c>
      <c r="BW240">
        <v>-20.330385714285711</v>
      </c>
      <c r="BX240">
        <v>1524</v>
      </c>
      <c r="BY240">
        <v>1544.65</v>
      </c>
      <c r="BZ240">
        <v>0.28246471428571418</v>
      </c>
      <c r="CA240">
        <v>1488.437142857143</v>
      </c>
      <c r="CB240">
        <v>36.390914285714288</v>
      </c>
      <c r="CC240">
        <v>3.7107614285714279</v>
      </c>
      <c r="CD240">
        <v>3.6821799999999989</v>
      </c>
      <c r="CE240">
        <v>27.616199999999999</v>
      </c>
      <c r="CF240">
        <v>27.48404285714286</v>
      </c>
      <c r="CG240">
        <v>1199.994285714286</v>
      </c>
      <c r="CH240">
        <v>0.5000159999999999</v>
      </c>
      <c r="CI240">
        <v>0.49998399999999998</v>
      </c>
      <c r="CJ240">
        <v>0</v>
      </c>
      <c r="CK240">
        <v>866.87099999999998</v>
      </c>
      <c r="CL240">
        <v>4.9990899999999998</v>
      </c>
      <c r="CM240">
        <v>8975.9414285714265</v>
      </c>
      <c r="CN240">
        <v>9557.8614285714284</v>
      </c>
      <c r="CO240">
        <v>43.857000000000014</v>
      </c>
      <c r="CP240">
        <v>45.686999999999998</v>
      </c>
      <c r="CQ240">
        <v>44.686999999999998</v>
      </c>
      <c r="CR240">
        <v>44.732000000000014</v>
      </c>
      <c r="CS240">
        <v>45.311999999999998</v>
      </c>
      <c r="CT240">
        <v>597.51428571428573</v>
      </c>
      <c r="CU240">
        <v>597.4799999999999</v>
      </c>
      <c r="CV240">
        <v>0</v>
      </c>
      <c r="CW240">
        <v>1665511949.7</v>
      </c>
      <c r="CX240">
        <v>0</v>
      </c>
      <c r="CY240">
        <v>1665509202.5999999</v>
      </c>
      <c r="CZ240" t="s">
        <v>356</v>
      </c>
      <c r="DA240">
        <v>1665509196.0999999</v>
      </c>
      <c r="DB240">
        <v>1665509202.5999999</v>
      </c>
      <c r="DC240">
        <v>7</v>
      </c>
      <c r="DD240">
        <v>0.13</v>
      </c>
      <c r="DE240">
        <v>-8.9999999999999993E-3</v>
      </c>
      <c r="DF240">
        <v>7.2999999999999995E-2</v>
      </c>
      <c r="DG240">
        <v>0.20300000000000001</v>
      </c>
      <c r="DH240">
        <v>415</v>
      </c>
      <c r="DI240">
        <v>36</v>
      </c>
      <c r="DJ240">
        <v>0.62</v>
      </c>
      <c r="DK240">
        <v>0.42</v>
      </c>
      <c r="DL240">
        <v>-20.261585</v>
      </c>
      <c r="DM240">
        <v>-0.19109718574103771</v>
      </c>
      <c r="DN240">
        <v>5.6875388130543762E-2</v>
      </c>
      <c r="DO240">
        <v>0</v>
      </c>
      <c r="DP240">
        <v>0.29484880000000002</v>
      </c>
      <c r="DQ240">
        <v>-0.11335546716698081</v>
      </c>
      <c r="DR240">
        <v>1.123348797391086E-2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3.29454</v>
      </c>
      <c r="EB240">
        <v>2.6251099999999998</v>
      </c>
      <c r="EC240">
        <v>0.23602899999999999</v>
      </c>
      <c r="ED240">
        <v>0.23652999999999999</v>
      </c>
      <c r="EE240">
        <v>0.145928</v>
      </c>
      <c r="EF240">
        <v>0.14372399999999999</v>
      </c>
      <c r="EG240">
        <v>23065.9</v>
      </c>
      <c r="EH240">
        <v>23553.7</v>
      </c>
      <c r="EI240">
        <v>28112.5</v>
      </c>
      <c r="EJ240">
        <v>29722.400000000001</v>
      </c>
      <c r="EK240">
        <v>32981.599999999999</v>
      </c>
      <c r="EL240">
        <v>35379.800000000003</v>
      </c>
      <c r="EM240">
        <v>39608</v>
      </c>
      <c r="EN240">
        <v>42534.6</v>
      </c>
      <c r="EO240">
        <v>2.0308000000000002</v>
      </c>
      <c r="EP240">
        <v>2.1324999999999998</v>
      </c>
      <c r="EQ240">
        <v>9.9428000000000002E-2</v>
      </c>
      <c r="ER240">
        <v>0</v>
      </c>
      <c r="ES240">
        <v>32.610300000000002</v>
      </c>
      <c r="ET240">
        <v>999.9</v>
      </c>
      <c r="EU240">
        <v>69.8</v>
      </c>
      <c r="EV240">
        <v>37.9</v>
      </c>
      <c r="EW240">
        <v>45.6751</v>
      </c>
      <c r="EX240">
        <v>56.389200000000002</v>
      </c>
      <c r="EY240">
        <v>-1.91506</v>
      </c>
      <c r="EZ240">
        <v>2</v>
      </c>
      <c r="FA240">
        <v>0.65598599999999996</v>
      </c>
      <c r="FB240">
        <v>1.2374700000000001</v>
      </c>
      <c r="FC240">
        <v>20.265799999999999</v>
      </c>
      <c r="FD240">
        <v>5.2184900000000001</v>
      </c>
      <c r="FE240">
        <v>12.0052</v>
      </c>
      <c r="FF240">
        <v>4.9860499999999996</v>
      </c>
      <c r="FG240">
        <v>3.2846500000000001</v>
      </c>
      <c r="FH240">
        <v>6561.3</v>
      </c>
      <c r="FI240">
        <v>9999</v>
      </c>
      <c r="FJ240">
        <v>9999</v>
      </c>
      <c r="FK240">
        <v>492.1</v>
      </c>
      <c r="FL240">
        <v>1.8658399999999999</v>
      </c>
      <c r="FM240">
        <v>1.86219</v>
      </c>
      <c r="FN240">
        <v>1.86432</v>
      </c>
      <c r="FO240">
        <v>1.8604000000000001</v>
      </c>
      <c r="FP240">
        <v>1.86111</v>
      </c>
      <c r="FQ240">
        <v>1.8601700000000001</v>
      </c>
      <c r="FR240">
        <v>1.86189</v>
      </c>
      <c r="FS240">
        <v>1.85849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0.69</v>
      </c>
      <c r="GH240">
        <v>0.2077</v>
      </c>
      <c r="GI240">
        <v>-0.28020601178602</v>
      </c>
      <c r="GJ240">
        <v>8.4540356221501391E-4</v>
      </c>
      <c r="GK240">
        <v>6.8779579211309249E-8</v>
      </c>
      <c r="GL240">
        <v>-1.3381725072044801E-10</v>
      </c>
      <c r="GM240">
        <v>-9.3789221326153124E-2</v>
      </c>
      <c r="GN240">
        <v>8.8717001971158594E-4</v>
      </c>
      <c r="GO240">
        <v>5.46455871630479E-4</v>
      </c>
      <c r="GP240">
        <v>-9.435533427115459E-6</v>
      </c>
      <c r="GQ240">
        <v>1</v>
      </c>
      <c r="GR240">
        <v>2082</v>
      </c>
      <c r="GS240">
        <v>3</v>
      </c>
      <c r="GT240">
        <v>35</v>
      </c>
      <c r="GU240">
        <v>45.8</v>
      </c>
      <c r="GV240">
        <v>45.7</v>
      </c>
      <c r="GW240">
        <v>3.8256800000000002</v>
      </c>
      <c r="GX240">
        <v>2.5439500000000002</v>
      </c>
      <c r="GY240">
        <v>2.04834</v>
      </c>
      <c r="GZ240">
        <v>2.6171899999999999</v>
      </c>
      <c r="HA240">
        <v>2.1972700000000001</v>
      </c>
      <c r="HB240">
        <v>2.3290999999999999</v>
      </c>
      <c r="HC240">
        <v>43.535400000000003</v>
      </c>
      <c r="HD240">
        <v>12.625999999999999</v>
      </c>
      <c r="HE240">
        <v>18</v>
      </c>
      <c r="HF240">
        <v>575.99400000000003</v>
      </c>
      <c r="HG240">
        <v>724.62199999999996</v>
      </c>
      <c r="HH240">
        <v>31.0001</v>
      </c>
      <c r="HI240">
        <v>35.414499999999997</v>
      </c>
      <c r="HJ240">
        <v>29.9999</v>
      </c>
      <c r="HK240">
        <v>35.308900000000001</v>
      </c>
      <c r="HL240">
        <v>35.286799999999999</v>
      </c>
      <c r="HM240">
        <v>76.538399999999996</v>
      </c>
      <c r="HN240">
        <v>24.9483</v>
      </c>
      <c r="HO240">
        <v>79.333699999999993</v>
      </c>
      <c r="HP240">
        <v>31</v>
      </c>
      <c r="HQ240">
        <v>1501.38</v>
      </c>
      <c r="HR240">
        <v>36.443800000000003</v>
      </c>
      <c r="HS240">
        <v>98.952500000000001</v>
      </c>
      <c r="HT240">
        <v>98.585400000000007</v>
      </c>
    </row>
    <row r="241" spans="1:228" x14ac:dyDescent="0.2">
      <c r="A241">
        <v>226</v>
      </c>
      <c r="B241">
        <v>1665511949</v>
      </c>
      <c r="C241">
        <v>898.5</v>
      </c>
      <c r="D241" t="s">
        <v>811</v>
      </c>
      <c r="E241" t="s">
        <v>812</v>
      </c>
      <c r="F241">
        <v>4</v>
      </c>
      <c r="G241">
        <v>1665511946.6875</v>
      </c>
      <c r="H241">
        <f t="shared" si="102"/>
        <v>7.0421560847707711E-4</v>
      </c>
      <c r="I241">
        <f t="shared" si="103"/>
        <v>0.70421560847707709</v>
      </c>
      <c r="J241">
        <f t="shared" si="104"/>
        <v>24.391914114182519</v>
      </c>
      <c r="K241">
        <f t="shared" si="105"/>
        <v>1474.3812499999999</v>
      </c>
      <c r="L241">
        <f t="shared" si="106"/>
        <v>476.7706340437523</v>
      </c>
      <c r="M241">
        <f t="shared" si="107"/>
        <v>48.289317407168603</v>
      </c>
      <c r="N241">
        <f t="shared" si="108"/>
        <v>149.33147949270383</v>
      </c>
      <c r="O241">
        <f t="shared" si="109"/>
        <v>4.0432546408778733E-2</v>
      </c>
      <c r="P241">
        <f t="shared" si="110"/>
        <v>3.6797059960518683</v>
      </c>
      <c r="Q241">
        <f t="shared" si="111"/>
        <v>4.0187344600479735E-2</v>
      </c>
      <c r="R241">
        <f t="shared" si="112"/>
        <v>2.5138996637250038E-2</v>
      </c>
      <c r="S241">
        <f t="shared" si="113"/>
        <v>226.1128312337901</v>
      </c>
      <c r="T241">
        <f t="shared" si="114"/>
        <v>34.778869259798135</v>
      </c>
      <c r="U241">
        <f t="shared" si="115"/>
        <v>34.221825000000003</v>
      </c>
      <c r="V241">
        <f t="shared" si="116"/>
        <v>5.4094782374077024</v>
      </c>
      <c r="W241">
        <f t="shared" si="117"/>
        <v>70.092359333973178</v>
      </c>
      <c r="X241">
        <f t="shared" si="118"/>
        <v>3.7145854985631903</v>
      </c>
      <c r="Y241">
        <f t="shared" si="119"/>
        <v>5.2995583739221663</v>
      </c>
      <c r="Z241">
        <f t="shared" si="120"/>
        <v>1.6948927388445121</v>
      </c>
      <c r="AA241">
        <f t="shared" si="121"/>
        <v>-31.055908333839099</v>
      </c>
      <c r="AB241">
        <f t="shared" si="122"/>
        <v>-73.031231247143936</v>
      </c>
      <c r="AC241">
        <f t="shared" si="123"/>
        <v>-4.5917921056919377</v>
      </c>
      <c r="AD241">
        <f t="shared" si="124"/>
        <v>117.4338995471151</v>
      </c>
      <c r="AE241">
        <f t="shared" si="125"/>
        <v>47.642925670835034</v>
      </c>
      <c r="AF241">
        <f t="shared" si="126"/>
        <v>0.71987721026028351</v>
      </c>
      <c r="AG241">
        <f t="shared" si="127"/>
        <v>24.391914114182519</v>
      </c>
      <c r="AH241">
        <v>1551.1150446311131</v>
      </c>
      <c r="AI241">
        <v>1533.623696969697</v>
      </c>
      <c r="AJ241">
        <v>1.71295012697472</v>
      </c>
      <c r="AK241">
        <v>66.780331799911551</v>
      </c>
      <c r="AL241">
        <f t="shared" si="128"/>
        <v>0.70421560847707709</v>
      </c>
      <c r="AM241">
        <v>36.392344189913437</v>
      </c>
      <c r="AN241">
        <v>36.67386703296706</v>
      </c>
      <c r="AO241">
        <v>5.1599130760085897E-5</v>
      </c>
      <c r="AP241">
        <v>86.713876980670847</v>
      </c>
      <c r="AQ241">
        <v>98</v>
      </c>
      <c r="AR241">
        <v>15</v>
      </c>
      <c r="AS241">
        <f t="shared" si="129"/>
        <v>1</v>
      </c>
      <c r="AT241">
        <f t="shared" si="130"/>
        <v>0</v>
      </c>
      <c r="AU241">
        <f t="shared" si="131"/>
        <v>47192.783331167106</v>
      </c>
      <c r="AV241">
        <f t="shared" si="132"/>
        <v>1199.9937500000001</v>
      </c>
      <c r="AW241">
        <f t="shared" si="133"/>
        <v>1025.9190135926374</v>
      </c>
      <c r="AX241">
        <f t="shared" si="134"/>
        <v>0.85493696412388598</v>
      </c>
      <c r="AY241">
        <f t="shared" si="135"/>
        <v>0.18842834075909987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1665511946.6875</v>
      </c>
      <c r="BF241">
        <v>1474.3812499999999</v>
      </c>
      <c r="BG241">
        <v>1494.6125</v>
      </c>
      <c r="BH241">
        <v>36.674887499999997</v>
      </c>
      <c r="BI241">
        <v>36.386825000000002</v>
      </c>
      <c r="BJ241">
        <v>1473.6937499999999</v>
      </c>
      <c r="BK241">
        <v>36.467199999999998</v>
      </c>
      <c r="BL241">
        <v>649.99250000000006</v>
      </c>
      <c r="BM241">
        <v>101.18425000000001</v>
      </c>
      <c r="BN241">
        <v>9.9918862500000011E-2</v>
      </c>
      <c r="BO241">
        <v>33.853687500000007</v>
      </c>
      <c r="BP241">
        <v>34.221825000000003</v>
      </c>
      <c r="BQ241">
        <v>999.9</v>
      </c>
      <c r="BR241">
        <v>0</v>
      </c>
      <c r="BS241">
        <v>0</v>
      </c>
      <c r="BT241">
        <v>8995.3125</v>
      </c>
      <c r="BU241">
        <v>0</v>
      </c>
      <c r="BV241">
        <v>83.15155</v>
      </c>
      <c r="BW241">
        <v>-20.230675000000002</v>
      </c>
      <c r="BX241">
        <v>1530.5125</v>
      </c>
      <c r="BY241">
        <v>1551.05</v>
      </c>
      <c r="BZ241">
        <v>0.28805124999999998</v>
      </c>
      <c r="CA241">
        <v>1494.6125</v>
      </c>
      <c r="CB241">
        <v>36.386825000000002</v>
      </c>
      <c r="CC241">
        <v>3.7109237500000001</v>
      </c>
      <c r="CD241">
        <v>3.681775</v>
      </c>
      <c r="CE241">
        <v>27.616949999999999</v>
      </c>
      <c r="CF241">
        <v>27.4821375</v>
      </c>
      <c r="CG241">
        <v>1199.9937500000001</v>
      </c>
      <c r="CH241">
        <v>0.50001724999999997</v>
      </c>
      <c r="CI241">
        <v>0.49998274999999998</v>
      </c>
      <c r="CJ241">
        <v>0</v>
      </c>
      <c r="CK241">
        <v>867.26375000000007</v>
      </c>
      <c r="CL241">
        <v>4.9990899999999998</v>
      </c>
      <c r="CM241">
        <v>8978.3150000000005</v>
      </c>
      <c r="CN241">
        <v>9557.8837499999991</v>
      </c>
      <c r="CO241">
        <v>43.859250000000003</v>
      </c>
      <c r="CP241">
        <v>45.686999999999998</v>
      </c>
      <c r="CQ241">
        <v>44.686999999999998</v>
      </c>
      <c r="CR241">
        <v>44.75</v>
      </c>
      <c r="CS241">
        <v>45.311999999999998</v>
      </c>
      <c r="CT241">
        <v>597.51874999999995</v>
      </c>
      <c r="CU241">
        <v>597.47500000000002</v>
      </c>
      <c r="CV241">
        <v>0</v>
      </c>
      <c r="CW241">
        <v>1665511953.9000001</v>
      </c>
      <c r="CX241">
        <v>0</v>
      </c>
      <c r="CY241">
        <v>1665509202.5999999</v>
      </c>
      <c r="CZ241" t="s">
        <v>356</v>
      </c>
      <c r="DA241">
        <v>1665509196.0999999</v>
      </c>
      <c r="DB241">
        <v>1665509202.5999999</v>
      </c>
      <c r="DC241">
        <v>7</v>
      </c>
      <c r="DD241">
        <v>0.13</v>
      </c>
      <c r="DE241">
        <v>-8.9999999999999993E-3</v>
      </c>
      <c r="DF241">
        <v>7.2999999999999995E-2</v>
      </c>
      <c r="DG241">
        <v>0.20300000000000001</v>
      </c>
      <c r="DH241">
        <v>415</v>
      </c>
      <c r="DI241">
        <v>36</v>
      </c>
      <c r="DJ241">
        <v>0.62</v>
      </c>
      <c r="DK241">
        <v>0.42</v>
      </c>
      <c r="DL241">
        <v>-20.254247500000002</v>
      </c>
      <c r="DM241">
        <v>-0.155399999999974</v>
      </c>
      <c r="DN241">
        <v>5.4529345253267213E-2</v>
      </c>
      <c r="DO241">
        <v>0</v>
      </c>
      <c r="DP241">
        <v>0.28952032500000002</v>
      </c>
      <c r="DQ241">
        <v>-5.8323973733584167E-2</v>
      </c>
      <c r="DR241">
        <v>7.1216459557727979E-3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3.2943799999999999</v>
      </c>
      <c r="EB241">
        <v>2.6251000000000002</v>
      </c>
      <c r="EC241">
        <v>0.23667299999999999</v>
      </c>
      <c r="ED241">
        <v>0.23717199999999999</v>
      </c>
      <c r="EE241">
        <v>0.145928</v>
      </c>
      <c r="EF241">
        <v>0.14366799999999999</v>
      </c>
      <c r="EG241">
        <v>23046</v>
      </c>
      <c r="EH241">
        <v>23534.3</v>
      </c>
      <c r="EI241">
        <v>28112.1</v>
      </c>
      <c r="EJ241">
        <v>29723</v>
      </c>
      <c r="EK241">
        <v>32981.300000000003</v>
      </c>
      <c r="EL241">
        <v>35382.6</v>
      </c>
      <c r="EM241">
        <v>39607.599999999999</v>
      </c>
      <c r="EN241">
        <v>42535.1</v>
      </c>
      <c r="EO241">
        <v>2.0303499999999999</v>
      </c>
      <c r="EP241">
        <v>2.1323799999999999</v>
      </c>
      <c r="EQ241">
        <v>9.98005E-2</v>
      </c>
      <c r="ER241">
        <v>0</v>
      </c>
      <c r="ES241">
        <v>32.612499999999997</v>
      </c>
      <c r="ET241">
        <v>999.9</v>
      </c>
      <c r="EU241">
        <v>69.8</v>
      </c>
      <c r="EV241">
        <v>37.9</v>
      </c>
      <c r="EW241">
        <v>45.674199999999999</v>
      </c>
      <c r="EX241">
        <v>56.6892</v>
      </c>
      <c r="EY241">
        <v>-1.71875</v>
      </c>
      <c r="EZ241">
        <v>2</v>
      </c>
      <c r="FA241">
        <v>0.65571900000000005</v>
      </c>
      <c r="FB241">
        <v>1.23885</v>
      </c>
      <c r="FC241">
        <v>20.2652</v>
      </c>
      <c r="FD241">
        <v>5.2180400000000002</v>
      </c>
      <c r="FE241">
        <v>12.005599999999999</v>
      </c>
      <c r="FF241">
        <v>4.9859499999999999</v>
      </c>
      <c r="FG241">
        <v>3.2845499999999999</v>
      </c>
      <c r="FH241">
        <v>6561.3</v>
      </c>
      <c r="FI241">
        <v>9999</v>
      </c>
      <c r="FJ241">
        <v>9999</v>
      </c>
      <c r="FK241">
        <v>492.1</v>
      </c>
      <c r="FL241">
        <v>1.8658399999999999</v>
      </c>
      <c r="FM241">
        <v>1.86219</v>
      </c>
      <c r="FN241">
        <v>1.86432</v>
      </c>
      <c r="FO241">
        <v>1.8603799999999999</v>
      </c>
      <c r="FP241">
        <v>1.86111</v>
      </c>
      <c r="FQ241">
        <v>1.8601799999999999</v>
      </c>
      <c r="FR241">
        <v>1.86188</v>
      </c>
      <c r="FS241">
        <v>1.85849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0.69</v>
      </c>
      <c r="GH241">
        <v>0.20760000000000001</v>
      </c>
      <c r="GI241">
        <v>-0.28020601178602</v>
      </c>
      <c r="GJ241">
        <v>8.4540356221501391E-4</v>
      </c>
      <c r="GK241">
        <v>6.8779579211309249E-8</v>
      </c>
      <c r="GL241">
        <v>-1.3381725072044801E-10</v>
      </c>
      <c r="GM241">
        <v>-9.3789221326153124E-2</v>
      </c>
      <c r="GN241">
        <v>8.8717001971158594E-4</v>
      </c>
      <c r="GO241">
        <v>5.46455871630479E-4</v>
      </c>
      <c r="GP241">
        <v>-9.435533427115459E-6</v>
      </c>
      <c r="GQ241">
        <v>1</v>
      </c>
      <c r="GR241">
        <v>2082</v>
      </c>
      <c r="GS241">
        <v>3</v>
      </c>
      <c r="GT241">
        <v>35</v>
      </c>
      <c r="GU241">
        <v>45.9</v>
      </c>
      <c r="GV241">
        <v>45.8</v>
      </c>
      <c r="GW241">
        <v>3.8391099999999998</v>
      </c>
      <c r="GX241">
        <v>2.5451700000000002</v>
      </c>
      <c r="GY241">
        <v>2.04834</v>
      </c>
      <c r="GZ241">
        <v>2.6171899999999999</v>
      </c>
      <c r="HA241">
        <v>2.1972700000000001</v>
      </c>
      <c r="HB241">
        <v>2.3706100000000001</v>
      </c>
      <c r="HC241">
        <v>43.5627</v>
      </c>
      <c r="HD241">
        <v>12.6348</v>
      </c>
      <c r="HE241">
        <v>18</v>
      </c>
      <c r="HF241">
        <v>575.65599999999995</v>
      </c>
      <c r="HG241">
        <v>724.48</v>
      </c>
      <c r="HH241">
        <v>31.0002</v>
      </c>
      <c r="HI241">
        <v>35.412799999999997</v>
      </c>
      <c r="HJ241">
        <v>30.0001</v>
      </c>
      <c r="HK241">
        <v>35.307499999999997</v>
      </c>
      <c r="HL241">
        <v>35.284700000000001</v>
      </c>
      <c r="HM241">
        <v>76.802899999999994</v>
      </c>
      <c r="HN241">
        <v>24.9483</v>
      </c>
      <c r="HO241">
        <v>79.333699999999993</v>
      </c>
      <c r="HP241">
        <v>31</v>
      </c>
      <c r="HQ241">
        <v>1508.06</v>
      </c>
      <c r="HR241">
        <v>36.447000000000003</v>
      </c>
      <c r="HS241">
        <v>98.9512</v>
      </c>
      <c r="HT241">
        <v>98.5869</v>
      </c>
    </row>
    <row r="242" spans="1:228" x14ac:dyDescent="0.2">
      <c r="A242">
        <v>227</v>
      </c>
      <c r="B242">
        <v>1665511953</v>
      </c>
      <c r="C242">
        <v>902.5</v>
      </c>
      <c r="D242" t="s">
        <v>813</v>
      </c>
      <c r="E242" t="s">
        <v>814</v>
      </c>
      <c r="F242">
        <v>4</v>
      </c>
      <c r="G242">
        <v>1665511951</v>
      </c>
      <c r="H242">
        <f t="shared" si="102"/>
        <v>7.3222090002179831E-4</v>
      </c>
      <c r="I242">
        <f t="shared" si="103"/>
        <v>0.73222090002179829</v>
      </c>
      <c r="J242">
        <f t="shared" si="104"/>
        <v>23.789462503119825</v>
      </c>
      <c r="K242">
        <f t="shared" si="105"/>
        <v>1481.521428571428</v>
      </c>
      <c r="L242">
        <f t="shared" si="106"/>
        <v>541.77764631991374</v>
      </c>
      <c r="M242">
        <f t="shared" si="107"/>
        <v>54.872997515006794</v>
      </c>
      <c r="N242">
        <f t="shared" si="108"/>
        <v>150.05329625657012</v>
      </c>
      <c r="O242">
        <f t="shared" si="109"/>
        <v>4.1991570527674819E-2</v>
      </c>
      <c r="P242">
        <f t="shared" si="110"/>
        <v>3.6795388380660077</v>
      </c>
      <c r="Q242">
        <f t="shared" si="111"/>
        <v>4.1727149663818262E-2</v>
      </c>
      <c r="R242">
        <f t="shared" si="112"/>
        <v>2.6103086714937825E-2</v>
      </c>
      <c r="S242">
        <f t="shared" si="113"/>
        <v>226.11148723371502</v>
      </c>
      <c r="T242">
        <f t="shared" si="114"/>
        <v>34.774198993399445</v>
      </c>
      <c r="U242">
        <f t="shared" si="115"/>
        <v>34.227757142857143</v>
      </c>
      <c r="V242">
        <f t="shared" si="116"/>
        <v>5.4112655847364186</v>
      </c>
      <c r="W242">
        <f t="shared" si="117"/>
        <v>70.077338553558619</v>
      </c>
      <c r="X242">
        <f t="shared" si="118"/>
        <v>3.7140290642183564</v>
      </c>
      <c r="Y242">
        <f t="shared" si="119"/>
        <v>5.2999002828564938</v>
      </c>
      <c r="Z242">
        <f t="shared" si="120"/>
        <v>1.6972365205180622</v>
      </c>
      <c r="AA242">
        <f t="shared" si="121"/>
        <v>-32.290941690961304</v>
      </c>
      <c r="AB242">
        <f t="shared" si="122"/>
        <v>-73.97549083940342</v>
      </c>
      <c r="AC242">
        <f t="shared" si="123"/>
        <v>-4.651534223777837</v>
      </c>
      <c r="AD242">
        <f t="shared" si="124"/>
        <v>115.19352047957247</v>
      </c>
      <c r="AE242">
        <f t="shared" si="125"/>
        <v>48.068813159043309</v>
      </c>
      <c r="AF242">
        <f t="shared" si="126"/>
        <v>0.77939968689446504</v>
      </c>
      <c r="AG242">
        <f t="shared" si="127"/>
        <v>23.789462503119825</v>
      </c>
      <c r="AH242">
        <v>1558.1771897509179</v>
      </c>
      <c r="AI242">
        <v>1540.6193939393929</v>
      </c>
      <c r="AJ242">
        <v>1.79308256541057</v>
      </c>
      <c r="AK242">
        <v>66.780331799911551</v>
      </c>
      <c r="AL242">
        <f t="shared" si="128"/>
        <v>0.73222090002179829</v>
      </c>
      <c r="AM242">
        <v>36.370319139672013</v>
      </c>
      <c r="AN242">
        <v>36.663104395604407</v>
      </c>
      <c r="AO242">
        <v>4.2230883856683203E-5</v>
      </c>
      <c r="AP242">
        <v>86.713876980670847</v>
      </c>
      <c r="AQ242">
        <v>98</v>
      </c>
      <c r="AR242">
        <v>15</v>
      </c>
      <c r="AS242">
        <f t="shared" si="129"/>
        <v>1</v>
      </c>
      <c r="AT242">
        <f t="shared" si="130"/>
        <v>0</v>
      </c>
      <c r="AU242">
        <f t="shared" si="131"/>
        <v>47189.618312053608</v>
      </c>
      <c r="AV242">
        <f t="shared" si="132"/>
        <v>1199.987142857143</v>
      </c>
      <c r="AW242">
        <f t="shared" si="133"/>
        <v>1025.9133135925986</v>
      </c>
      <c r="AX242">
        <f t="shared" si="134"/>
        <v>0.85493692136560862</v>
      </c>
      <c r="AY242">
        <f t="shared" si="135"/>
        <v>0.18842825823562454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1665511951</v>
      </c>
      <c r="BF242">
        <v>1481.521428571428</v>
      </c>
      <c r="BG242">
        <v>1501.9685714285711</v>
      </c>
      <c r="BH242">
        <v>36.669728571428557</v>
      </c>
      <c r="BI242">
        <v>36.357842857142863</v>
      </c>
      <c r="BJ242">
        <v>1480.8342857142859</v>
      </c>
      <c r="BK242">
        <v>36.462071428571427</v>
      </c>
      <c r="BL242">
        <v>649.98557142857146</v>
      </c>
      <c r="BM242">
        <v>101.1832857142857</v>
      </c>
      <c r="BN242">
        <v>9.9958228571428567E-2</v>
      </c>
      <c r="BO242">
        <v>33.854842857142863</v>
      </c>
      <c r="BP242">
        <v>34.227757142857143</v>
      </c>
      <c r="BQ242">
        <v>999.89999999999986</v>
      </c>
      <c r="BR242">
        <v>0</v>
      </c>
      <c r="BS242">
        <v>0</v>
      </c>
      <c r="BT242">
        <v>8994.8214285714294</v>
      </c>
      <c r="BU242">
        <v>0</v>
      </c>
      <c r="BV242">
        <v>83.573714285714303</v>
      </c>
      <c r="BW242">
        <v>-20.447214285714288</v>
      </c>
      <c r="BX242">
        <v>1537.9171428571431</v>
      </c>
      <c r="BY242">
        <v>1558.6385714285709</v>
      </c>
      <c r="BZ242">
        <v>0.3118885714285714</v>
      </c>
      <c r="CA242">
        <v>1501.9685714285711</v>
      </c>
      <c r="CB242">
        <v>36.357842857142863</v>
      </c>
      <c r="CC242">
        <v>3.710362857142858</v>
      </c>
      <c r="CD242">
        <v>3.6788057142857138</v>
      </c>
      <c r="CE242">
        <v>27.6144</v>
      </c>
      <c r="CF242">
        <v>27.468328571428572</v>
      </c>
      <c r="CG242">
        <v>1199.987142857143</v>
      </c>
      <c r="CH242">
        <v>0.50002000000000002</v>
      </c>
      <c r="CI242">
        <v>0.49997999999999998</v>
      </c>
      <c r="CJ242">
        <v>0</v>
      </c>
      <c r="CK242">
        <v>867.1514285714286</v>
      </c>
      <c r="CL242">
        <v>4.9990899999999998</v>
      </c>
      <c r="CM242">
        <v>8979.7342857142849</v>
      </c>
      <c r="CN242">
        <v>9557.83</v>
      </c>
      <c r="CO242">
        <v>43.848000000000013</v>
      </c>
      <c r="CP242">
        <v>45.686999999999998</v>
      </c>
      <c r="CQ242">
        <v>44.686999999999998</v>
      </c>
      <c r="CR242">
        <v>44.75</v>
      </c>
      <c r="CS242">
        <v>45.311999999999998</v>
      </c>
      <c r="CT242">
        <v>597.51714285714286</v>
      </c>
      <c r="CU242">
        <v>597.47000000000014</v>
      </c>
      <c r="CV242">
        <v>0</v>
      </c>
      <c r="CW242">
        <v>1665511957.5</v>
      </c>
      <c r="CX242">
        <v>0</v>
      </c>
      <c r="CY242">
        <v>1665509202.5999999</v>
      </c>
      <c r="CZ242" t="s">
        <v>356</v>
      </c>
      <c r="DA242">
        <v>1665509196.0999999</v>
      </c>
      <c r="DB242">
        <v>1665509202.5999999</v>
      </c>
      <c r="DC242">
        <v>7</v>
      </c>
      <c r="DD242">
        <v>0.13</v>
      </c>
      <c r="DE242">
        <v>-8.9999999999999993E-3</v>
      </c>
      <c r="DF242">
        <v>7.2999999999999995E-2</v>
      </c>
      <c r="DG242">
        <v>0.20300000000000001</v>
      </c>
      <c r="DH242">
        <v>415</v>
      </c>
      <c r="DI242">
        <v>36</v>
      </c>
      <c r="DJ242">
        <v>0.62</v>
      </c>
      <c r="DK242">
        <v>0.42</v>
      </c>
      <c r="DL242">
        <v>-20.29899</v>
      </c>
      <c r="DM242">
        <v>-0.46984840525325622</v>
      </c>
      <c r="DN242">
        <v>8.4612548714715088E-2</v>
      </c>
      <c r="DO242">
        <v>0</v>
      </c>
      <c r="DP242">
        <v>0.291277075</v>
      </c>
      <c r="DQ242">
        <v>5.3640934333958168E-2</v>
      </c>
      <c r="DR242">
        <v>1.0395476264672771E-2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3.2946200000000001</v>
      </c>
      <c r="EB242">
        <v>2.6253799999999998</v>
      </c>
      <c r="EC242">
        <v>0.23732800000000001</v>
      </c>
      <c r="ED242">
        <v>0.237812</v>
      </c>
      <c r="EE242">
        <v>0.14588899999999999</v>
      </c>
      <c r="EF242">
        <v>0.14363200000000001</v>
      </c>
      <c r="EG242">
        <v>23026.3</v>
      </c>
      <c r="EH242">
        <v>23514.3</v>
      </c>
      <c r="EI242">
        <v>28112.2</v>
      </c>
      <c r="EJ242">
        <v>29722.9</v>
      </c>
      <c r="EK242">
        <v>32982.800000000003</v>
      </c>
      <c r="EL242">
        <v>35384.199999999997</v>
      </c>
      <c r="EM242">
        <v>39607.5</v>
      </c>
      <c r="EN242">
        <v>42535.199999999997</v>
      </c>
      <c r="EO242">
        <v>2.0308299999999999</v>
      </c>
      <c r="EP242">
        <v>2.1322299999999998</v>
      </c>
      <c r="EQ242">
        <v>9.9480200000000005E-2</v>
      </c>
      <c r="ER242">
        <v>0</v>
      </c>
      <c r="ES242">
        <v>32.614600000000003</v>
      </c>
      <c r="ET242">
        <v>999.9</v>
      </c>
      <c r="EU242">
        <v>69.8</v>
      </c>
      <c r="EV242">
        <v>37.9</v>
      </c>
      <c r="EW242">
        <v>45.677300000000002</v>
      </c>
      <c r="EX242">
        <v>57.4392</v>
      </c>
      <c r="EY242">
        <v>-1.91506</v>
      </c>
      <c r="EZ242">
        <v>2</v>
      </c>
      <c r="FA242">
        <v>0.65609799999999996</v>
      </c>
      <c r="FB242">
        <v>1.23935</v>
      </c>
      <c r="FC242">
        <v>20.265499999999999</v>
      </c>
      <c r="FD242">
        <v>5.2175900000000004</v>
      </c>
      <c r="FE242">
        <v>12.0055</v>
      </c>
      <c r="FF242">
        <v>4.9861000000000004</v>
      </c>
      <c r="FG242">
        <v>3.2845800000000001</v>
      </c>
      <c r="FH242">
        <v>6561.6</v>
      </c>
      <c r="FI242">
        <v>9999</v>
      </c>
      <c r="FJ242">
        <v>9999</v>
      </c>
      <c r="FK242">
        <v>492.1</v>
      </c>
      <c r="FL242">
        <v>1.8658399999999999</v>
      </c>
      <c r="FM242">
        <v>1.8621799999999999</v>
      </c>
      <c r="FN242">
        <v>1.86432</v>
      </c>
      <c r="FO242">
        <v>1.8603799999999999</v>
      </c>
      <c r="FP242">
        <v>1.86111</v>
      </c>
      <c r="FQ242">
        <v>1.86016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0.68</v>
      </c>
      <c r="GH242">
        <v>0.20760000000000001</v>
      </c>
      <c r="GI242">
        <v>-0.28020601178602</v>
      </c>
      <c r="GJ242">
        <v>8.4540356221501391E-4</v>
      </c>
      <c r="GK242">
        <v>6.8779579211309249E-8</v>
      </c>
      <c r="GL242">
        <v>-1.3381725072044801E-10</v>
      </c>
      <c r="GM242">
        <v>-9.3789221326153124E-2</v>
      </c>
      <c r="GN242">
        <v>8.8717001971158594E-4</v>
      </c>
      <c r="GO242">
        <v>5.46455871630479E-4</v>
      </c>
      <c r="GP242">
        <v>-9.435533427115459E-6</v>
      </c>
      <c r="GQ242">
        <v>1</v>
      </c>
      <c r="GR242">
        <v>2082</v>
      </c>
      <c r="GS242">
        <v>3</v>
      </c>
      <c r="GT242">
        <v>35</v>
      </c>
      <c r="GU242">
        <v>45.9</v>
      </c>
      <c r="GV242">
        <v>45.8</v>
      </c>
      <c r="GW242">
        <v>3.8525399999999999</v>
      </c>
      <c r="GX242">
        <v>2.5390600000000001</v>
      </c>
      <c r="GY242">
        <v>2.04834</v>
      </c>
      <c r="GZ242">
        <v>2.6171899999999999</v>
      </c>
      <c r="HA242">
        <v>2.1972700000000001</v>
      </c>
      <c r="HB242">
        <v>2.323</v>
      </c>
      <c r="HC242">
        <v>43.5627</v>
      </c>
      <c r="HD242">
        <v>12.625999999999999</v>
      </c>
      <c r="HE242">
        <v>18</v>
      </c>
      <c r="HF242">
        <v>575.98400000000004</v>
      </c>
      <c r="HG242">
        <v>724.32399999999996</v>
      </c>
      <c r="HH242">
        <v>31.0002</v>
      </c>
      <c r="HI242">
        <v>35.412799999999997</v>
      </c>
      <c r="HJ242">
        <v>30.0001</v>
      </c>
      <c r="HK242">
        <v>35.305700000000002</v>
      </c>
      <c r="HL242">
        <v>35.283499999999997</v>
      </c>
      <c r="HM242">
        <v>77.070400000000006</v>
      </c>
      <c r="HN242">
        <v>24.9483</v>
      </c>
      <c r="HO242">
        <v>79.333699999999993</v>
      </c>
      <c r="HP242">
        <v>31</v>
      </c>
      <c r="HQ242">
        <v>1514.75</v>
      </c>
      <c r="HR242">
        <v>36.464399999999998</v>
      </c>
      <c r="HS242">
        <v>98.951300000000003</v>
      </c>
      <c r="HT242">
        <v>98.587000000000003</v>
      </c>
    </row>
    <row r="243" spans="1:228" x14ac:dyDescent="0.2">
      <c r="A243">
        <v>228</v>
      </c>
      <c r="B243">
        <v>1665511957</v>
      </c>
      <c r="C243">
        <v>906.5</v>
      </c>
      <c r="D243" t="s">
        <v>815</v>
      </c>
      <c r="E243" t="s">
        <v>816</v>
      </c>
      <c r="F243">
        <v>4</v>
      </c>
      <c r="G243">
        <v>1665511954.6875</v>
      </c>
      <c r="H243">
        <f t="shared" si="102"/>
        <v>6.6772551195617535E-4</v>
      </c>
      <c r="I243">
        <f t="shared" si="103"/>
        <v>0.66772551195617535</v>
      </c>
      <c r="J243">
        <f t="shared" si="104"/>
        <v>24.716821125784097</v>
      </c>
      <c r="K243">
        <f t="shared" si="105"/>
        <v>1487.80125</v>
      </c>
      <c r="L243">
        <f t="shared" si="106"/>
        <v>422.67152760772404</v>
      </c>
      <c r="M243">
        <f t="shared" si="107"/>
        <v>42.809546315578658</v>
      </c>
      <c r="N243">
        <f t="shared" si="108"/>
        <v>150.68934706991342</v>
      </c>
      <c r="O243">
        <f t="shared" si="109"/>
        <v>3.8275934596787839E-2</v>
      </c>
      <c r="P243">
        <f t="shared" si="110"/>
        <v>3.6663449624853524</v>
      </c>
      <c r="Q243">
        <f t="shared" si="111"/>
        <v>3.8055319755719672E-2</v>
      </c>
      <c r="R243">
        <f t="shared" si="112"/>
        <v>2.3804290031068605E-2</v>
      </c>
      <c r="S243">
        <f t="shared" si="113"/>
        <v>226.11542285914786</v>
      </c>
      <c r="T243">
        <f t="shared" si="114"/>
        <v>34.793322813159193</v>
      </c>
      <c r="U243">
        <f t="shared" si="115"/>
        <v>34.223062499999997</v>
      </c>
      <c r="V243">
        <f t="shared" si="116"/>
        <v>5.4098510522536145</v>
      </c>
      <c r="W243">
        <f t="shared" si="117"/>
        <v>70.043598663056855</v>
      </c>
      <c r="X243">
        <f t="shared" si="118"/>
        <v>3.7127502510678245</v>
      </c>
      <c r="Y243">
        <f t="shared" si="119"/>
        <v>5.3006274976360448</v>
      </c>
      <c r="Z243">
        <f t="shared" si="120"/>
        <v>1.69710080118579</v>
      </c>
      <c r="AA243">
        <f t="shared" si="121"/>
        <v>-29.446695077267332</v>
      </c>
      <c r="AB243">
        <f t="shared" si="122"/>
        <v>-72.296611952473697</v>
      </c>
      <c r="AC243">
        <f t="shared" si="123"/>
        <v>-4.5622767228511929</v>
      </c>
      <c r="AD243">
        <f t="shared" si="124"/>
        <v>119.80983910655566</v>
      </c>
      <c r="AE243">
        <f t="shared" si="125"/>
        <v>47.650020131432804</v>
      </c>
      <c r="AF243">
        <f t="shared" si="126"/>
        <v>0.73531849419868411</v>
      </c>
      <c r="AG243">
        <f t="shared" si="127"/>
        <v>24.716821125784097</v>
      </c>
      <c r="AH243">
        <v>1565.05494479665</v>
      </c>
      <c r="AI243">
        <v>1547.4955151515151</v>
      </c>
      <c r="AJ243">
        <v>1.695705768529822</v>
      </c>
      <c r="AK243">
        <v>66.780331799911551</v>
      </c>
      <c r="AL243">
        <f t="shared" si="128"/>
        <v>0.66772551195617535</v>
      </c>
      <c r="AM243">
        <v>36.356212103157247</v>
      </c>
      <c r="AN243">
        <v>36.656008791208812</v>
      </c>
      <c r="AO243">
        <v>-6.1681514115206242E-3</v>
      </c>
      <c r="AP243">
        <v>86.713876980670847</v>
      </c>
      <c r="AQ243">
        <v>98</v>
      </c>
      <c r="AR243">
        <v>15</v>
      </c>
      <c r="AS243">
        <f t="shared" si="129"/>
        <v>1</v>
      </c>
      <c r="AT243">
        <f t="shared" si="130"/>
        <v>0</v>
      </c>
      <c r="AU243">
        <f t="shared" si="131"/>
        <v>46954.049832384153</v>
      </c>
      <c r="AV243">
        <f t="shared" si="132"/>
        <v>1200.0050000000001</v>
      </c>
      <c r="AW243">
        <f t="shared" si="133"/>
        <v>1025.9288760928227</v>
      </c>
      <c r="AX243">
        <f t="shared" si="134"/>
        <v>0.85493716783915286</v>
      </c>
      <c r="AY243">
        <f t="shared" si="135"/>
        <v>0.18842873392956516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1665511954.6875</v>
      </c>
      <c r="BF243">
        <v>1487.80125</v>
      </c>
      <c r="BG243">
        <v>1508.0474999999999</v>
      </c>
      <c r="BH243">
        <v>36.6571</v>
      </c>
      <c r="BI243">
        <v>36.362875000000003</v>
      </c>
      <c r="BJ243">
        <v>1487.1125</v>
      </c>
      <c r="BK243">
        <v>36.449437500000002</v>
      </c>
      <c r="BL243">
        <v>650.04075</v>
      </c>
      <c r="BM243">
        <v>101.182875</v>
      </c>
      <c r="BN243">
        <v>0.10037575</v>
      </c>
      <c r="BO243">
        <v>33.857300000000002</v>
      </c>
      <c r="BP243">
        <v>34.223062499999997</v>
      </c>
      <c r="BQ243">
        <v>999.9</v>
      </c>
      <c r="BR243">
        <v>0</v>
      </c>
      <c r="BS243">
        <v>0</v>
      </c>
      <c r="BT243">
        <v>8949.375</v>
      </c>
      <c r="BU243">
        <v>0</v>
      </c>
      <c r="BV243">
        <v>83.991762499999993</v>
      </c>
      <c r="BW243">
        <v>-20.246912500000001</v>
      </c>
      <c r="BX243">
        <v>1544.41625</v>
      </c>
      <c r="BY243">
        <v>1564.95625</v>
      </c>
      <c r="BZ243">
        <v>0.29420574999999999</v>
      </c>
      <c r="CA243">
        <v>1508.0474999999999</v>
      </c>
      <c r="CB243">
        <v>36.362875000000003</v>
      </c>
      <c r="CC243">
        <v>3.7090675000000002</v>
      </c>
      <c r="CD243">
        <v>3.6793</v>
      </c>
      <c r="CE243">
        <v>27.608425</v>
      </c>
      <c r="CF243">
        <v>27.470649999999999</v>
      </c>
      <c r="CG243">
        <v>1200.0050000000001</v>
      </c>
      <c r="CH243">
        <v>0.50001200000000001</v>
      </c>
      <c r="CI243">
        <v>0.49998799999999999</v>
      </c>
      <c r="CJ243">
        <v>0</v>
      </c>
      <c r="CK243">
        <v>867.48712500000011</v>
      </c>
      <c r="CL243">
        <v>4.9990899999999998</v>
      </c>
      <c r="CM243">
        <v>8982.151249999999</v>
      </c>
      <c r="CN243">
        <v>9557.9249999999993</v>
      </c>
      <c r="CO243">
        <v>43.867125000000001</v>
      </c>
      <c r="CP243">
        <v>45.686999999999998</v>
      </c>
      <c r="CQ243">
        <v>44.686999999999998</v>
      </c>
      <c r="CR243">
        <v>44.75</v>
      </c>
      <c r="CS243">
        <v>45.311999999999998</v>
      </c>
      <c r="CT243">
        <v>597.5162499999999</v>
      </c>
      <c r="CU243">
        <v>597.48874999999998</v>
      </c>
      <c r="CV243">
        <v>0</v>
      </c>
      <c r="CW243">
        <v>1665511961.7</v>
      </c>
      <c r="CX243">
        <v>0</v>
      </c>
      <c r="CY243">
        <v>1665509202.5999999</v>
      </c>
      <c r="CZ243" t="s">
        <v>356</v>
      </c>
      <c r="DA243">
        <v>1665509196.0999999</v>
      </c>
      <c r="DB243">
        <v>1665509202.5999999</v>
      </c>
      <c r="DC243">
        <v>7</v>
      </c>
      <c r="DD243">
        <v>0.13</v>
      </c>
      <c r="DE243">
        <v>-8.9999999999999993E-3</v>
      </c>
      <c r="DF243">
        <v>7.2999999999999995E-2</v>
      </c>
      <c r="DG243">
        <v>0.20300000000000001</v>
      </c>
      <c r="DH243">
        <v>415</v>
      </c>
      <c r="DI243">
        <v>36</v>
      </c>
      <c r="DJ243">
        <v>0.62</v>
      </c>
      <c r="DK243">
        <v>0.42</v>
      </c>
      <c r="DL243">
        <v>-20.302931707317072</v>
      </c>
      <c r="DM243">
        <v>-0.24186480836239249</v>
      </c>
      <c r="DN243">
        <v>8.3701698671530739E-2</v>
      </c>
      <c r="DO243">
        <v>0</v>
      </c>
      <c r="DP243">
        <v>0.29239465853658542</v>
      </c>
      <c r="DQ243">
        <v>7.2758090592334526E-2</v>
      </c>
      <c r="DR243">
        <v>1.0851972176858231E-2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3.29453</v>
      </c>
      <c r="EB243">
        <v>2.62513</v>
      </c>
      <c r="EC243">
        <v>0.23796200000000001</v>
      </c>
      <c r="ED243">
        <v>0.23841599999999999</v>
      </c>
      <c r="EE243">
        <v>0.145875</v>
      </c>
      <c r="EF243">
        <v>0.143703</v>
      </c>
      <c r="EG243">
        <v>23007</v>
      </c>
      <c r="EH243">
        <v>23495.4</v>
      </c>
      <c r="EI243">
        <v>28112.2</v>
      </c>
      <c r="EJ243">
        <v>29722.7</v>
      </c>
      <c r="EK243">
        <v>32983.4</v>
      </c>
      <c r="EL243">
        <v>35381.300000000003</v>
      </c>
      <c r="EM243">
        <v>39607.5</v>
      </c>
      <c r="EN243">
        <v>42535.199999999997</v>
      </c>
      <c r="EO243">
        <v>2.0318000000000001</v>
      </c>
      <c r="EP243">
        <v>2.1323799999999999</v>
      </c>
      <c r="EQ243">
        <v>9.9077799999999994E-2</v>
      </c>
      <c r="ER243">
        <v>0</v>
      </c>
      <c r="ES243">
        <v>32.617100000000001</v>
      </c>
      <c r="ET243">
        <v>999.9</v>
      </c>
      <c r="EU243">
        <v>69.8</v>
      </c>
      <c r="EV243">
        <v>37.9</v>
      </c>
      <c r="EW243">
        <v>45.676099999999998</v>
      </c>
      <c r="EX243">
        <v>57.019199999999998</v>
      </c>
      <c r="EY243">
        <v>-1.7427900000000001</v>
      </c>
      <c r="EZ243">
        <v>2</v>
      </c>
      <c r="FA243">
        <v>0.65570600000000001</v>
      </c>
      <c r="FB243">
        <v>1.2386299999999999</v>
      </c>
      <c r="FC243">
        <v>20.2654</v>
      </c>
      <c r="FD243">
        <v>5.2166899999999998</v>
      </c>
      <c r="FE243">
        <v>12.0061</v>
      </c>
      <c r="FF243">
        <v>4.9856999999999996</v>
      </c>
      <c r="FG243">
        <v>3.2844500000000001</v>
      </c>
      <c r="FH243">
        <v>6561.6</v>
      </c>
      <c r="FI243">
        <v>9999</v>
      </c>
      <c r="FJ243">
        <v>9999</v>
      </c>
      <c r="FK243">
        <v>492.1</v>
      </c>
      <c r="FL243">
        <v>1.8658399999999999</v>
      </c>
      <c r="FM243">
        <v>1.8621799999999999</v>
      </c>
      <c r="FN243">
        <v>1.86432</v>
      </c>
      <c r="FO243">
        <v>1.8604099999999999</v>
      </c>
      <c r="FP243">
        <v>1.86111</v>
      </c>
      <c r="FQ243">
        <v>1.86019</v>
      </c>
      <c r="FR243">
        <v>1.86188</v>
      </c>
      <c r="FS243">
        <v>1.8584799999999999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0.69</v>
      </c>
      <c r="GH243">
        <v>0.2077</v>
      </c>
      <c r="GI243">
        <v>-0.28020601178602</v>
      </c>
      <c r="GJ243">
        <v>8.4540356221501391E-4</v>
      </c>
      <c r="GK243">
        <v>6.8779579211309249E-8</v>
      </c>
      <c r="GL243">
        <v>-1.3381725072044801E-10</v>
      </c>
      <c r="GM243">
        <v>-9.3789221326153124E-2</v>
      </c>
      <c r="GN243">
        <v>8.8717001971158594E-4</v>
      </c>
      <c r="GO243">
        <v>5.46455871630479E-4</v>
      </c>
      <c r="GP243">
        <v>-9.435533427115459E-6</v>
      </c>
      <c r="GQ243">
        <v>1</v>
      </c>
      <c r="GR243">
        <v>2082</v>
      </c>
      <c r="GS243">
        <v>3</v>
      </c>
      <c r="GT243">
        <v>35</v>
      </c>
      <c r="GU243">
        <v>46</v>
      </c>
      <c r="GV243">
        <v>45.9</v>
      </c>
      <c r="GW243">
        <v>3.8659699999999999</v>
      </c>
      <c r="GX243">
        <v>2.5390600000000001</v>
      </c>
      <c r="GY243">
        <v>2.04834</v>
      </c>
      <c r="GZ243">
        <v>2.6171899999999999</v>
      </c>
      <c r="HA243">
        <v>2.1972700000000001</v>
      </c>
      <c r="HB243">
        <v>2.3754900000000001</v>
      </c>
      <c r="HC243">
        <v>43.5627</v>
      </c>
      <c r="HD243">
        <v>12.6348</v>
      </c>
      <c r="HE243">
        <v>18</v>
      </c>
      <c r="HF243">
        <v>576.69000000000005</v>
      </c>
      <c r="HG243">
        <v>724.46600000000001</v>
      </c>
      <c r="HH243">
        <v>31</v>
      </c>
      <c r="HI243">
        <v>35.412799999999997</v>
      </c>
      <c r="HJ243">
        <v>30</v>
      </c>
      <c r="HK243">
        <v>35.305700000000002</v>
      </c>
      <c r="HL243">
        <v>35.283499999999997</v>
      </c>
      <c r="HM243">
        <v>77.333699999999993</v>
      </c>
      <c r="HN243">
        <v>24.6767</v>
      </c>
      <c r="HO243">
        <v>79.333699999999993</v>
      </c>
      <c r="HP243">
        <v>31</v>
      </c>
      <c r="HQ243">
        <v>1521.49</v>
      </c>
      <c r="HR243">
        <v>36.472700000000003</v>
      </c>
      <c r="HS243">
        <v>98.951300000000003</v>
      </c>
      <c r="HT243">
        <v>98.586699999999993</v>
      </c>
    </row>
    <row r="244" spans="1:228" x14ac:dyDescent="0.2">
      <c r="A244">
        <v>229</v>
      </c>
      <c r="B244">
        <v>1665511961</v>
      </c>
      <c r="C244">
        <v>910.5</v>
      </c>
      <c r="D244" t="s">
        <v>817</v>
      </c>
      <c r="E244" t="s">
        <v>818</v>
      </c>
      <c r="F244">
        <v>4</v>
      </c>
      <c r="G244">
        <v>1665511959</v>
      </c>
      <c r="H244">
        <f t="shared" si="102"/>
        <v>6.7450761170125136E-4</v>
      </c>
      <c r="I244">
        <f t="shared" si="103"/>
        <v>0.6745076117012514</v>
      </c>
      <c r="J244">
        <f t="shared" si="104"/>
        <v>24.406837439308052</v>
      </c>
      <c r="K244">
        <f t="shared" si="105"/>
        <v>1494.8771428571431</v>
      </c>
      <c r="L244">
        <f t="shared" si="106"/>
        <v>453.11250618024155</v>
      </c>
      <c r="M244">
        <f t="shared" si="107"/>
        <v>45.893098523648156</v>
      </c>
      <c r="N244">
        <f t="shared" si="108"/>
        <v>151.4073062697648</v>
      </c>
      <c r="O244">
        <f t="shared" si="109"/>
        <v>3.8686437416814004E-2</v>
      </c>
      <c r="P244">
        <f t="shared" si="110"/>
        <v>3.6871198620896273</v>
      </c>
      <c r="Q244">
        <f t="shared" si="111"/>
        <v>3.8462341949562218E-2</v>
      </c>
      <c r="R244">
        <f t="shared" si="112"/>
        <v>2.4058989410654139E-2</v>
      </c>
      <c r="S244">
        <f t="shared" si="113"/>
        <v>226.11451166253872</v>
      </c>
      <c r="T244">
        <f t="shared" si="114"/>
        <v>34.783969622136397</v>
      </c>
      <c r="U244">
        <f t="shared" si="115"/>
        <v>34.219371428571428</v>
      </c>
      <c r="V244">
        <f t="shared" si="116"/>
        <v>5.4087391294379614</v>
      </c>
      <c r="W244">
        <f t="shared" si="117"/>
        <v>70.050794598457827</v>
      </c>
      <c r="X244">
        <f t="shared" si="118"/>
        <v>3.7125156460248432</v>
      </c>
      <c r="Y244">
        <f t="shared" si="119"/>
        <v>5.2997480860931931</v>
      </c>
      <c r="Z244">
        <f t="shared" si="120"/>
        <v>1.6962234834131182</v>
      </c>
      <c r="AA244">
        <f t="shared" si="121"/>
        <v>-29.745785676025186</v>
      </c>
      <c r="AB244">
        <f t="shared" si="122"/>
        <v>-72.563221334931413</v>
      </c>
      <c r="AC244">
        <f t="shared" si="123"/>
        <v>-4.5531521707209901</v>
      </c>
      <c r="AD244">
        <f t="shared" si="124"/>
        <v>119.25235248086115</v>
      </c>
      <c r="AE244">
        <f t="shared" si="125"/>
        <v>47.427357030691361</v>
      </c>
      <c r="AF244">
        <f t="shared" si="126"/>
        <v>0.62674384169891617</v>
      </c>
      <c r="AG244">
        <f t="shared" si="127"/>
        <v>24.406837439308052</v>
      </c>
      <c r="AH244">
        <v>1571.7257037807969</v>
      </c>
      <c r="AI244">
        <v>1554.301999999999</v>
      </c>
      <c r="AJ244">
        <v>1.6947180404152169</v>
      </c>
      <c r="AK244">
        <v>66.780331799911551</v>
      </c>
      <c r="AL244">
        <f t="shared" si="128"/>
        <v>0.6745076117012514</v>
      </c>
      <c r="AM244">
        <v>36.383174646921567</v>
      </c>
      <c r="AN244">
        <v>36.655837362637378</v>
      </c>
      <c r="AO244">
        <v>-5.1994673036807589E-4</v>
      </c>
      <c r="AP244">
        <v>86.713876980670847</v>
      </c>
      <c r="AQ244">
        <v>98</v>
      </c>
      <c r="AR244">
        <v>15</v>
      </c>
      <c r="AS244">
        <f t="shared" si="129"/>
        <v>1</v>
      </c>
      <c r="AT244">
        <f t="shared" si="130"/>
        <v>0</v>
      </c>
      <c r="AU244">
        <f t="shared" si="131"/>
        <v>47324.903836249716</v>
      </c>
      <c r="AV244">
        <f t="shared" si="132"/>
        <v>1200.001428571429</v>
      </c>
      <c r="AW244">
        <f t="shared" si="133"/>
        <v>1025.9256993070151</v>
      </c>
      <c r="AX244">
        <f t="shared" si="134"/>
        <v>0.85493706497362543</v>
      </c>
      <c r="AY244">
        <f t="shared" si="135"/>
        <v>0.18842853539909721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1665511959</v>
      </c>
      <c r="BF244">
        <v>1494.8771428571431</v>
      </c>
      <c r="BG244">
        <v>1514.967142857143</v>
      </c>
      <c r="BH244">
        <v>36.654471428571433</v>
      </c>
      <c r="BI244">
        <v>36.403671428571428</v>
      </c>
      <c r="BJ244">
        <v>1494.187142857143</v>
      </c>
      <c r="BK244">
        <v>36.446842857142862</v>
      </c>
      <c r="BL244">
        <v>649.99257142857152</v>
      </c>
      <c r="BM244">
        <v>101.1844285714286</v>
      </c>
      <c r="BN244">
        <v>9.9684971428571439E-2</v>
      </c>
      <c r="BO244">
        <v>33.854328571428567</v>
      </c>
      <c r="BP244">
        <v>34.219371428571428</v>
      </c>
      <c r="BQ244">
        <v>999.89999999999986</v>
      </c>
      <c r="BR244">
        <v>0</v>
      </c>
      <c r="BS244">
        <v>0</v>
      </c>
      <c r="BT244">
        <v>9020.8928571428569</v>
      </c>
      <c r="BU244">
        <v>0</v>
      </c>
      <c r="BV244">
        <v>84.470714285714294</v>
      </c>
      <c r="BW244">
        <v>-20.090514285714281</v>
      </c>
      <c r="BX244">
        <v>1551.757142857143</v>
      </c>
      <c r="BY244">
        <v>1572.2028571428571</v>
      </c>
      <c r="BZ244">
        <v>0.250782</v>
      </c>
      <c r="CA244">
        <v>1514.967142857143</v>
      </c>
      <c r="CB244">
        <v>36.403671428571428</v>
      </c>
      <c r="CC244">
        <v>3.70886</v>
      </c>
      <c r="CD244">
        <v>3.683484285714286</v>
      </c>
      <c r="CE244">
        <v>27.60744285714285</v>
      </c>
      <c r="CF244">
        <v>27.490085714285719</v>
      </c>
      <c r="CG244">
        <v>1200.001428571429</v>
      </c>
      <c r="CH244">
        <v>0.5000159999999999</v>
      </c>
      <c r="CI244">
        <v>0.49998399999999998</v>
      </c>
      <c r="CJ244">
        <v>0</v>
      </c>
      <c r="CK244">
        <v>868.00228571428568</v>
      </c>
      <c r="CL244">
        <v>4.9990899999999998</v>
      </c>
      <c r="CM244">
        <v>8987.7057142857138</v>
      </c>
      <c r="CN244">
        <v>9557.9342857142874</v>
      </c>
      <c r="CO244">
        <v>43.838999999999999</v>
      </c>
      <c r="CP244">
        <v>45.686999999999998</v>
      </c>
      <c r="CQ244">
        <v>44.686999999999998</v>
      </c>
      <c r="CR244">
        <v>44.75</v>
      </c>
      <c r="CS244">
        <v>45.311999999999998</v>
      </c>
      <c r="CT244">
        <v>597.51857142857136</v>
      </c>
      <c r="CU244">
        <v>597.48285714285714</v>
      </c>
      <c r="CV244">
        <v>0</v>
      </c>
      <c r="CW244">
        <v>1665511965.9000001</v>
      </c>
      <c r="CX244">
        <v>0</v>
      </c>
      <c r="CY244">
        <v>1665509202.5999999</v>
      </c>
      <c r="CZ244" t="s">
        <v>356</v>
      </c>
      <c r="DA244">
        <v>1665509196.0999999</v>
      </c>
      <c r="DB244">
        <v>1665509202.5999999</v>
      </c>
      <c r="DC244">
        <v>7</v>
      </c>
      <c r="DD244">
        <v>0.13</v>
      </c>
      <c r="DE244">
        <v>-8.9999999999999993E-3</v>
      </c>
      <c r="DF244">
        <v>7.2999999999999995E-2</v>
      </c>
      <c r="DG244">
        <v>0.20300000000000001</v>
      </c>
      <c r="DH244">
        <v>415</v>
      </c>
      <c r="DI244">
        <v>36</v>
      </c>
      <c r="DJ244">
        <v>0.62</v>
      </c>
      <c r="DK244">
        <v>0.42</v>
      </c>
      <c r="DL244">
        <v>-20.265464999999999</v>
      </c>
      <c r="DM244">
        <v>0.60736660412762067</v>
      </c>
      <c r="DN244">
        <v>0.1244332824247598</v>
      </c>
      <c r="DO244">
        <v>0</v>
      </c>
      <c r="DP244">
        <v>0.28663107500000001</v>
      </c>
      <c r="DQ244">
        <v>-6.1141362101314663E-2</v>
      </c>
      <c r="DR244">
        <v>1.8865182923029789E-2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3.2945199999999999</v>
      </c>
      <c r="EB244">
        <v>2.62507</v>
      </c>
      <c r="EC244">
        <v>0.23858699999999999</v>
      </c>
      <c r="ED244">
        <v>0.23904800000000001</v>
      </c>
      <c r="EE244">
        <v>0.14589199999999999</v>
      </c>
      <c r="EF244">
        <v>0.14377799999999999</v>
      </c>
      <c r="EG244">
        <v>22988</v>
      </c>
      <c r="EH244">
        <v>23475.9</v>
      </c>
      <c r="EI244">
        <v>28112.1</v>
      </c>
      <c r="EJ244">
        <v>29722.7</v>
      </c>
      <c r="EK244">
        <v>32982.800000000003</v>
      </c>
      <c r="EL244">
        <v>35378.1</v>
      </c>
      <c r="EM244">
        <v>39607.5</v>
      </c>
      <c r="EN244">
        <v>42535.1</v>
      </c>
      <c r="EO244">
        <v>2.0310999999999999</v>
      </c>
      <c r="EP244">
        <v>2.1323799999999999</v>
      </c>
      <c r="EQ244">
        <v>9.88618E-2</v>
      </c>
      <c r="ER244">
        <v>0</v>
      </c>
      <c r="ES244">
        <v>32.617100000000001</v>
      </c>
      <c r="ET244">
        <v>999.9</v>
      </c>
      <c r="EU244">
        <v>69.8</v>
      </c>
      <c r="EV244">
        <v>37.9</v>
      </c>
      <c r="EW244">
        <v>45.674900000000001</v>
      </c>
      <c r="EX244">
        <v>56.8992</v>
      </c>
      <c r="EY244">
        <v>-1.9070499999999999</v>
      </c>
      <c r="EZ244">
        <v>2</v>
      </c>
      <c r="FA244">
        <v>0.65574200000000005</v>
      </c>
      <c r="FB244">
        <v>1.2386900000000001</v>
      </c>
      <c r="FC244">
        <v>20.2654</v>
      </c>
      <c r="FD244">
        <v>5.2186399999999997</v>
      </c>
      <c r="FE244">
        <v>12.006399999999999</v>
      </c>
      <c r="FF244">
        <v>4.9862000000000002</v>
      </c>
      <c r="FG244">
        <v>3.2846500000000001</v>
      </c>
      <c r="FH244">
        <v>6561.6</v>
      </c>
      <c r="FI244">
        <v>9999</v>
      </c>
      <c r="FJ244">
        <v>9999</v>
      </c>
      <c r="FK244">
        <v>492.1</v>
      </c>
      <c r="FL244">
        <v>1.8658399999999999</v>
      </c>
      <c r="FM244">
        <v>1.86219</v>
      </c>
      <c r="FN244">
        <v>1.86432</v>
      </c>
      <c r="FO244">
        <v>1.86039</v>
      </c>
      <c r="FP244">
        <v>1.86111</v>
      </c>
      <c r="FQ244">
        <v>1.86019</v>
      </c>
      <c r="FR244">
        <v>1.86188</v>
      </c>
      <c r="FS244">
        <v>1.85849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0.69</v>
      </c>
      <c r="GH244">
        <v>0.20760000000000001</v>
      </c>
      <c r="GI244">
        <v>-0.28020601178602</v>
      </c>
      <c r="GJ244">
        <v>8.4540356221501391E-4</v>
      </c>
      <c r="GK244">
        <v>6.8779579211309249E-8</v>
      </c>
      <c r="GL244">
        <v>-1.3381725072044801E-10</v>
      </c>
      <c r="GM244">
        <v>-9.3789221326153124E-2</v>
      </c>
      <c r="GN244">
        <v>8.8717001971158594E-4</v>
      </c>
      <c r="GO244">
        <v>5.46455871630479E-4</v>
      </c>
      <c r="GP244">
        <v>-9.435533427115459E-6</v>
      </c>
      <c r="GQ244">
        <v>1</v>
      </c>
      <c r="GR244">
        <v>2082</v>
      </c>
      <c r="GS244">
        <v>3</v>
      </c>
      <c r="GT244">
        <v>35</v>
      </c>
      <c r="GU244">
        <v>46.1</v>
      </c>
      <c r="GV244">
        <v>46</v>
      </c>
      <c r="GW244">
        <v>3.8793899999999999</v>
      </c>
      <c r="GX244">
        <v>2.5415000000000001</v>
      </c>
      <c r="GY244">
        <v>2.04834</v>
      </c>
      <c r="GZ244">
        <v>2.6171899999999999</v>
      </c>
      <c r="HA244">
        <v>2.1972700000000001</v>
      </c>
      <c r="HB244">
        <v>2.32544</v>
      </c>
      <c r="HC244">
        <v>43.5627</v>
      </c>
      <c r="HD244">
        <v>12.6173</v>
      </c>
      <c r="HE244">
        <v>18</v>
      </c>
      <c r="HF244">
        <v>576.16399999999999</v>
      </c>
      <c r="HG244">
        <v>724.44299999999998</v>
      </c>
      <c r="HH244">
        <v>31</v>
      </c>
      <c r="HI244">
        <v>35.409599999999998</v>
      </c>
      <c r="HJ244">
        <v>30.0001</v>
      </c>
      <c r="HK244">
        <v>35.3035</v>
      </c>
      <c r="HL244">
        <v>35.281399999999998</v>
      </c>
      <c r="HM244">
        <v>77.596999999999994</v>
      </c>
      <c r="HN244">
        <v>24.6767</v>
      </c>
      <c r="HO244">
        <v>79.333699999999993</v>
      </c>
      <c r="HP244">
        <v>31</v>
      </c>
      <c r="HQ244">
        <v>1528.18</v>
      </c>
      <c r="HR244">
        <v>36.470100000000002</v>
      </c>
      <c r="HS244">
        <v>98.9512</v>
      </c>
      <c r="HT244">
        <v>98.586500000000001</v>
      </c>
    </row>
    <row r="245" spans="1:228" x14ac:dyDescent="0.2">
      <c r="A245">
        <v>230</v>
      </c>
      <c r="B245">
        <v>1665511965</v>
      </c>
      <c r="C245">
        <v>914.5</v>
      </c>
      <c r="D245" t="s">
        <v>819</v>
      </c>
      <c r="E245" t="s">
        <v>820</v>
      </c>
      <c r="F245">
        <v>4</v>
      </c>
      <c r="G245">
        <v>1665511962.6875</v>
      </c>
      <c r="H245">
        <f t="shared" si="102"/>
        <v>6.6417614756985851E-4</v>
      </c>
      <c r="I245">
        <f t="shared" si="103"/>
        <v>0.66417614756985854</v>
      </c>
      <c r="J245">
        <f t="shared" si="104"/>
        <v>23.931443331142717</v>
      </c>
      <c r="K245">
        <f t="shared" si="105"/>
        <v>1500.9375</v>
      </c>
      <c r="L245">
        <f t="shared" si="106"/>
        <v>463.42828765278921</v>
      </c>
      <c r="M245">
        <f t="shared" si="107"/>
        <v>46.93800602506365</v>
      </c>
      <c r="N245">
        <f t="shared" si="108"/>
        <v>152.02139208003516</v>
      </c>
      <c r="O245">
        <f t="shared" si="109"/>
        <v>3.8098451282308203E-2</v>
      </c>
      <c r="P245">
        <f t="shared" si="110"/>
        <v>3.683786585625366</v>
      </c>
      <c r="Q245">
        <f t="shared" si="111"/>
        <v>3.7880899881032083E-2</v>
      </c>
      <c r="R245">
        <f t="shared" si="112"/>
        <v>2.3695004814613816E-2</v>
      </c>
      <c r="S245">
        <f t="shared" si="113"/>
        <v>226.11538760876394</v>
      </c>
      <c r="T245">
        <f t="shared" si="114"/>
        <v>34.787132953501001</v>
      </c>
      <c r="U245">
        <f t="shared" si="115"/>
        <v>34.222074999999997</v>
      </c>
      <c r="V245">
        <f t="shared" si="116"/>
        <v>5.4095535517374982</v>
      </c>
      <c r="W245">
        <f t="shared" si="117"/>
        <v>70.072109093633699</v>
      </c>
      <c r="X245">
        <f t="shared" si="118"/>
        <v>3.7136885857933244</v>
      </c>
      <c r="Y245">
        <f t="shared" si="119"/>
        <v>5.2998099155698544</v>
      </c>
      <c r="Z245">
        <f t="shared" si="120"/>
        <v>1.6958649659441738</v>
      </c>
      <c r="AA245">
        <f t="shared" si="121"/>
        <v>-29.290168107830759</v>
      </c>
      <c r="AB245">
        <f t="shared" si="122"/>
        <v>-72.99305864489591</v>
      </c>
      <c r="AC245">
        <f t="shared" si="123"/>
        <v>-4.5843329148257794</v>
      </c>
      <c r="AD245">
        <f t="shared" si="124"/>
        <v>119.24782794121148</v>
      </c>
      <c r="AE245">
        <f t="shared" si="125"/>
        <v>47.620487713675622</v>
      </c>
      <c r="AF245">
        <f t="shared" si="126"/>
        <v>0.63482104964077923</v>
      </c>
      <c r="AG245">
        <f t="shared" si="127"/>
        <v>23.931443331142717</v>
      </c>
      <c r="AH245">
        <v>1578.6716643282921</v>
      </c>
      <c r="AI245">
        <v>1561.2338181818191</v>
      </c>
      <c r="AJ245">
        <v>1.7483451283919711</v>
      </c>
      <c r="AK245">
        <v>66.780331799911551</v>
      </c>
      <c r="AL245">
        <f t="shared" si="128"/>
        <v>0.66417614756985854</v>
      </c>
      <c r="AM245">
        <v>36.410213121654472</v>
      </c>
      <c r="AN245">
        <v>36.672383516483549</v>
      </c>
      <c r="AO245">
        <v>6.8303829232015925E-4</v>
      </c>
      <c r="AP245">
        <v>86.713876980670847</v>
      </c>
      <c r="AQ245">
        <v>98</v>
      </c>
      <c r="AR245">
        <v>15</v>
      </c>
      <c r="AS245">
        <f t="shared" si="129"/>
        <v>1</v>
      </c>
      <c r="AT245">
        <f t="shared" si="130"/>
        <v>0</v>
      </c>
      <c r="AU245">
        <f t="shared" si="131"/>
        <v>47265.421704863737</v>
      </c>
      <c r="AV245">
        <f t="shared" si="132"/>
        <v>1200.0074999999999</v>
      </c>
      <c r="AW245">
        <f t="shared" si="133"/>
        <v>1025.930751092624</v>
      </c>
      <c r="AX245">
        <f t="shared" si="134"/>
        <v>0.85493694922125396</v>
      </c>
      <c r="AY245">
        <f t="shared" si="135"/>
        <v>0.18842831199701998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1665511962.6875</v>
      </c>
      <c r="BF245">
        <v>1500.9375</v>
      </c>
      <c r="BG245">
        <v>1521.115</v>
      </c>
      <c r="BH245">
        <v>36.6659875</v>
      </c>
      <c r="BI245">
        <v>36.411949999999997</v>
      </c>
      <c r="BJ245">
        <v>1500.2474999999999</v>
      </c>
      <c r="BK245">
        <v>36.458325000000002</v>
      </c>
      <c r="BL245">
        <v>649.97125000000005</v>
      </c>
      <c r="BM245">
        <v>101.1845</v>
      </c>
      <c r="BN245">
        <v>9.97920375E-2</v>
      </c>
      <c r="BO245">
        <v>33.854537499999999</v>
      </c>
      <c r="BP245">
        <v>34.222074999999997</v>
      </c>
      <c r="BQ245">
        <v>999.9</v>
      </c>
      <c r="BR245">
        <v>0</v>
      </c>
      <c r="BS245">
        <v>0</v>
      </c>
      <c r="BT245">
        <v>9009.375</v>
      </c>
      <c r="BU245">
        <v>0</v>
      </c>
      <c r="BV245">
        <v>84.857624999999999</v>
      </c>
      <c r="BW245">
        <v>-20.177524999999999</v>
      </c>
      <c r="BX245">
        <v>1558.0662500000001</v>
      </c>
      <c r="BY245">
        <v>1578.5962500000001</v>
      </c>
      <c r="BZ245">
        <v>0.25403537500000001</v>
      </c>
      <c r="CA245">
        <v>1521.115</v>
      </c>
      <c r="CB245">
        <v>36.411949999999997</v>
      </c>
      <c r="CC245">
        <v>3.710035</v>
      </c>
      <c r="CD245">
        <v>3.6843300000000001</v>
      </c>
      <c r="CE245">
        <v>27.612850000000002</v>
      </c>
      <c r="CF245">
        <v>27.4940125</v>
      </c>
      <c r="CG245">
        <v>1200.0074999999999</v>
      </c>
      <c r="CH245">
        <v>0.50001899999999999</v>
      </c>
      <c r="CI245">
        <v>0.49998100000000001</v>
      </c>
      <c r="CJ245">
        <v>0</v>
      </c>
      <c r="CK245">
        <v>868.53700000000003</v>
      </c>
      <c r="CL245">
        <v>4.9990899999999998</v>
      </c>
      <c r="CM245">
        <v>8993.27</v>
      </c>
      <c r="CN245">
        <v>9557.9874999999993</v>
      </c>
      <c r="CO245">
        <v>43.867125000000001</v>
      </c>
      <c r="CP245">
        <v>45.686999999999998</v>
      </c>
      <c r="CQ245">
        <v>44.686999999999998</v>
      </c>
      <c r="CR245">
        <v>44.75</v>
      </c>
      <c r="CS245">
        <v>45.296499999999988</v>
      </c>
      <c r="CT245">
        <v>597.52625</v>
      </c>
      <c r="CU245">
        <v>597.48125000000005</v>
      </c>
      <c r="CV245">
        <v>0</v>
      </c>
      <c r="CW245">
        <v>1665511969.5</v>
      </c>
      <c r="CX245">
        <v>0</v>
      </c>
      <c r="CY245">
        <v>1665509202.5999999</v>
      </c>
      <c r="CZ245" t="s">
        <v>356</v>
      </c>
      <c r="DA245">
        <v>1665509196.0999999</v>
      </c>
      <c r="DB245">
        <v>1665509202.5999999</v>
      </c>
      <c r="DC245">
        <v>7</v>
      </c>
      <c r="DD245">
        <v>0.13</v>
      </c>
      <c r="DE245">
        <v>-8.9999999999999993E-3</v>
      </c>
      <c r="DF245">
        <v>7.2999999999999995E-2</v>
      </c>
      <c r="DG245">
        <v>0.20300000000000001</v>
      </c>
      <c r="DH245">
        <v>415</v>
      </c>
      <c r="DI245">
        <v>36</v>
      </c>
      <c r="DJ245">
        <v>0.62</v>
      </c>
      <c r="DK245">
        <v>0.42</v>
      </c>
      <c r="DL245">
        <v>-20.239550000000001</v>
      </c>
      <c r="DM245">
        <v>0.69061013133211024</v>
      </c>
      <c r="DN245">
        <v>0.1244871218239061</v>
      </c>
      <c r="DO245">
        <v>0</v>
      </c>
      <c r="DP245">
        <v>0.28077242499999999</v>
      </c>
      <c r="DQ245">
        <v>-0.1737861951219514</v>
      </c>
      <c r="DR245">
        <v>2.3310129483646691E-2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3.2944599999999999</v>
      </c>
      <c r="EB245">
        <v>2.62527</v>
      </c>
      <c r="EC245">
        <v>0.23921999999999999</v>
      </c>
      <c r="ED245">
        <v>0.239675</v>
      </c>
      <c r="EE245">
        <v>0.145924</v>
      </c>
      <c r="EF245">
        <v>0.14379</v>
      </c>
      <c r="EG245">
        <v>22969.200000000001</v>
      </c>
      <c r="EH245">
        <v>23456.2</v>
      </c>
      <c r="EI245">
        <v>28112.6</v>
      </c>
      <c r="EJ245">
        <v>29722.400000000001</v>
      </c>
      <c r="EK245">
        <v>32982</v>
      </c>
      <c r="EL245">
        <v>35377.1</v>
      </c>
      <c r="EM245">
        <v>39608</v>
      </c>
      <c r="EN245">
        <v>42534.3</v>
      </c>
      <c r="EO245">
        <v>2.0306000000000002</v>
      </c>
      <c r="EP245">
        <v>2.1324700000000001</v>
      </c>
      <c r="EQ245">
        <v>9.9502499999999994E-2</v>
      </c>
      <c r="ER245">
        <v>0</v>
      </c>
      <c r="ES245">
        <v>32.617100000000001</v>
      </c>
      <c r="ET245">
        <v>999.9</v>
      </c>
      <c r="EU245">
        <v>69.7</v>
      </c>
      <c r="EV245">
        <v>37.9</v>
      </c>
      <c r="EW245">
        <v>45.610999999999997</v>
      </c>
      <c r="EX245">
        <v>56.809199999999997</v>
      </c>
      <c r="EY245">
        <v>-1.7147399999999999</v>
      </c>
      <c r="EZ245">
        <v>2</v>
      </c>
      <c r="FA245">
        <v>0.65564</v>
      </c>
      <c r="FB245">
        <v>1.23614</v>
      </c>
      <c r="FC245">
        <v>20.2654</v>
      </c>
      <c r="FD245">
        <v>5.2174399999999999</v>
      </c>
      <c r="FE245">
        <v>12.005000000000001</v>
      </c>
      <c r="FF245">
        <v>4.9857500000000003</v>
      </c>
      <c r="FG245">
        <v>3.2845</v>
      </c>
      <c r="FH245">
        <v>6562</v>
      </c>
      <c r="FI245">
        <v>9999</v>
      </c>
      <c r="FJ245">
        <v>9999</v>
      </c>
      <c r="FK245">
        <v>492.1</v>
      </c>
      <c r="FL245">
        <v>1.8658399999999999</v>
      </c>
      <c r="FM245">
        <v>1.8621799999999999</v>
      </c>
      <c r="FN245">
        <v>1.86432</v>
      </c>
      <c r="FO245">
        <v>1.8603799999999999</v>
      </c>
      <c r="FP245">
        <v>1.86111</v>
      </c>
      <c r="FQ245">
        <v>1.8601799999999999</v>
      </c>
      <c r="FR245">
        <v>1.86188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0.7</v>
      </c>
      <c r="GH245">
        <v>0.20760000000000001</v>
      </c>
      <c r="GI245">
        <v>-0.28020601178602</v>
      </c>
      <c r="GJ245">
        <v>8.4540356221501391E-4</v>
      </c>
      <c r="GK245">
        <v>6.8779579211309249E-8</v>
      </c>
      <c r="GL245">
        <v>-1.3381725072044801E-10</v>
      </c>
      <c r="GM245">
        <v>-9.3789221326153124E-2</v>
      </c>
      <c r="GN245">
        <v>8.8717001971158594E-4</v>
      </c>
      <c r="GO245">
        <v>5.46455871630479E-4</v>
      </c>
      <c r="GP245">
        <v>-9.435533427115459E-6</v>
      </c>
      <c r="GQ245">
        <v>1</v>
      </c>
      <c r="GR245">
        <v>2082</v>
      </c>
      <c r="GS245">
        <v>3</v>
      </c>
      <c r="GT245">
        <v>35</v>
      </c>
      <c r="GU245">
        <v>46.1</v>
      </c>
      <c r="GV245">
        <v>46</v>
      </c>
      <c r="GW245">
        <v>3.8928199999999999</v>
      </c>
      <c r="GX245">
        <v>2.5439500000000002</v>
      </c>
      <c r="GY245">
        <v>2.04834</v>
      </c>
      <c r="GZ245">
        <v>2.6171899999999999</v>
      </c>
      <c r="HA245">
        <v>2.1972700000000001</v>
      </c>
      <c r="HB245">
        <v>2.3718300000000001</v>
      </c>
      <c r="HC245">
        <v>43.59</v>
      </c>
      <c r="HD245">
        <v>12.625999999999999</v>
      </c>
      <c r="HE245">
        <v>18</v>
      </c>
      <c r="HF245">
        <v>575.79300000000001</v>
      </c>
      <c r="HG245">
        <v>724.52300000000002</v>
      </c>
      <c r="HH245">
        <v>30.999700000000001</v>
      </c>
      <c r="HI245">
        <v>35.409500000000001</v>
      </c>
      <c r="HJ245">
        <v>30</v>
      </c>
      <c r="HK245">
        <v>35.302500000000002</v>
      </c>
      <c r="HL245">
        <v>35.280299999999997</v>
      </c>
      <c r="HM245">
        <v>77.864800000000002</v>
      </c>
      <c r="HN245">
        <v>24.6767</v>
      </c>
      <c r="HO245">
        <v>79.333699999999993</v>
      </c>
      <c r="HP245">
        <v>31</v>
      </c>
      <c r="HQ245">
        <v>1534.96</v>
      </c>
      <c r="HR245">
        <v>36.466700000000003</v>
      </c>
      <c r="HS245">
        <v>98.952699999999993</v>
      </c>
      <c r="HT245">
        <v>98.585099999999997</v>
      </c>
    </row>
    <row r="246" spans="1:228" x14ac:dyDescent="0.2">
      <c r="A246">
        <v>231</v>
      </c>
      <c r="B246">
        <v>1665511969</v>
      </c>
      <c r="C246">
        <v>918.5</v>
      </c>
      <c r="D246" t="s">
        <v>821</v>
      </c>
      <c r="E246" t="s">
        <v>822</v>
      </c>
      <c r="F246">
        <v>4</v>
      </c>
      <c r="G246">
        <v>1665511967</v>
      </c>
      <c r="H246">
        <f t="shared" si="102"/>
        <v>6.6585778663076709E-4</v>
      </c>
      <c r="I246">
        <f t="shared" si="103"/>
        <v>0.66585778663076711</v>
      </c>
      <c r="J246">
        <f t="shared" si="104"/>
        <v>24.643509363797627</v>
      </c>
      <c r="K246">
        <f t="shared" si="105"/>
        <v>1508.1342857142861</v>
      </c>
      <c r="L246">
        <f t="shared" si="106"/>
        <v>443.99809004935912</v>
      </c>
      <c r="M246">
        <f t="shared" si="107"/>
        <v>44.969627628941929</v>
      </c>
      <c r="N246">
        <f t="shared" si="108"/>
        <v>152.74893915753603</v>
      </c>
      <c r="O246">
        <f t="shared" si="109"/>
        <v>3.8218267443852344E-2</v>
      </c>
      <c r="P246">
        <f t="shared" si="110"/>
        <v>3.6781414117319065</v>
      </c>
      <c r="Q246">
        <f t="shared" si="111"/>
        <v>3.7999015863326775E-2</v>
      </c>
      <c r="R246">
        <f t="shared" si="112"/>
        <v>2.376897876259261E-2</v>
      </c>
      <c r="S246">
        <f t="shared" si="113"/>
        <v>226.11260709048224</v>
      </c>
      <c r="T246">
        <f t="shared" si="114"/>
        <v>34.792960242675363</v>
      </c>
      <c r="U246">
        <f t="shared" si="115"/>
        <v>34.222314285714283</v>
      </c>
      <c r="V246">
        <f t="shared" si="116"/>
        <v>5.4096256391642594</v>
      </c>
      <c r="W246">
        <f t="shared" si="117"/>
        <v>70.073688262906003</v>
      </c>
      <c r="X246">
        <f t="shared" si="118"/>
        <v>3.7147777921287997</v>
      </c>
      <c r="Y246">
        <f t="shared" si="119"/>
        <v>5.301244852692081</v>
      </c>
      <c r="Z246">
        <f t="shared" si="120"/>
        <v>1.6948478470354598</v>
      </c>
      <c r="AA246">
        <f t="shared" si="121"/>
        <v>-29.36432839041683</v>
      </c>
      <c r="AB246">
        <f t="shared" si="122"/>
        <v>-71.967269406385512</v>
      </c>
      <c r="AC246">
        <f t="shared" si="123"/>
        <v>-4.5269577487488597</v>
      </c>
      <c r="AD246">
        <f t="shared" si="124"/>
        <v>120.25405154493104</v>
      </c>
      <c r="AE246">
        <f t="shared" si="125"/>
        <v>47.796583797953851</v>
      </c>
      <c r="AF246">
        <f t="shared" si="126"/>
        <v>0.64916050223925525</v>
      </c>
      <c r="AG246">
        <f t="shared" si="127"/>
        <v>24.643509363797627</v>
      </c>
      <c r="AH246">
        <v>1585.711325885306</v>
      </c>
      <c r="AI246">
        <v>1568.116969696968</v>
      </c>
      <c r="AJ246">
        <v>1.7114589557074691</v>
      </c>
      <c r="AK246">
        <v>66.780331799911551</v>
      </c>
      <c r="AL246">
        <f t="shared" si="128"/>
        <v>0.66585778663076711</v>
      </c>
      <c r="AM246">
        <v>36.415616915603913</v>
      </c>
      <c r="AN246">
        <v>36.679764835164868</v>
      </c>
      <c r="AO246">
        <v>4.3573783755346051E-4</v>
      </c>
      <c r="AP246">
        <v>86.713876980670847</v>
      </c>
      <c r="AQ246">
        <v>98</v>
      </c>
      <c r="AR246">
        <v>15</v>
      </c>
      <c r="AS246">
        <f t="shared" si="129"/>
        <v>1</v>
      </c>
      <c r="AT246">
        <f t="shared" si="130"/>
        <v>0</v>
      </c>
      <c r="AU246">
        <f t="shared" si="131"/>
        <v>47164.003633614258</v>
      </c>
      <c r="AV246">
        <f t="shared" si="132"/>
        <v>1199.995714285714</v>
      </c>
      <c r="AW246">
        <f t="shared" si="133"/>
        <v>1025.9203850209751</v>
      </c>
      <c r="AX246">
        <f t="shared" si="134"/>
        <v>0.85493670752953022</v>
      </c>
      <c r="AY246">
        <f t="shared" si="135"/>
        <v>0.1884278455319931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1665511967</v>
      </c>
      <c r="BF246">
        <v>1508.1342857142861</v>
      </c>
      <c r="BG246">
        <v>1528.3957142857139</v>
      </c>
      <c r="BH246">
        <v>36.677071428571431</v>
      </c>
      <c r="BI246">
        <v>36.417299999999997</v>
      </c>
      <c r="BJ246">
        <v>1507.4414285714281</v>
      </c>
      <c r="BK246">
        <v>36.469385714285707</v>
      </c>
      <c r="BL246">
        <v>649.97457142857149</v>
      </c>
      <c r="BM246">
        <v>101.1832857142857</v>
      </c>
      <c r="BN246">
        <v>0.1000950857142857</v>
      </c>
      <c r="BO246">
        <v>33.859385714285708</v>
      </c>
      <c r="BP246">
        <v>34.222314285714283</v>
      </c>
      <c r="BQ246">
        <v>999.89999999999986</v>
      </c>
      <c r="BR246">
        <v>0</v>
      </c>
      <c r="BS246">
        <v>0</v>
      </c>
      <c r="BT246">
        <v>8990</v>
      </c>
      <c r="BU246">
        <v>0</v>
      </c>
      <c r="BV246">
        <v>85.339585714285704</v>
      </c>
      <c r="BW246">
        <v>-20.261414285714292</v>
      </c>
      <c r="BX246">
        <v>1565.552857142857</v>
      </c>
      <c r="BY246">
        <v>1586.1585714285709</v>
      </c>
      <c r="BZ246">
        <v>0.25978114285714288</v>
      </c>
      <c r="CA246">
        <v>1528.3957142857139</v>
      </c>
      <c r="CB246">
        <v>36.417299999999997</v>
      </c>
      <c r="CC246">
        <v>3.7111100000000001</v>
      </c>
      <c r="CD246">
        <v>3.6848257142857141</v>
      </c>
      <c r="CE246">
        <v>27.617814285714289</v>
      </c>
      <c r="CF246">
        <v>27.496300000000002</v>
      </c>
      <c r="CG246">
        <v>1199.995714285714</v>
      </c>
      <c r="CH246">
        <v>0.50002599999999997</v>
      </c>
      <c r="CI246">
        <v>0.49997399999999997</v>
      </c>
      <c r="CJ246">
        <v>0</v>
      </c>
      <c r="CK246">
        <v>869.07942857142859</v>
      </c>
      <c r="CL246">
        <v>4.9990899999999998</v>
      </c>
      <c r="CM246">
        <v>8997.6814285714281</v>
      </c>
      <c r="CN246">
        <v>9557.9171428571444</v>
      </c>
      <c r="CO246">
        <v>43.875</v>
      </c>
      <c r="CP246">
        <v>45.686999999999998</v>
      </c>
      <c r="CQ246">
        <v>44.686999999999998</v>
      </c>
      <c r="CR246">
        <v>44.75</v>
      </c>
      <c r="CS246">
        <v>45.311999999999998</v>
      </c>
      <c r="CT246">
        <v>597.52999999999986</v>
      </c>
      <c r="CU246">
        <v>597.46571428571428</v>
      </c>
      <c r="CV246">
        <v>0</v>
      </c>
      <c r="CW246">
        <v>1665511973.7</v>
      </c>
      <c r="CX246">
        <v>0</v>
      </c>
      <c r="CY246">
        <v>1665509202.5999999</v>
      </c>
      <c r="CZ246" t="s">
        <v>356</v>
      </c>
      <c r="DA246">
        <v>1665509196.0999999</v>
      </c>
      <c r="DB246">
        <v>1665509202.5999999</v>
      </c>
      <c r="DC246">
        <v>7</v>
      </c>
      <c r="DD246">
        <v>0.13</v>
      </c>
      <c r="DE246">
        <v>-8.9999999999999993E-3</v>
      </c>
      <c r="DF246">
        <v>7.2999999999999995E-2</v>
      </c>
      <c r="DG246">
        <v>0.20300000000000001</v>
      </c>
      <c r="DH246">
        <v>415</v>
      </c>
      <c r="DI246">
        <v>36</v>
      </c>
      <c r="DJ246">
        <v>0.62</v>
      </c>
      <c r="DK246">
        <v>0.42</v>
      </c>
      <c r="DL246">
        <v>-20.2412375</v>
      </c>
      <c r="DM246">
        <v>0.66877260787996839</v>
      </c>
      <c r="DN246">
        <v>0.1217046048584441</v>
      </c>
      <c r="DO246">
        <v>0</v>
      </c>
      <c r="DP246">
        <v>0.27527685000000002</v>
      </c>
      <c r="DQ246">
        <v>-0.21543370356472821</v>
      </c>
      <c r="DR246">
        <v>2.4541626284284829E-2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363</v>
      </c>
      <c r="EA246">
        <v>3.2946599999999999</v>
      </c>
      <c r="EB246">
        <v>2.6253899999999999</v>
      </c>
      <c r="EC246">
        <v>0.23984900000000001</v>
      </c>
      <c r="ED246">
        <v>0.24030000000000001</v>
      </c>
      <c r="EE246">
        <v>0.14594099999999999</v>
      </c>
      <c r="EF246">
        <v>0.14379500000000001</v>
      </c>
      <c r="EG246">
        <v>22950.2</v>
      </c>
      <c r="EH246">
        <v>23436.400000000001</v>
      </c>
      <c r="EI246">
        <v>28112.7</v>
      </c>
      <c r="EJ246">
        <v>29722</v>
      </c>
      <c r="EK246">
        <v>32981.4</v>
      </c>
      <c r="EL246">
        <v>35376.6</v>
      </c>
      <c r="EM246">
        <v>39608.1</v>
      </c>
      <c r="EN246">
        <v>42533.9</v>
      </c>
      <c r="EO246">
        <v>2.0306000000000002</v>
      </c>
      <c r="EP246">
        <v>2.13245</v>
      </c>
      <c r="EQ246">
        <v>9.8981E-2</v>
      </c>
      <c r="ER246">
        <v>0</v>
      </c>
      <c r="ES246">
        <v>32.6175</v>
      </c>
      <c r="ET246">
        <v>999.9</v>
      </c>
      <c r="EU246">
        <v>69.7</v>
      </c>
      <c r="EV246">
        <v>37.9</v>
      </c>
      <c r="EW246">
        <v>45.606499999999997</v>
      </c>
      <c r="EX246">
        <v>56.929200000000002</v>
      </c>
      <c r="EY246">
        <v>-1.9230799999999999</v>
      </c>
      <c r="EZ246">
        <v>2</v>
      </c>
      <c r="FA246">
        <v>0.65564999999999996</v>
      </c>
      <c r="FB246">
        <v>1.2354400000000001</v>
      </c>
      <c r="FC246">
        <v>20.2651</v>
      </c>
      <c r="FD246">
        <v>5.2172900000000002</v>
      </c>
      <c r="FE246">
        <v>12.0052</v>
      </c>
      <c r="FF246">
        <v>4.9852499999999997</v>
      </c>
      <c r="FG246">
        <v>3.2845</v>
      </c>
      <c r="FH246">
        <v>6562</v>
      </c>
      <c r="FI246">
        <v>9999</v>
      </c>
      <c r="FJ246">
        <v>9999</v>
      </c>
      <c r="FK246">
        <v>492.1</v>
      </c>
      <c r="FL246">
        <v>1.8658399999999999</v>
      </c>
      <c r="FM246">
        <v>1.8621799999999999</v>
      </c>
      <c r="FN246">
        <v>1.86432</v>
      </c>
      <c r="FO246">
        <v>1.8603799999999999</v>
      </c>
      <c r="FP246">
        <v>1.86111</v>
      </c>
      <c r="FQ246">
        <v>1.8601799999999999</v>
      </c>
      <c r="FR246">
        <v>1.86188</v>
      </c>
      <c r="FS246">
        <v>1.8584700000000001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0.69</v>
      </c>
      <c r="GH246">
        <v>0.2077</v>
      </c>
      <c r="GI246">
        <v>-0.28020601178602</v>
      </c>
      <c r="GJ246">
        <v>8.4540356221501391E-4</v>
      </c>
      <c r="GK246">
        <v>6.8779579211309249E-8</v>
      </c>
      <c r="GL246">
        <v>-1.3381725072044801E-10</v>
      </c>
      <c r="GM246">
        <v>-9.3789221326153124E-2</v>
      </c>
      <c r="GN246">
        <v>8.8717001971158594E-4</v>
      </c>
      <c r="GO246">
        <v>5.46455871630479E-4</v>
      </c>
      <c r="GP246">
        <v>-9.435533427115459E-6</v>
      </c>
      <c r="GQ246">
        <v>1</v>
      </c>
      <c r="GR246">
        <v>2082</v>
      </c>
      <c r="GS246">
        <v>3</v>
      </c>
      <c r="GT246">
        <v>35</v>
      </c>
      <c r="GU246">
        <v>46.2</v>
      </c>
      <c r="GV246">
        <v>46.1</v>
      </c>
      <c r="GW246">
        <v>3.90625</v>
      </c>
      <c r="GX246">
        <v>2.5488300000000002</v>
      </c>
      <c r="GY246">
        <v>2.04834</v>
      </c>
      <c r="GZ246">
        <v>2.6171899999999999</v>
      </c>
      <c r="HA246">
        <v>2.1972700000000001</v>
      </c>
      <c r="HB246">
        <v>2.3071299999999999</v>
      </c>
      <c r="HC246">
        <v>43.59</v>
      </c>
      <c r="HD246">
        <v>12.608499999999999</v>
      </c>
      <c r="HE246">
        <v>18</v>
      </c>
      <c r="HF246">
        <v>575.774</v>
      </c>
      <c r="HG246">
        <v>724.476</v>
      </c>
      <c r="HH246">
        <v>30.999700000000001</v>
      </c>
      <c r="HI246">
        <v>35.409500000000001</v>
      </c>
      <c r="HJ246">
        <v>30</v>
      </c>
      <c r="HK246">
        <v>35.300199999999997</v>
      </c>
      <c r="HL246">
        <v>35.278199999999998</v>
      </c>
      <c r="HM246">
        <v>78.135400000000004</v>
      </c>
      <c r="HN246">
        <v>24.6767</v>
      </c>
      <c r="HO246">
        <v>79.333699999999993</v>
      </c>
      <c r="HP246">
        <v>31</v>
      </c>
      <c r="HQ246">
        <v>1541.66</v>
      </c>
      <c r="HR246">
        <v>36.466500000000003</v>
      </c>
      <c r="HS246">
        <v>98.9529</v>
      </c>
      <c r="HT246">
        <v>98.584000000000003</v>
      </c>
    </row>
    <row r="247" spans="1:228" x14ac:dyDescent="0.2">
      <c r="A247">
        <v>232</v>
      </c>
      <c r="B247">
        <v>1665511973</v>
      </c>
      <c r="C247">
        <v>922.5</v>
      </c>
      <c r="D247" t="s">
        <v>823</v>
      </c>
      <c r="E247" t="s">
        <v>824</v>
      </c>
      <c r="F247">
        <v>4</v>
      </c>
      <c r="G247">
        <v>1665511970.6875</v>
      </c>
      <c r="H247">
        <f t="shared" si="102"/>
        <v>6.6878222230384626E-4</v>
      </c>
      <c r="I247">
        <f t="shared" si="103"/>
        <v>0.66878222230384632</v>
      </c>
      <c r="J247">
        <f t="shared" si="104"/>
        <v>23.95809427000831</v>
      </c>
      <c r="K247">
        <f t="shared" si="105"/>
        <v>1514.2175</v>
      </c>
      <c r="L247">
        <f t="shared" si="106"/>
        <v>482.84776854121577</v>
      </c>
      <c r="M247">
        <f t="shared" si="107"/>
        <v>48.904859120518609</v>
      </c>
      <c r="N247">
        <f t="shared" si="108"/>
        <v>153.36633684577703</v>
      </c>
      <c r="O247">
        <f t="shared" si="109"/>
        <v>3.8392399729986766E-2</v>
      </c>
      <c r="P247">
        <f t="shared" si="110"/>
        <v>3.6825777395325128</v>
      </c>
      <c r="Q247">
        <f t="shared" si="111"/>
        <v>3.8171416783257382E-2</v>
      </c>
      <c r="R247">
        <f t="shared" si="112"/>
        <v>2.3876883714017378E-2</v>
      </c>
      <c r="S247">
        <f t="shared" si="113"/>
        <v>226.1129954833788</v>
      </c>
      <c r="T247">
        <f t="shared" si="114"/>
        <v>34.795267183643439</v>
      </c>
      <c r="U247">
        <f t="shared" si="115"/>
        <v>34.223125000000003</v>
      </c>
      <c r="V247">
        <f t="shared" si="116"/>
        <v>5.409869881878878</v>
      </c>
      <c r="W247">
        <f t="shared" si="117"/>
        <v>70.067193029401636</v>
      </c>
      <c r="X247">
        <f t="shared" si="118"/>
        <v>3.7152583443841989</v>
      </c>
      <c r="Y247">
        <f t="shared" si="119"/>
        <v>5.3024221233255338</v>
      </c>
      <c r="Z247">
        <f t="shared" si="120"/>
        <v>1.6946115374946791</v>
      </c>
      <c r="AA247">
        <f t="shared" si="121"/>
        <v>-29.493296003599621</v>
      </c>
      <c r="AB247">
        <f t="shared" si="122"/>
        <v>-71.425495100092178</v>
      </c>
      <c r="AC247">
        <f t="shared" si="123"/>
        <v>-4.4875709631152878</v>
      </c>
      <c r="AD247">
        <f t="shared" si="124"/>
        <v>120.70663341657172</v>
      </c>
      <c r="AE247">
        <f t="shared" si="125"/>
        <v>47.797513019213433</v>
      </c>
      <c r="AF247">
        <f t="shared" si="126"/>
        <v>0.65791311522006701</v>
      </c>
      <c r="AG247">
        <f t="shared" si="127"/>
        <v>23.95809427000831</v>
      </c>
      <c r="AH247">
        <v>1592.5423289492389</v>
      </c>
      <c r="AI247">
        <v>1575.0584242424241</v>
      </c>
      <c r="AJ247">
        <v>1.7574690116294851</v>
      </c>
      <c r="AK247">
        <v>66.780331799911551</v>
      </c>
      <c r="AL247">
        <f t="shared" si="128"/>
        <v>0.66878222230384632</v>
      </c>
      <c r="AM247">
        <v>36.417147581696668</v>
      </c>
      <c r="AN247">
        <v>36.684130769230812</v>
      </c>
      <c r="AO247">
        <v>1.139256082440372E-4</v>
      </c>
      <c r="AP247">
        <v>86.713876980670847</v>
      </c>
      <c r="AQ247">
        <v>98</v>
      </c>
      <c r="AR247">
        <v>15</v>
      </c>
      <c r="AS247">
        <f t="shared" si="129"/>
        <v>1</v>
      </c>
      <c r="AT247">
        <f t="shared" si="130"/>
        <v>0</v>
      </c>
      <c r="AU247">
        <f t="shared" si="131"/>
        <v>47242.502187940838</v>
      </c>
      <c r="AV247">
        <f t="shared" si="132"/>
        <v>1199.9974999999999</v>
      </c>
      <c r="AW247">
        <f t="shared" si="133"/>
        <v>1025.9219385924241</v>
      </c>
      <c r="AX247">
        <f t="shared" si="134"/>
        <v>0.85493672994520753</v>
      </c>
      <c r="AY247">
        <f t="shared" si="135"/>
        <v>0.18842788879425065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1665511970.6875</v>
      </c>
      <c r="BF247">
        <v>1514.2175</v>
      </c>
      <c r="BG247">
        <v>1534.4837500000001</v>
      </c>
      <c r="BH247">
        <v>36.681512499999997</v>
      </c>
      <c r="BI247">
        <v>36.418274999999987</v>
      </c>
      <c r="BJ247">
        <v>1513.5262499999999</v>
      </c>
      <c r="BK247">
        <v>36.473812500000001</v>
      </c>
      <c r="BL247">
        <v>650.06150000000002</v>
      </c>
      <c r="BM247">
        <v>101.18412499999999</v>
      </c>
      <c r="BN247">
        <v>0.100093975</v>
      </c>
      <c r="BO247">
        <v>33.863362499999987</v>
      </c>
      <c r="BP247">
        <v>34.223125000000003</v>
      </c>
      <c r="BQ247">
        <v>999.9</v>
      </c>
      <c r="BR247">
        <v>0</v>
      </c>
      <c r="BS247">
        <v>0</v>
      </c>
      <c r="BT247">
        <v>9005.2350000000006</v>
      </c>
      <c r="BU247">
        <v>0</v>
      </c>
      <c r="BV247">
        <v>85.659487500000012</v>
      </c>
      <c r="BW247">
        <v>-20.264612499999998</v>
      </c>
      <c r="BX247">
        <v>1571.87625</v>
      </c>
      <c r="BY247">
        <v>1592.48</v>
      </c>
      <c r="BZ247">
        <v>0.26324399999999998</v>
      </c>
      <c r="CA247">
        <v>1534.4837500000001</v>
      </c>
      <c r="CB247">
        <v>36.418274999999987</v>
      </c>
      <c r="CC247">
        <v>3.7115887500000002</v>
      </c>
      <c r="CD247">
        <v>3.68495375</v>
      </c>
      <c r="CE247">
        <v>27.620049999999999</v>
      </c>
      <c r="CF247">
        <v>27.4969</v>
      </c>
      <c r="CG247">
        <v>1199.9974999999999</v>
      </c>
      <c r="CH247">
        <v>0.50002599999999997</v>
      </c>
      <c r="CI247">
        <v>0.49997399999999997</v>
      </c>
      <c r="CJ247">
        <v>0</v>
      </c>
      <c r="CK247">
        <v>869.1724999999999</v>
      </c>
      <c r="CL247">
        <v>4.9990899999999998</v>
      </c>
      <c r="CM247">
        <v>9000.3125</v>
      </c>
      <c r="CN247">
        <v>9557.9274999999998</v>
      </c>
      <c r="CO247">
        <v>43.859250000000003</v>
      </c>
      <c r="CP247">
        <v>45.686999999999998</v>
      </c>
      <c r="CQ247">
        <v>44.655999999999999</v>
      </c>
      <c r="CR247">
        <v>44.75</v>
      </c>
      <c r="CS247">
        <v>45.311999999999998</v>
      </c>
      <c r="CT247">
        <v>597.53</v>
      </c>
      <c r="CU247">
        <v>597.46749999999997</v>
      </c>
      <c r="CV247">
        <v>0</v>
      </c>
      <c r="CW247">
        <v>1665511977.9000001</v>
      </c>
      <c r="CX247">
        <v>0</v>
      </c>
      <c r="CY247">
        <v>1665509202.5999999</v>
      </c>
      <c r="CZ247" t="s">
        <v>356</v>
      </c>
      <c r="DA247">
        <v>1665509196.0999999</v>
      </c>
      <c r="DB247">
        <v>1665509202.5999999</v>
      </c>
      <c r="DC247">
        <v>7</v>
      </c>
      <c r="DD247">
        <v>0.13</v>
      </c>
      <c r="DE247">
        <v>-8.9999999999999993E-3</v>
      </c>
      <c r="DF247">
        <v>7.2999999999999995E-2</v>
      </c>
      <c r="DG247">
        <v>0.20300000000000001</v>
      </c>
      <c r="DH247">
        <v>415</v>
      </c>
      <c r="DI247">
        <v>36</v>
      </c>
      <c r="DJ247">
        <v>0.62</v>
      </c>
      <c r="DK247">
        <v>0.42</v>
      </c>
      <c r="DL247">
        <v>-20.218297560975611</v>
      </c>
      <c r="DM247">
        <v>3.8046689895473981E-2</v>
      </c>
      <c r="DN247">
        <v>9.2579283063694909E-2</v>
      </c>
      <c r="DO247">
        <v>1</v>
      </c>
      <c r="DP247">
        <v>0.26810765853658541</v>
      </c>
      <c r="DQ247">
        <v>-0.13092857142857139</v>
      </c>
      <c r="DR247">
        <v>1.9606818151595741E-2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3.2944599999999999</v>
      </c>
      <c r="EB247">
        <v>2.6253199999999999</v>
      </c>
      <c r="EC247">
        <v>0.24048800000000001</v>
      </c>
      <c r="ED247">
        <v>0.24093300000000001</v>
      </c>
      <c r="EE247">
        <v>0.14596300000000001</v>
      </c>
      <c r="EF247">
        <v>0.14380299999999999</v>
      </c>
      <c r="EG247">
        <v>22930.400000000001</v>
      </c>
      <c r="EH247">
        <v>23417.200000000001</v>
      </c>
      <c r="EI247">
        <v>28112.3</v>
      </c>
      <c r="EJ247">
        <v>29722.400000000001</v>
      </c>
      <c r="EK247">
        <v>32979.699999999997</v>
      </c>
      <c r="EL247">
        <v>35376.800000000003</v>
      </c>
      <c r="EM247">
        <v>39606.9</v>
      </c>
      <c r="EN247">
        <v>42534.5</v>
      </c>
      <c r="EO247">
        <v>2.0309699999999999</v>
      </c>
      <c r="EP247">
        <v>2.13252</v>
      </c>
      <c r="EQ247">
        <v>9.9226800000000004E-2</v>
      </c>
      <c r="ER247">
        <v>0</v>
      </c>
      <c r="ES247">
        <v>32.619999999999997</v>
      </c>
      <c r="ET247">
        <v>999.9</v>
      </c>
      <c r="EU247">
        <v>69.7</v>
      </c>
      <c r="EV247">
        <v>37.9</v>
      </c>
      <c r="EW247">
        <v>45.615099999999998</v>
      </c>
      <c r="EX247">
        <v>57.2592</v>
      </c>
      <c r="EY247">
        <v>-1.7267600000000001</v>
      </c>
      <c r="EZ247">
        <v>2</v>
      </c>
      <c r="FA247">
        <v>0.65562500000000001</v>
      </c>
      <c r="FB247">
        <v>1.2352099999999999</v>
      </c>
      <c r="FC247">
        <v>20.265699999999999</v>
      </c>
      <c r="FD247">
        <v>5.2181899999999999</v>
      </c>
      <c r="FE247">
        <v>12.0046</v>
      </c>
      <c r="FF247">
        <v>4.9858000000000002</v>
      </c>
      <c r="FG247">
        <v>3.2845499999999999</v>
      </c>
      <c r="FH247">
        <v>6562</v>
      </c>
      <c r="FI247">
        <v>9999</v>
      </c>
      <c r="FJ247">
        <v>9999</v>
      </c>
      <c r="FK247">
        <v>492.1</v>
      </c>
      <c r="FL247">
        <v>1.8658399999999999</v>
      </c>
      <c r="FM247">
        <v>1.86219</v>
      </c>
      <c r="FN247">
        <v>1.86432</v>
      </c>
      <c r="FO247">
        <v>1.8603700000000001</v>
      </c>
      <c r="FP247">
        <v>1.86111</v>
      </c>
      <c r="FQ247">
        <v>1.86019</v>
      </c>
      <c r="FR247">
        <v>1.86188</v>
      </c>
      <c r="FS247">
        <v>1.85849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0.69</v>
      </c>
      <c r="GH247">
        <v>0.2077</v>
      </c>
      <c r="GI247">
        <v>-0.28020601178602</v>
      </c>
      <c r="GJ247">
        <v>8.4540356221501391E-4</v>
      </c>
      <c r="GK247">
        <v>6.8779579211309249E-8</v>
      </c>
      <c r="GL247">
        <v>-1.3381725072044801E-10</v>
      </c>
      <c r="GM247">
        <v>-9.3789221326153124E-2</v>
      </c>
      <c r="GN247">
        <v>8.8717001971158594E-4</v>
      </c>
      <c r="GO247">
        <v>5.46455871630479E-4</v>
      </c>
      <c r="GP247">
        <v>-9.435533427115459E-6</v>
      </c>
      <c r="GQ247">
        <v>1</v>
      </c>
      <c r="GR247">
        <v>2082</v>
      </c>
      <c r="GS247">
        <v>3</v>
      </c>
      <c r="GT247">
        <v>35</v>
      </c>
      <c r="GU247">
        <v>46.3</v>
      </c>
      <c r="GV247">
        <v>46.2</v>
      </c>
      <c r="GW247">
        <v>3.9196800000000001</v>
      </c>
      <c r="GX247">
        <v>2.5415000000000001</v>
      </c>
      <c r="GY247">
        <v>2.04834</v>
      </c>
      <c r="GZ247">
        <v>2.6159699999999999</v>
      </c>
      <c r="HA247">
        <v>2.1972700000000001</v>
      </c>
      <c r="HB247">
        <v>2.3547400000000001</v>
      </c>
      <c r="HC247">
        <v>43.59</v>
      </c>
      <c r="HD247">
        <v>12.6173</v>
      </c>
      <c r="HE247">
        <v>18</v>
      </c>
      <c r="HF247">
        <v>576.03599999999994</v>
      </c>
      <c r="HG247">
        <v>724.53300000000002</v>
      </c>
      <c r="HH247">
        <v>30.9999</v>
      </c>
      <c r="HI247">
        <v>35.406399999999998</v>
      </c>
      <c r="HJ247">
        <v>30</v>
      </c>
      <c r="HK247">
        <v>35.299199999999999</v>
      </c>
      <c r="HL247">
        <v>35.277099999999997</v>
      </c>
      <c r="HM247">
        <v>78.388900000000007</v>
      </c>
      <c r="HN247">
        <v>24.6767</v>
      </c>
      <c r="HO247">
        <v>79.333699999999993</v>
      </c>
      <c r="HP247">
        <v>31</v>
      </c>
      <c r="HQ247">
        <v>1548.36</v>
      </c>
      <c r="HR247">
        <v>36.466200000000001</v>
      </c>
      <c r="HS247">
        <v>98.950599999999994</v>
      </c>
      <c r="HT247">
        <v>98.585300000000004</v>
      </c>
    </row>
    <row r="248" spans="1:228" x14ac:dyDescent="0.2">
      <c r="A248">
        <v>233</v>
      </c>
      <c r="B248">
        <v>1665511977</v>
      </c>
      <c r="C248">
        <v>926.5</v>
      </c>
      <c r="D248" t="s">
        <v>825</v>
      </c>
      <c r="E248" t="s">
        <v>826</v>
      </c>
      <c r="F248">
        <v>4</v>
      </c>
      <c r="G248">
        <v>1665511975</v>
      </c>
      <c r="H248">
        <f t="shared" si="102"/>
        <v>6.7622824756867895E-4</v>
      </c>
      <c r="I248">
        <f t="shared" si="103"/>
        <v>0.67622824756867894</v>
      </c>
      <c r="J248">
        <f t="shared" si="104"/>
        <v>24.470903132080522</v>
      </c>
      <c r="K248">
        <f t="shared" si="105"/>
        <v>1521.43</v>
      </c>
      <c r="L248">
        <f t="shared" si="106"/>
        <v>480.58339913731947</v>
      </c>
      <c r="M248">
        <f t="shared" si="107"/>
        <v>48.675011493963908</v>
      </c>
      <c r="N248">
        <f t="shared" si="108"/>
        <v>154.09525770177765</v>
      </c>
      <c r="O248">
        <f t="shared" si="109"/>
        <v>3.885170582077515E-2</v>
      </c>
      <c r="P248">
        <f t="shared" si="110"/>
        <v>3.6768435669122623</v>
      </c>
      <c r="Q248">
        <f t="shared" si="111"/>
        <v>3.8625069943051024E-2</v>
      </c>
      <c r="R248">
        <f t="shared" si="112"/>
        <v>2.4160920655830732E-2</v>
      </c>
      <c r="S248">
        <f t="shared" si="113"/>
        <v>226.11355937651035</v>
      </c>
      <c r="T248">
        <f t="shared" si="114"/>
        <v>34.797200738825403</v>
      </c>
      <c r="U248">
        <f t="shared" si="115"/>
        <v>34.221142857142858</v>
      </c>
      <c r="V248">
        <f t="shared" si="116"/>
        <v>5.4092727415170252</v>
      </c>
      <c r="W248">
        <f t="shared" si="117"/>
        <v>70.071699891090873</v>
      </c>
      <c r="X248">
        <f t="shared" si="118"/>
        <v>3.7159378162106957</v>
      </c>
      <c r="Y248">
        <f t="shared" si="119"/>
        <v>5.3030507636980433</v>
      </c>
      <c r="Z248">
        <f t="shared" si="120"/>
        <v>1.6933349253063295</v>
      </c>
      <c r="AA248">
        <f t="shared" si="121"/>
        <v>-29.821665717778743</v>
      </c>
      <c r="AB248">
        <f t="shared" si="122"/>
        <v>-70.500489378356505</v>
      </c>
      <c r="AC248">
        <f t="shared" si="123"/>
        <v>-4.4363649758702079</v>
      </c>
      <c r="AD248">
        <f t="shared" si="124"/>
        <v>121.3550393045049</v>
      </c>
      <c r="AE248">
        <f t="shared" si="125"/>
        <v>47.58094654345814</v>
      </c>
      <c r="AF248">
        <f t="shared" si="126"/>
        <v>0.67948829906513697</v>
      </c>
      <c r="AG248">
        <f t="shared" si="127"/>
        <v>24.470903132080522</v>
      </c>
      <c r="AH248">
        <v>1599.440877516801</v>
      </c>
      <c r="AI248">
        <v>1581.9335151515149</v>
      </c>
      <c r="AJ248">
        <v>1.7084754211071349</v>
      </c>
      <c r="AK248">
        <v>66.780331799911551</v>
      </c>
      <c r="AL248">
        <f t="shared" si="128"/>
        <v>0.67622824756867894</v>
      </c>
      <c r="AM248">
        <v>36.41989782366327</v>
      </c>
      <c r="AN248">
        <v>36.68916043956046</v>
      </c>
      <c r="AO248">
        <v>2.5200573301660881E-4</v>
      </c>
      <c r="AP248">
        <v>86.713876980670847</v>
      </c>
      <c r="AQ248">
        <v>98</v>
      </c>
      <c r="AR248">
        <v>15</v>
      </c>
      <c r="AS248">
        <f t="shared" si="129"/>
        <v>1</v>
      </c>
      <c r="AT248">
        <f t="shared" si="130"/>
        <v>0</v>
      </c>
      <c r="AU248">
        <f t="shared" si="131"/>
        <v>47139.926385760409</v>
      </c>
      <c r="AV248">
        <f t="shared" si="132"/>
        <v>1199.998571428571</v>
      </c>
      <c r="AW248">
        <f t="shared" si="133"/>
        <v>1025.9230421639948</v>
      </c>
      <c r="AX248">
        <f t="shared" si="134"/>
        <v>0.85493688625200326</v>
      </c>
      <c r="AY248">
        <f t="shared" si="135"/>
        <v>0.18842819046636639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1665511975</v>
      </c>
      <c r="BF248">
        <v>1521.43</v>
      </c>
      <c r="BG248">
        <v>1541.6242857142861</v>
      </c>
      <c r="BH248">
        <v>36.688600000000001</v>
      </c>
      <c r="BI248">
        <v>36.416700000000013</v>
      </c>
      <c r="BJ248">
        <v>1520.738571428572</v>
      </c>
      <c r="BK248">
        <v>36.48085714285714</v>
      </c>
      <c r="BL248">
        <v>649.98485714285721</v>
      </c>
      <c r="BM248">
        <v>101.1831428571429</v>
      </c>
      <c r="BN248">
        <v>0.1000300142857143</v>
      </c>
      <c r="BO248">
        <v>33.865485714285711</v>
      </c>
      <c r="BP248">
        <v>34.221142857142858</v>
      </c>
      <c r="BQ248">
        <v>999.89999999999986</v>
      </c>
      <c r="BR248">
        <v>0</v>
      </c>
      <c r="BS248">
        <v>0</v>
      </c>
      <c r="BT248">
        <v>8985.5357142857138</v>
      </c>
      <c r="BU248">
        <v>0</v>
      </c>
      <c r="BV248">
        <v>86.038600000000002</v>
      </c>
      <c r="BW248">
        <v>-20.19312857142857</v>
      </c>
      <c r="BX248">
        <v>1579.3757142857139</v>
      </c>
      <c r="BY248">
        <v>1599.8857142857139</v>
      </c>
      <c r="BZ248">
        <v>0.27189071428571432</v>
      </c>
      <c r="CA248">
        <v>1541.6242857142861</v>
      </c>
      <c r="CB248">
        <v>36.416700000000013</v>
      </c>
      <c r="CC248">
        <v>3.7122714285714289</v>
      </c>
      <c r="CD248">
        <v>3.6847599999999998</v>
      </c>
      <c r="CE248">
        <v>27.623171428571428</v>
      </c>
      <c r="CF248">
        <v>27.495999999999999</v>
      </c>
      <c r="CG248">
        <v>1199.998571428571</v>
      </c>
      <c r="CH248">
        <v>0.50002000000000002</v>
      </c>
      <c r="CI248">
        <v>0.49997999999999998</v>
      </c>
      <c r="CJ248">
        <v>0</v>
      </c>
      <c r="CK248">
        <v>869.47057142857136</v>
      </c>
      <c r="CL248">
        <v>4.9990899999999998</v>
      </c>
      <c r="CM248">
        <v>9002.3742857142843</v>
      </c>
      <c r="CN248">
        <v>9557.9114285714295</v>
      </c>
      <c r="CO248">
        <v>43.857000000000014</v>
      </c>
      <c r="CP248">
        <v>45.686999999999998</v>
      </c>
      <c r="CQ248">
        <v>44.686999999999998</v>
      </c>
      <c r="CR248">
        <v>44.75</v>
      </c>
      <c r="CS248">
        <v>45.311999999999998</v>
      </c>
      <c r="CT248">
        <v>597.52428571428572</v>
      </c>
      <c r="CU248">
        <v>597.47428571428566</v>
      </c>
      <c r="CV248">
        <v>0</v>
      </c>
      <c r="CW248">
        <v>1665511981.5</v>
      </c>
      <c r="CX248">
        <v>0</v>
      </c>
      <c r="CY248">
        <v>1665509202.5999999</v>
      </c>
      <c r="CZ248" t="s">
        <v>356</v>
      </c>
      <c r="DA248">
        <v>1665509196.0999999</v>
      </c>
      <c r="DB248">
        <v>1665509202.5999999</v>
      </c>
      <c r="DC248">
        <v>7</v>
      </c>
      <c r="DD248">
        <v>0.13</v>
      </c>
      <c r="DE248">
        <v>-8.9999999999999993E-3</v>
      </c>
      <c r="DF248">
        <v>7.2999999999999995E-2</v>
      </c>
      <c r="DG248">
        <v>0.20300000000000001</v>
      </c>
      <c r="DH248">
        <v>415</v>
      </c>
      <c r="DI248">
        <v>36</v>
      </c>
      <c r="DJ248">
        <v>0.62</v>
      </c>
      <c r="DK248">
        <v>0.42</v>
      </c>
      <c r="DL248">
        <v>-20.198</v>
      </c>
      <c r="DM248">
        <v>-0.46805435540069928</v>
      </c>
      <c r="DN248">
        <v>6.7998966993588442E-2</v>
      </c>
      <c r="DO248">
        <v>0</v>
      </c>
      <c r="DP248">
        <v>0.26126619512195121</v>
      </c>
      <c r="DQ248">
        <v>1.541025783972136E-2</v>
      </c>
      <c r="DR248">
        <v>9.7096611988304587E-3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3.2945199999999999</v>
      </c>
      <c r="EB248">
        <v>2.6252200000000001</v>
      </c>
      <c r="EC248">
        <v>0.24111099999999999</v>
      </c>
      <c r="ED248">
        <v>0.24154400000000001</v>
      </c>
      <c r="EE248">
        <v>0.14597099999999999</v>
      </c>
      <c r="EF248">
        <v>0.143766</v>
      </c>
      <c r="EG248">
        <v>22911.3</v>
      </c>
      <c r="EH248">
        <v>23398.799999999999</v>
      </c>
      <c r="EI248">
        <v>28112</v>
      </c>
      <c r="EJ248">
        <v>29723.1</v>
      </c>
      <c r="EK248">
        <v>32979.4</v>
      </c>
      <c r="EL248">
        <v>35379</v>
      </c>
      <c r="EM248">
        <v>39606.9</v>
      </c>
      <c r="EN248">
        <v>42535.3</v>
      </c>
      <c r="EO248">
        <v>2.0313500000000002</v>
      </c>
      <c r="EP248">
        <v>2.13252</v>
      </c>
      <c r="EQ248">
        <v>9.9152299999999999E-2</v>
      </c>
      <c r="ER248">
        <v>0</v>
      </c>
      <c r="ES248">
        <v>32.622599999999998</v>
      </c>
      <c r="ET248">
        <v>999.9</v>
      </c>
      <c r="EU248">
        <v>69.7</v>
      </c>
      <c r="EV248">
        <v>37.9</v>
      </c>
      <c r="EW248">
        <v>45.616399999999999</v>
      </c>
      <c r="EX248">
        <v>57.109200000000001</v>
      </c>
      <c r="EY248">
        <v>-1.91106</v>
      </c>
      <c r="EZ248">
        <v>2</v>
      </c>
      <c r="FA248">
        <v>0.65551099999999995</v>
      </c>
      <c r="FB248">
        <v>1.23611</v>
      </c>
      <c r="FC248">
        <v>20.2654</v>
      </c>
      <c r="FD248">
        <v>5.21774</v>
      </c>
      <c r="FE248">
        <v>12.005000000000001</v>
      </c>
      <c r="FF248">
        <v>4.9862500000000001</v>
      </c>
      <c r="FG248">
        <v>3.2845800000000001</v>
      </c>
      <c r="FH248">
        <v>6562.3</v>
      </c>
      <c r="FI248">
        <v>9999</v>
      </c>
      <c r="FJ248">
        <v>9999</v>
      </c>
      <c r="FK248">
        <v>492.1</v>
      </c>
      <c r="FL248">
        <v>1.8658399999999999</v>
      </c>
      <c r="FM248">
        <v>1.8621799999999999</v>
      </c>
      <c r="FN248">
        <v>1.86432</v>
      </c>
      <c r="FO248">
        <v>1.8604099999999999</v>
      </c>
      <c r="FP248">
        <v>1.86111</v>
      </c>
      <c r="FQ248">
        <v>1.8601799999999999</v>
      </c>
      <c r="FR248">
        <v>1.86188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0.7</v>
      </c>
      <c r="GH248">
        <v>0.2077</v>
      </c>
      <c r="GI248">
        <v>-0.28020601178602</v>
      </c>
      <c r="GJ248">
        <v>8.4540356221501391E-4</v>
      </c>
      <c r="GK248">
        <v>6.8779579211309249E-8</v>
      </c>
      <c r="GL248">
        <v>-1.3381725072044801E-10</v>
      </c>
      <c r="GM248">
        <v>-9.3789221326153124E-2</v>
      </c>
      <c r="GN248">
        <v>8.8717001971158594E-4</v>
      </c>
      <c r="GO248">
        <v>5.46455871630479E-4</v>
      </c>
      <c r="GP248">
        <v>-9.435533427115459E-6</v>
      </c>
      <c r="GQ248">
        <v>1</v>
      </c>
      <c r="GR248">
        <v>2082</v>
      </c>
      <c r="GS248">
        <v>3</v>
      </c>
      <c r="GT248">
        <v>35</v>
      </c>
      <c r="GU248">
        <v>46.3</v>
      </c>
      <c r="GV248">
        <v>46.2</v>
      </c>
      <c r="GW248">
        <v>3.93188</v>
      </c>
      <c r="GX248">
        <v>2.5488300000000002</v>
      </c>
      <c r="GY248">
        <v>2.04834</v>
      </c>
      <c r="GZ248">
        <v>2.6159699999999999</v>
      </c>
      <c r="HA248">
        <v>2.1972700000000001</v>
      </c>
      <c r="HB248">
        <v>2.32544</v>
      </c>
      <c r="HC248">
        <v>43.59</v>
      </c>
      <c r="HD248">
        <v>12.608499999999999</v>
      </c>
      <c r="HE248">
        <v>18</v>
      </c>
      <c r="HF248">
        <v>576.30200000000002</v>
      </c>
      <c r="HG248">
        <v>724.51900000000001</v>
      </c>
      <c r="HH248">
        <v>31.0001</v>
      </c>
      <c r="HI248">
        <v>35.406199999999998</v>
      </c>
      <c r="HJ248">
        <v>29.9999</v>
      </c>
      <c r="HK248">
        <v>35.2986</v>
      </c>
      <c r="HL248">
        <v>35.275799999999997</v>
      </c>
      <c r="HM248">
        <v>78.650000000000006</v>
      </c>
      <c r="HN248">
        <v>24.6767</v>
      </c>
      <c r="HO248">
        <v>78.960499999999996</v>
      </c>
      <c r="HP248">
        <v>31</v>
      </c>
      <c r="HQ248">
        <v>1555.08</v>
      </c>
      <c r="HR248">
        <v>36.466200000000001</v>
      </c>
      <c r="HS248">
        <v>98.950100000000006</v>
      </c>
      <c r="HT248">
        <v>98.587299999999999</v>
      </c>
    </row>
    <row r="249" spans="1:228" x14ac:dyDescent="0.2">
      <c r="A249">
        <v>234</v>
      </c>
      <c r="B249">
        <v>1665511981</v>
      </c>
      <c r="C249">
        <v>930.5</v>
      </c>
      <c r="D249" t="s">
        <v>827</v>
      </c>
      <c r="E249" t="s">
        <v>828</v>
      </c>
      <c r="F249">
        <v>4</v>
      </c>
      <c r="G249">
        <v>1665511978.6875</v>
      </c>
      <c r="H249">
        <f t="shared" si="102"/>
        <v>7.0537009651457344E-4</v>
      </c>
      <c r="I249">
        <f t="shared" si="103"/>
        <v>0.70537009651457339</v>
      </c>
      <c r="J249">
        <f t="shared" si="104"/>
        <v>24.193433330434662</v>
      </c>
      <c r="K249">
        <f t="shared" si="105"/>
        <v>1527.54</v>
      </c>
      <c r="L249">
        <f t="shared" si="106"/>
        <v>536.7028615146761</v>
      </c>
      <c r="M249">
        <f t="shared" si="107"/>
        <v>54.358470866432569</v>
      </c>
      <c r="N249">
        <f t="shared" si="108"/>
        <v>154.71268096646773</v>
      </c>
      <c r="O249">
        <f t="shared" si="109"/>
        <v>4.0453214332480211E-2</v>
      </c>
      <c r="P249">
        <f t="shared" si="110"/>
        <v>3.6837738153639625</v>
      </c>
      <c r="Q249">
        <f t="shared" si="111"/>
        <v>4.0208031869356363E-2</v>
      </c>
      <c r="R249">
        <f t="shared" si="112"/>
        <v>2.5151924524912078E-2</v>
      </c>
      <c r="S249">
        <f t="shared" si="113"/>
        <v>226.11351973395497</v>
      </c>
      <c r="T249">
        <f t="shared" si="114"/>
        <v>34.791187712992055</v>
      </c>
      <c r="U249">
        <f t="shared" si="115"/>
        <v>34.232387500000002</v>
      </c>
      <c r="V249">
        <f t="shared" si="116"/>
        <v>5.4126610624401099</v>
      </c>
      <c r="W249">
        <f t="shared" si="117"/>
        <v>70.064923289502346</v>
      </c>
      <c r="X249">
        <f t="shared" si="118"/>
        <v>3.7159367011846904</v>
      </c>
      <c r="Y249">
        <f t="shared" si="119"/>
        <v>5.3035620774617191</v>
      </c>
      <c r="Z249">
        <f t="shared" si="120"/>
        <v>1.6967243612554195</v>
      </c>
      <c r="AA249">
        <f t="shared" si="121"/>
        <v>-31.10682125629269</v>
      </c>
      <c r="AB249">
        <f t="shared" si="122"/>
        <v>-72.523614018312784</v>
      </c>
      <c r="AC249">
        <f t="shared" si="123"/>
        <v>-4.5553767322017098</v>
      </c>
      <c r="AD249">
        <f t="shared" si="124"/>
        <v>117.92770772714779</v>
      </c>
      <c r="AE249">
        <f t="shared" si="125"/>
        <v>47.585580435705062</v>
      </c>
      <c r="AF249">
        <f t="shared" si="126"/>
        <v>0.74092692354365386</v>
      </c>
      <c r="AG249">
        <f t="shared" si="127"/>
        <v>24.193433330434662</v>
      </c>
      <c r="AH249">
        <v>1606.3403124186841</v>
      </c>
      <c r="AI249">
        <v>1588.853636363636</v>
      </c>
      <c r="AJ249">
        <v>1.732997784035941</v>
      </c>
      <c r="AK249">
        <v>66.780331799911551</v>
      </c>
      <c r="AL249">
        <f t="shared" si="128"/>
        <v>0.70537009651457339</v>
      </c>
      <c r="AM249">
        <v>36.406209167247411</v>
      </c>
      <c r="AN249">
        <v>36.688380219780207</v>
      </c>
      <c r="AO249">
        <v>1.444257331674191E-5</v>
      </c>
      <c r="AP249">
        <v>86.713876980670847</v>
      </c>
      <c r="AQ249">
        <v>98</v>
      </c>
      <c r="AR249">
        <v>15</v>
      </c>
      <c r="AS249">
        <f t="shared" si="129"/>
        <v>1</v>
      </c>
      <c r="AT249">
        <f t="shared" si="130"/>
        <v>0</v>
      </c>
      <c r="AU249">
        <f t="shared" si="131"/>
        <v>47263.225479262139</v>
      </c>
      <c r="AV249">
        <f t="shared" si="132"/>
        <v>1199.9962499999999</v>
      </c>
      <c r="AW249">
        <f t="shared" si="133"/>
        <v>1025.9212635927227</v>
      </c>
      <c r="AX249">
        <f t="shared" si="134"/>
        <v>0.85493705800557529</v>
      </c>
      <c r="AY249">
        <f t="shared" si="135"/>
        <v>0.18842852195076026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1665511978.6875</v>
      </c>
      <c r="BF249">
        <v>1527.54</v>
      </c>
      <c r="BG249">
        <v>1547.7762499999999</v>
      </c>
      <c r="BH249">
        <v>36.688924999999998</v>
      </c>
      <c r="BI249">
        <v>36.392449999999997</v>
      </c>
      <c r="BJ249">
        <v>1526.84375</v>
      </c>
      <c r="BK249">
        <v>36.481137500000003</v>
      </c>
      <c r="BL249">
        <v>650.00637500000005</v>
      </c>
      <c r="BM249">
        <v>101.18225</v>
      </c>
      <c r="BN249">
        <v>9.9995287500000002E-2</v>
      </c>
      <c r="BO249">
        <v>33.867212500000001</v>
      </c>
      <c r="BP249">
        <v>34.232387500000002</v>
      </c>
      <c r="BQ249">
        <v>999.9</v>
      </c>
      <c r="BR249">
        <v>0</v>
      </c>
      <c r="BS249">
        <v>0</v>
      </c>
      <c r="BT249">
        <v>9009.53125</v>
      </c>
      <c r="BU249">
        <v>0</v>
      </c>
      <c r="BV249">
        <v>86.342712500000005</v>
      </c>
      <c r="BW249">
        <v>-20.2362</v>
      </c>
      <c r="BX249">
        <v>1585.7162499999999</v>
      </c>
      <c r="BY249">
        <v>1606.23125</v>
      </c>
      <c r="BZ249">
        <v>0.29643999999999998</v>
      </c>
      <c r="CA249">
        <v>1547.7762499999999</v>
      </c>
      <c r="CB249">
        <v>36.392449999999997</v>
      </c>
      <c r="CC249">
        <v>3.7122662499999999</v>
      </c>
      <c r="CD249">
        <v>3.6822737499999998</v>
      </c>
      <c r="CE249">
        <v>27.623162499999999</v>
      </c>
      <c r="CF249">
        <v>27.484437499999999</v>
      </c>
      <c r="CG249">
        <v>1199.9962499999999</v>
      </c>
      <c r="CH249">
        <v>0.50001724999999997</v>
      </c>
      <c r="CI249">
        <v>0.49998274999999998</v>
      </c>
      <c r="CJ249">
        <v>0</v>
      </c>
      <c r="CK249">
        <v>869.42325000000005</v>
      </c>
      <c r="CL249">
        <v>4.9990899999999998</v>
      </c>
      <c r="CM249">
        <v>9002.84375</v>
      </c>
      <c r="CN249">
        <v>9557.8850000000002</v>
      </c>
      <c r="CO249">
        <v>43.875</v>
      </c>
      <c r="CP249">
        <v>45.686999999999998</v>
      </c>
      <c r="CQ249">
        <v>44.686999999999998</v>
      </c>
      <c r="CR249">
        <v>44.75</v>
      </c>
      <c r="CS249">
        <v>45.311999999999998</v>
      </c>
      <c r="CT249">
        <v>597.51625000000001</v>
      </c>
      <c r="CU249">
        <v>597.48</v>
      </c>
      <c r="CV249">
        <v>0</v>
      </c>
      <c r="CW249">
        <v>1665511985.7</v>
      </c>
      <c r="CX249">
        <v>0</v>
      </c>
      <c r="CY249">
        <v>1665509202.5999999</v>
      </c>
      <c r="CZ249" t="s">
        <v>356</v>
      </c>
      <c r="DA249">
        <v>1665509196.0999999</v>
      </c>
      <c r="DB249">
        <v>1665509202.5999999</v>
      </c>
      <c r="DC249">
        <v>7</v>
      </c>
      <c r="DD249">
        <v>0.13</v>
      </c>
      <c r="DE249">
        <v>-8.9999999999999993E-3</v>
      </c>
      <c r="DF249">
        <v>7.2999999999999995E-2</v>
      </c>
      <c r="DG249">
        <v>0.20300000000000001</v>
      </c>
      <c r="DH249">
        <v>415</v>
      </c>
      <c r="DI249">
        <v>36</v>
      </c>
      <c r="DJ249">
        <v>0.62</v>
      </c>
      <c r="DK249">
        <v>0.42</v>
      </c>
      <c r="DL249">
        <v>-20.220607317073171</v>
      </c>
      <c r="DM249">
        <v>-0.2369644599303293</v>
      </c>
      <c r="DN249">
        <v>5.1043216458805309E-2</v>
      </c>
      <c r="DO249">
        <v>0</v>
      </c>
      <c r="DP249">
        <v>0.26552009756097561</v>
      </c>
      <c r="DQ249">
        <v>0.13125209059233461</v>
      </c>
      <c r="DR249">
        <v>1.4130933459241331E-2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3.2946200000000001</v>
      </c>
      <c r="EB249">
        <v>2.62534</v>
      </c>
      <c r="EC249">
        <v>0.24173800000000001</v>
      </c>
      <c r="ED249">
        <v>0.24215600000000001</v>
      </c>
      <c r="EE249">
        <v>0.14595900000000001</v>
      </c>
      <c r="EF249">
        <v>0.14369899999999999</v>
      </c>
      <c r="EG249">
        <v>22892.799999999999</v>
      </c>
      <c r="EH249">
        <v>23379.599999999999</v>
      </c>
      <c r="EI249">
        <v>28112.7</v>
      </c>
      <c r="EJ249">
        <v>29722.9</v>
      </c>
      <c r="EK249">
        <v>32980.800000000003</v>
      </c>
      <c r="EL249">
        <v>35381.9</v>
      </c>
      <c r="EM249">
        <v>39608</v>
      </c>
      <c r="EN249">
        <v>42535.4</v>
      </c>
      <c r="EO249">
        <v>2.0312199999999998</v>
      </c>
      <c r="EP249">
        <v>2.1323500000000002</v>
      </c>
      <c r="EQ249">
        <v>9.9435399999999993E-2</v>
      </c>
      <c r="ER249">
        <v>0</v>
      </c>
      <c r="ES249">
        <v>32.625900000000001</v>
      </c>
      <c r="ET249">
        <v>999.9</v>
      </c>
      <c r="EU249">
        <v>69.7</v>
      </c>
      <c r="EV249">
        <v>37.9</v>
      </c>
      <c r="EW249">
        <v>45.610799999999998</v>
      </c>
      <c r="EX249">
        <v>57.499200000000002</v>
      </c>
      <c r="EY249">
        <v>-1.8068900000000001</v>
      </c>
      <c r="EZ249">
        <v>2</v>
      </c>
      <c r="FA249">
        <v>0.65547299999999997</v>
      </c>
      <c r="FB249">
        <v>1.23834</v>
      </c>
      <c r="FC249">
        <v>20.2653</v>
      </c>
      <c r="FD249">
        <v>5.2181899999999999</v>
      </c>
      <c r="FE249">
        <v>12.0047</v>
      </c>
      <c r="FF249">
        <v>4.9860499999999996</v>
      </c>
      <c r="FG249">
        <v>3.2845800000000001</v>
      </c>
      <c r="FH249">
        <v>6562.3</v>
      </c>
      <c r="FI249">
        <v>9999</v>
      </c>
      <c r="FJ249">
        <v>9999</v>
      </c>
      <c r="FK249">
        <v>492.1</v>
      </c>
      <c r="FL249">
        <v>1.8658399999999999</v>
      </c>
      <c r="FM249">
        <v>1.8621799999999999</v>
      </c>
      <c r="FN249">
        <v>1.86432</v>
      </c>
      <c r="FO249">
        <v>1.8604099999999999</v>
      </c>
      <c r="FP249">
        <v>1.86111</v>
      </c>
      <c r="FQ249">
        <v>1.86019</v>
      </c>
      <c r="FR249">
        <v>1.86188</v>
      </c>
      <c r="FS249">
        <v>1.8584799999999999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0.69</v>
      </c>
      <c r="GH249">
        <v>0.2077</v>
      </c>
      <c r="GI249">
        <v>-0.28020601178602</v>
      </c>
      <c r="GJ249">
        <v>8.4540356221501391E-4</v>
      </c>
      <c r="GK249">
        <v>6.8779579211309249E-8</v>
      </c>
      <c r="GL249">
        <v>-1.3381725072044801E-10</v>
      </c>
      <c r="GM249">
        <v>-9.3789221326153124E-2</v>
      </c>
      <c r="GN249">
        <v>8.8717001971158594E-4</v>
      </c>
      <c r="GO249">
        <v>5.46455871630479E-4</v>
      </c>
      <c r="GP249">
        <v>-9.435533427115459E-6</v>
      </c>
      <c r="GQ249">
        <v>1</v>
      </c>
      <c r="GR249">
        <v>2082</v>
      </c>
      <c r="GS249">
        <v>3</v>
      </c>
      <c r="GT249">
        <v>35</v>
      </c>
      <c r="GU249">
        <v>46.4</v>
      </c>
      <c r="GV249">
        <v>46.3</v>
      </c>
      <c r="GW249">
        <v>3.9453100000000001</v>
      </c>
      <c r="GX249">
        <v>2.5390600000000001</v>
      </c>
      <c r="GY249">
        <v>2.04834</v>
      </c>
      <c r="GZ249">
        <v>2.6159699999999999</v>
      </c>
      <c r="HA249">
        <v>2.1972700000000001</v>
      </c>
      <c r="HB249">
        <v>2.36816</v>
      </c>
      <c r="HC249">
        <v>43.59</v>
      </c>
      <c r="HD249">
        <v>12.608499999999999</v>
      </c>
      <c r="HE249">
        <v>18</v>
      </c>
      <c r="HF249">
        <v>576.18799999999999</v>
      </c>
      <c r="HG249">
        <v>724.33</v>
      </c>
      <c r="HH249">
        <v>31.000399999999999</v>
      </c>
      <c r="HI249">
        <v>35.406199999999998</v>
      </c>
      <c r="HJ249">
        <v>29.9999</v>
      </c>
      <c r="HK249">
        <v>35.295999999999999</v>
      </c>
      <c r="HL249">
        <v>35.273899999999998</v>
      </c>
      <c r="HM249">
        <v>78.915599999999998</v>
      </c>
      <c r="HN249">
        <v>24.6767</v>
      </c>
      <c r="HO249">
        <v>78.960499999999996</v>
      </c>
      <c r="HP249">
        <v>31</v>
      </c>
      <c r="HQ249">
        <v>1561.76</v>
      </c>
      <c r="HR249">
        <v>36.466200000000001</v>
      </c>
      <c r="HS249">
        <v>98.952799999999996</v>
      </c>
      <c r="HT249">
        <v>98.587299999999999</v>
      </c>
    </row>
    <row r="250" spans="1:228" x14ac:dyDescent="0.2">
      <c r="A250">
        <v>235</v>
      </c>
      <c r="B250">
        <v>1665511985</v>
      </c>
      <c r="C250">
        <v>934.5</v>
      </c>
      <c r="D250" t="s">
        <v>829</v>
      </c>
      <c r="E250" t="s">
        <v>830</v>
      </c>
      <c r="F250">
        <v>4</v>
      </c>
      <c r="G250">
        <v>1665511983</v>
      </c>
      <c r="H250">
        <f t="shared" si="102"/>
        <v>7.3134666181385991E-4</v>
      </c>
      <c r="I250">
        <f t="shared" si="103"/>
        <v>0.73134666181385988</v>
      </c>
      <c r="J250">
        <f t="shared" si="104"/>
        <v>24.881632669101329</v>
      </c>
      <c r="K250">
        <f t="shared" si="105"/>
        <v>1534.6271428571431</v>
      </c>
      <c r="L250">
        <f t="shared" si="106"/>
        <v>549.27273660301557</v>
      </c>
      <c r="M250">
        <f t="shared" si="107"/>
        <v>55.632296745986565</v>
      </c>
      <c r="N250">
        <f t="shared" si="108"/>
        <v>155.43249631116933</v>
      </c>
      <c r="O250">
        <f t="shared" si="109"/>
        <v>4.1865150315284663E-2</v>
      </c>
      <c r="P250">
        <f t="shared" si="110"/>
        <v>3.6765141923084004</v>
      </c>
      <c r="Q250">
        <f t="shared" si="111"/>
        <v>4.1602099045168692E-2</v>
      </c>
      <c r="R250">
        <f t="shared" si="112"/>
        <v>2.6024808045245047E-2</v>
      </c>
      <c r="S250">
        <f t="shared" si="113"/>
        <v>226.11239923359005</v>
      </c>
      <c r="T250">
        <f t="shared" si="114"/>
        <v>34.792717180851923</v>
      </c>
      <c r="U250">
        <f t="shared" si="115"/>
        <v>34.241442857142857</v>
      </c>
      <c r="V250">
        <f t="shared" si="116"/>
        <v>5.4153910325239751</v>
      </c>
      <c r="W250">
        <f t="shared" si="117"/>
        <v>70.029067312203992</v>
      </c>
      <c r="X250">
        <f t="shared" si="118"/>
        <v>3.7151257395788457</v>
      </c>
      <c r="Y250">
        <f t="shared" si="119"/>
        <v>5.3051195484527174</v>
      </c>
      <c r="Z250">
        <f t="shared" si="120"/>
        <v>1.7002652929451294</v>
      </c>
      <c r="AA250">
        <f t="shared" si="121"/>
        <v>-32.252387785991225</v>
      </c>
      <c r="AB250">
        <f t="shared" si="122"/>
        <v>-73.133174934707611</v>
      </c>
      <c r="AC250">
        <f t="shared" si="123"/>
        <v>-4.6030571951055803</v>
      </c>
      <c r="AD250">
        <f t="shared" si="124"/>
        <v>116.12377931778563</v>
      </c>
      <c r="AE250">
        <f t="shared" si="125"/>
        <v>47.420435346980604</v>
      </c>
      <c r="AF250">
        <f t="shared" si="126"/>
        <v>0.74944470765113658</v>
      </c>
      <c r="AG250">
        <f t="shared" si="127"/>
        <v>24.881632669101329</v>
      </c>
      <c r="AH250">
        <v>1613.02174670155</v>
      </c>
      <c r="AI250">
        <v>1595.546242424243</v>
      </c>
      <c r="AJ250">
        <v>1.6576593035351299</v>
      </c>
      <c r="AK250">
        <v>66.780331799911551</v>
      </c>
      <c r="AL250">
        <f t="shared" si="128"/>
        <v>0.73134666181385988</v>
      </c>
      <c r="AM250">
        <v>36.382065267071937</v>
      </c>
      <c r="AN250">
        <v>36.674920879120918</v>
      </c>
      <c r="AO250">
        <v>-4.2358115963337853E-5</v>
      </c>
      <c r="AP250">
        <v>86.713876980670847</v>
      </c>
      <c r="AQ250">
        <v>97</v>
      </c>
      <c r="AR250">
        <v>15</v>
      </c>
      <c r="AS250">
        <f t="shared" si="129"/>
        <v>1</v>
      </c>
      <c r="AT250">
        <f t="shared" si="130"/>
        <v>0</v>
      </c>
      <c r="AU250">
        <f t="shared" si="131"/>
        <v>47132.983307409471</v>
      </c>
      <c r="AV250">
        <f t="shared" si="132"/>
        <v>1199.992857142857</v>
      </c>
      <c r="AW250">
        <f t="shared" si="133"/>
        <v>1025.9181135925337</v>
      </c>
      <c r="AX250">
        <f t="shared" si="134"/>
        <v>0.85493685023693433</v>
      </c>
      <c r="AY250">
        <f t="shared" si="135"/>
        <v>0.18842812095728315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1665511983</v>
      </c>
      <c r="BF250">
        <v>1534.6271428571431</v>
      </c>
      <c r="BG250">
        <v>1554.801428571428</v>
      </c>
      <c r="BH250">
        <v>36.680442857142857</v>
      </c>
      <c r="BI250">
        <v>36.380571428571429</v>
      </c>
      <c r="BJ250">
        <v>1533.93</v>
      </c>
      <c r="BK250">
        <v>36.472742857142862</v>
      </c>
      <c r="BL250">
        <v>650.03785714285709</v>
      </c>
      <c r="BM250">
        <v>101.18342857142849</v>
      </c>
      <c r="BN250">
        <v>0.1001288285714286</v>
      </c>
      <c r="BO250">
        <v>33.872471428571437</v>
      </c>
      <c r="BP250">
        <v>34.241442857142857</v>
      </c>
      <c r="BQ250">
        <v>999.89999999999986</v>
      </c>
      <c r="BR250">
        <v>0</v>
      </c>
      <c r="BS250">
        <v>0</v>
      </c>
      <c r="BT250">
        <v>8984.3742857142861</v>
      </c>
      <c r="BU250">
        <v>0</v>
      </c>
      <c r="BV250">
        <v>86.587300000000013</v>
      </c>
      <c r="BW250">
        <v>-20.17642857142857</v>
      </c>
      <c r="BX250">
        <v>1593.06</v>
      </c>
      <c r="BY250">
        <v>1613.5014285714281</v>
      </c>
      <c r="BZ250">
        <v>0.29986857142857137</v>
      </c>
      <c r="CA250">
        <v>1554.801428571428</v>
      </c>
      <c r="CB250">
        <v>36.380571428571429</v>
      </c>
      <c r="CC250">
        <v>3.7114485714285719</v>
      </c>
      <c r="CD250">
        <v>3.6811057142857142</v>
      </c>
      <c r="CE250">
        <v>27.61937142857143</v>
      </c>
      <c r="CF250">
        <v>27.479028571428572</v>
      </c>
      <c r="CG250">
        <v>1199.992857142857</v>
      </c>
      <c r="CH250">
        <v>0.50002200000000008</v>
      </c>
      <c r="CI250">
        <v>0.49997799999999998</v>
      </c>
      <c r="CJ250">
        <v>0</v>
      </c>
      <c r="CK250">
        <v>869.49642857142862</v>
      </c>
      <c r="CL250">
        <v>4.9990899999999998</v>
      </c>
      <c r="CM250">
        <v>9003.3642857142859</v>
      </c>
      <c r="CN250">
        <v>9557.8842857142863</v>
      </c>
      <c r="CO250">
        <v>43.857000000000014</v>
      </c>
      <c r="CP250">
        <v>45.704999999999998</v>
      </c>
      <c r="CQ250">
        <v>44.686999999999998</v>
      </c>
      <c r="CR250">
        <v>44.75</v>
      </c>
      <c r="CS250">
        <v>45.311999999999998</v>
      </c>
      <c r="CT250">
        <v>597.52285714285711</v>
      </c>
      <c r="CU250">
        <v>597.47</v>
      </c>
      <c r="CV250">
        <v>0</v>
      </c>
      <c r="CW250">
        <v>1665511989.9000001</v>
      </c>
      <c r="CX250">
        <v>0</v>
      </c>
      <c r="CY250">
        <v>1665509202.5999999</v>
      </c>
      <c r="CZ250" t="s">
        <v>356</v>
      </c>
      <c r="DA250">
        <v>1665509196.0999999</v>
      </c>
      <c r="DB250">
        <v>1665509202.5999999</v>
      </c>
      <c r="DC250">
        <v>7</v>
      </c>
      <c r="DD250">
        <v>0.13</v>
      </c>
      <c r="DE250">
        <v>-8.9999999999999993E-3</v>
      </c>
      <c r="DF250">
        <v>7.2999999999999995E-2</v>
      </c>
      <c r="DG250">
        <v>0.20300000000000001</v>
      </c>
      <c r="DH250">
        <v>415</v>
      </c>
      <c r="DI250">
        <v>36</v>
      </c>
      <c r="DJ250">
        <v>0.62</v>
      </c>
      <c r="DK250">
        <v>0.42</v>
      </c>
      <c r="DL250">
        <v>-20.220260975609762</v>
      </c>
      <c r="DM250">
        <v>0.20389128919860999</v>
      </c>
      <c r="DN250">
        <v>5.0632207420933897E-2</v>
      </c>
      <c r="DO250">
        <v>0</v>
      </c>
      <c r="DP250">
        <v>0.27576707317073168</v>
      </c>
      <c r="DQ250">
        <v>0.1682485923344936</v>
      </c>
      <c r="DR250">
        <v>1.7777610659218061E-2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3.2944300000000002</v>
      </c>
      <c r="EB250">
        <v>2.6252499999999999</v>
      </c>
      <c r="EC250">
        <v>0.242344</v>
      </c>
      <c r="ED250">
        <v>0.24277599999999999</v>
      </c>
      <c r="EE250">
        <v>0.14593200000000001</v>
      </c>
      <c r="EF250">
        <v>0.14369599999999999</v>
      </c>
      <c r="EG250">
        <v>22874</v>
      </c>
      <c r="EH250">
        <v>23360.6</v>
      </c>
      <c r="EI250">
        <v>28112.2</v>
      </c>
      <c r="EJ250">
        <v>29723.200000000001</v>
      </c>
      <c r="EK250">
        <v>32981.4</v>
      </c>
      <c r="EL250">
        <v>35382.1</v>
      </c>
      <c r="EM250">
        <v>39607.4</v>
      </c>
      <c r="EN250">
        <v>42535.5</v>
      </c>
      <c r="EO250">
        <v>2.0320999999999998</v>
      </c>
      <c r="EP250">
        <v>2.1324200000000002</v>
      </c>
      <c r="EQ250">
        <v>9.9696199999999999E-2</v>
      </c>
      <c r="ER250">
        <v>0</v>
      </c>
      <c r="ES250">
        <v>32.629899999999999</v>
      </c>
      <c r="ET250">
        <v>999.9</v>
      </c>
      <c r="EU250">
        <v>69.599999999999994</v>
      </c>
      <c r="EV250">
        <v>37.9</v>
      </c>
      <c r="EW250">
        <v>45.548400000000001</v>
      </c>
      <c r="EX250">
        <v>56.629199999999997</v>
      </c>
      <c r="EY250">
        <v>-1.7427900000000001</v>
      </c>
      <c r="EZ250">
        <v>2</v>
      </c>
      <c r="FA250">
        <v>0.655366</v>
      </c>
      <c r="FB250">
        <v>1.2384299999999999</v>
      </c>
      <c r="FC250">
        <v>20.2654</v>
      </c>
      <c r="FD250">
        <v>5.2183400000000004</v>
      </c>
      <c r="FE250">
        <v>12.005000000000001</v>
      </c>
      <c r="FF250">
        <v>4.9862500000000001</v>
      </c>
      <c r="FG250">
        <v>3.2846500000000001</v>
      </c>
      <c r="FH250">
        <v>6562.6</v>
      </c>
      <c r="FI250">
        <v>9999</v>
      </c>
      <c r="FJ250">
        <v>9999</v>
      </c>
      <c r="FK250">
        <v>492.1</v>
      </c>
      <c r="FL250">
        <v>1.8658399999999999</v>
      </c>
      <c r="FM250">
        <v>1.8621799999999999</v>
      </c>
      <c r="FN250">
        <v>1.86432</v>
      </c>
      <c r="FO250">
        <v>1.8604000000000001</v>
      </c>
      <c r="FP250">
        <v>1.86111</v>
      </c>
      <c r="FQ250">
        <v>1.8601700000000001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0.7</v>
      </c>
      <c r="GH250">
        <v>0.2077</v>
      </c>
      <c r="GI250">
        <v>-0.28020601178602</v>
      </c>
      <c r="GJ250">
        <v>8.4540356221501391E-4</v>
      </c>
      <c r="GK250">
        <v>6.8779579211309249E-8</v>
      </c>
      <c r="GL250">
        <v>-1.3381725072044801E-10</v>
      </c>
      <c r="GM250">
        <v>-9.3789221326153124E-2</v>
      </c>
      <c r="GN250">
        <v>8.8717001971158594E-4</v>
      </c>
      <c r="GO250">
        <v>5.46455871630479E-4</v>
      </c>
      <c r="GP250">
        <v>-9.435533427115459E-6</v>
      </c>
      <c r="GQ250">
        <v>1</v>
      </c>
      <c r="GR250">
        <v>2082</v>
      </c>
      <c r="GS250">
        <v>3</v>
      </c>
      <c r="GT250">
        <v>35</v>
      </c>
      <c r="GU250">
        <v>46.5</v>
      </c>
      <c r="GV250">
        <v>46.4</v>
      </c>
      <c r="GW250">
        <v>3.9587400000000001</v>
      </c>
      <c r="GX250">
        <v>2.5463900000000002</v>
      </c>
      <c r="GY250">
        <v>2.04834</v>
      </c>
      <c r="GZ250">
        <v>2.6159699999999999</v>
      </c>
      <c r="HA250">
        <v>2.1972700000000001</v>
      </c>
      <c r="HB250">
        <v>2.34863</v>
      </c>
      <c r="HC250">
        <v>43.59</v>
      </c>
      <c r="HD250">
        <v>12.608499999999999</v>
      </c>
      <c r="HE250">
        <v>18</v>
      </c>
      <c r="HF250">
        <v>576.822</v>
      </c>
      <c r="HG250">
        <v>724.40099999999995</v>
      </c>
      <c r="HH250">
        <v>31.0002</v>
      </c>
      <c r="HI250">
        <v>35.406199999999998</v>
      </c>
      <c r="HJ250">
        <v>29.9999</v>
      </c>
      <c r="HK250">
        <v>35.295999999999999</v>
      </c>
      <c r="HL250">
        <v>35.273899999999998</v>
      </c>
      <c r="HM250">
        <v>79.178299999999993</v>
      </c>
      <c r="HN250">
        <v>24.6767</v>
      </c>
      <c r="HO250">
        <v>78.960499999999996</v>
      </c>
      <c r="HP250">
        <v>31</v>
      </c>
      <c r="HQ250">
        <v>1568.44</v>
      </c>
      <c r="HR250">
        <v>36.476999999999997</v>
      </c>
      <c r="HS250">
        <v>98.9512</v>
      </c>
      <c r="HT250">
        <v>98.587699999999998</v>
      </c>
    </row>
    <row r="251" spans="1:228" x14ac:dyDescent="0.2">
      <c r="A251">
        <v>236</v>
      </c>
      <c r="B251">
        <v>1665511989</v>
      </c>
      <c r="C251">
        <v>938.5</v>
      </c>
      <c r="D251" t="s">
        <v>831</v>
      </c>
      <c r="E251" t="s">
        <v>832</v>
      </c>
      <c r="F251">
        <v>4</v>
      </c>
      <c r="G251">
        <v>1665511986.6875</v>
      </c>
      <c r="H251">
        <f t="shared" si="102"/>
        <v>7.2742484411732319E-4</v>
      </c>
      <c r="I251">
        <f t="shared" si="103"/>
        <v>0.72742484411732322</v>
      </c>
      <c r="J251">
        <f t="shared" si="104"/>
        <v>24.414501134397987</v>
      </c>
      <c r="K251">
        <f t="shared" si="105"/>
        <v>1540.6824999999999</v>
      </c>
      <c r="L251">
        <f t="shared" si="106"/>
        <v>567.35785059215971</v>
      </c>
      <c r="M251">
        <f t="shared" si="107"/>
        <v>57.463570731899075</v>
      </c>
      <c r="N251">
        <f t="shared" si="108"/>
        <v>156.04458054426456</v>
      </c>
      <c r="O251">
        <f t="shared" si="109"/>
        <v>4.1615695803582292E-2</v>
      </c>
      <c r="P251">
        <f t="shared" si="110"/>
        <v>3.6973592041370513</v>
      </c>
      <c r="Q251">
        <f t="shared" si="111"/>
        <v>4.1357215133391155E-2</v>
      </c>
      <c r="R251">
        <f t="shared" si="112"/>
        <v>2.5871348898262488E-2</v>
      </c>
      <c r="S251">
        <f t="shared" si="113"/>
        <v>226.11415535854394</v>
      </c>
      <c r="T251">
        <f t="shared" si="114"/>
        <v>34.790074330716784</v>
      </c>
      <c r="U251">
        <f t="shared" si="115"/>
        <v>34.241737499999999</v>
      </c>
      <c r="V251">
        <f t="shared" si="116"/>
        <v>5.4154798802913495</v>
      </c>
      <c r="W251">
        <f t="shared" si="117"/>
        <v>70.008463086962507</v>
      </c>
      <c r="X251">
        <f t="shared" si="118"/>
        <v>3.7143263099668338</v>
      </c>
      <c r="Y251">
        <f t="shared" si="119"/>
        <v>5.3055389965538939</v>
      </c>
      <c r="Z251">
        <f t="shared" si="120"/>
        <v>1.7011535703245158</v>
      </c>
      <c r="AA251">
        <f t="shared" si="121"/>
        <v>-32.07943562557395</v>
      </c>
      <c r="AB251">
        <f t="shared" si="122"/>
        <v>-73.324287019732125</v>
      </c>
      <c r="AC251">
        <f t="shared" si="123"/>
        <v>-4.5891052931752574</v>
      </c>
      <c r="AD251">
        <f t="shared" si="124"/>
        <v>116.1213274200626</v>
      </c>
      <c r="AE251">
        <f t="shared" si="125"/>
        <v>47.892596921932459</v>
      </c>
      <c r="AF251">
        <f t="shared" si="126"/>
        <v>0.72732557277131471</v>
      </c>
      <c r="AG251">
        <f t="shared" si="127"/>
        <v>24.414501134397987</v>
      </c>
      <c r="AH251">
        <v>1620.093718291595</v>
      </c>
      <c r="AI251">
        <v>1602.4856969696959</v>
      </c>
      <c r="AJ251">
        <v>1.739258607880207</v>
      </c>
      <c r="AK251">
        <v>66.780331799911551</v>
      </c>
      <c r="AL251">
        <f t="shared" si="128"/>
        <v>0.72742484411732322</v>
      </c>
      <c r="AM251">
        <v>36.379675928602218</v>
      </c>
      <c r="AN251">
        <v>36.67180000000004</v>
      </c>
      <c r="AO251">
        <v>-1.9553239576043861E-4</v>
      </c>
      <c r="AP251">
        <v>86.713876980670847</v>
      </c>
      <c r="AQ251">
        <v>98</v>
      </c>
      <c r="AR251">
        <v>15</v>
      </c>
      <c r="AS251">
        <f t="shared" si="129"/>
        <v>1</v>
      </c>
      <c r="AT251">
        <f t="shared" si="130"/>
        <v>0</v>
      </c>
      <c r="AU251">
        <f t="shared" si="131"/>
        <v>47504.543069382198</v>
      </c>
      <c r="AV251">
        <f t="shared" si="132"/>
        <v>1200.0025000000001</v>
      </c>
      <c r="AW251">
        <f t="shared" si="133"/>
        <v>1025.92632609251</v>
      </c>
      <c r="AX251">
        <f t="shared" si="134"/>
        <v>0.85493682395870829</v>
      </c>
      <c r="AY251">
        <f t="shared" si="135"/>
        <v>0.18842807024030694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1665511986.6875</v>
      </c>
      <c r="BF251">
        <v>1540.6824999999999</v>
      </c>
      <c r="BG251">
        <v>1561.0425</v>
      </c>
      <c r="BH251">
        <v>36.6728375</v>
      </c>
      <c r="BI251">
        <v>36.381787500000002</v>
      </c>
      <c r="BJ251">
        <v>1539.9875</v>
      </c>
      <c r="BK251">
        <v>36.465162499999998</v>
      </c>
      <c r="BL251">
        <v>649.97825</v>
      </c>
      <c r="BM251">
        <v>101.183125</v>
      </c>
      <c r="BN251">
        <v>9.9638024999999991E-2</v>
      </c>
      <c r="BO251">
        <v>33.873887500000002</v>
      </c>
      <c r="BP251">
        <v>34.241737499999999</v>
      </c>
      <c r="BQ251">
        <v>999.9</v>
      </c>
      <c r="BR251">
        <v>0</v>
      </c>
      <c r="BS251">
        <v>0</v>
      </c>
      <c r="BT251">
        <v>9056.40625</v>
      </c>
      <c r="BU251">
        <v>0</v>
      </c>
      <c r="BV251">
        <v>86.818362500000006</v>
      </c>
      <c r="BW251">
        <v>-20.36055</v>
      </c>
      <c r="BX251">
        <v>1599.335</v>
      </c>
      <c r="BY251">
        <v>1619.98</v>
      </c>
      <c r="BZ251">
        <v>0.29104975</v>
      </c>
      <c r="CA251">
        <v>1561.0425</v>
      </c>
      <c r="CB251">
        <v>36.381787500000002</v>
      </c>
      <c r="CC251">
        <v>3.7106737500000002</v>
      </c>
      <c r="CD251">
        <v>3.68122375</v>
      </c>
      <c r="CE251">
        <v>27.615812500000001</v>
      </c>
      <c r="CF251">
        <v>27.479600000000001</v>
      </c>
      <c r="CG251">
        <v>1200.0025000000001</v>
      </c>
      <c r="CH251">
        <v>0.50002250000000004</v>
      </c>
      <c r="CI251">
        <v>0.49997750000000002</v>
      </c>
      <c r="CJ251">
        <v>0</v>
      </c>
      <c r="CK251">
        <v>869.73862499999996</v>
      </c>
      <c r="CL251">
        <v>4.9990899999999998</v>
      </c>
      <c r="CM251">
        <v>9003.7525000000005</v>
      </c>
      <c r="CN251">
        <v>9557.9537500000006</v>
      </c>
      <c r="CO251">
        <v>43.875</v>
      </c>
      <c r="CP251">
        <v>45.686999999999998</v>
      </c>
      <c r="CQ251">
        <v>44.686999999999998</v>
      </c>
      <c r="CR251">
        <v>44.75</v>
      </c>
      <c r="CS251">
        <v>45.311999999999998</v>
      </c>
      <c r="CT251">
        <v>597.52874999999995</v>
      </c>
      <c r="CU251">
        <v>597.47375000000011</v>
      </c>
      <c r="CV251">
        <v>0</v>
      </c>
      <c r="CW251">
        <v>1665511993.5</v>
      </c>
      <c r="CX251">
        <v>0</v>
      </c>
      <c r="CY251">
        <v>1665509202.5999999</v>
      </c>
      <c r="CZ251" t="s">
        <v>356</v>
      </c>
      <c r="DA251">
        <v>1665509196.0999999</v>
      </c>
      <c r="DB251">
        <v>1665509202.5999999</v>
      </c>
      <c r="DC251">
        <v>7</v>
      </c>
      <c r="DD251">
        <v>0.13</v>
      </c>
      <c r="DE251">
        <v>-8.9999999999999993E-3</v>
      </c>
      <c r="DF251">
        <v>7.2999999999999995E-2</v>
      </c>
      <c r="DG251">
        <v>0.20300000000000001</v>
      </c>
      <c r="DH251">
        <v>415</v>
      </c>
      <c r="DI251">
        <v>36</v>
      </c>
      <c r="DJ251">
        <v>0.62</v>
      </c>
      <c r="DK251">
        <v>0.42</v>
      </c>
      <c r="DL251">
        <v>-20.246673170731711</v>
      </c>
      <c r="DM251">
        <v>-0.1253498257840012</v>
      </c>
      <c r="DN251">
        <v>7.3289772435210829E-2</v>
      </c>
      <c r="DO251">
        <v>0</v>
      </c>
      <c r="DP251">
        <v>0.28268870731707318</v>
      </c>
      <c r="DQ251">
        <v>0.14044783275261341</v>
      </c>
      <c r="DR251">
        <v>1.6242464075115259E-2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3.2946399999999998</v>
      </c>
      <c r="EB251">
        <v>2.6254900000000001</v>
      </c>
      <c r="EC251">
        <v>0.24296999999999999</v>
      </c>
      <c r="ED251">
        <v>0.243391</v>
      </c>
      <c r="EE251">
        <v>0.14591799999999999</v>
      </c>
      <c r="EF251">
        <v>0.143705</v>
      </c>
      <c r="EG251">
        <v>22855.200000000001</v>
      </c>
      <c r="EH251">
        <v>23341.200000000001</v>
      </c>
      <c r="EI251">
        <v>28112.400000000001</v>
      </c>
      <c r="EJ251">
        <v>29722.7</v>
      </c>
      <c r="EK251">
        <v>32982.6</v>
      </c>
      <c r="EL251">
        <v>35382.300000000003</v>
      </c>
      <c r="EM251">
        <v>39608.1</v>
      </c>
      <c r="EN251">
        <v>42536.1</v>
      </c>
      <c r="EO251">
        <v>2.0309499999999998</v>
      </c>
      <c r="EP251">
        <v>2.1325500000000002</v>
      </c>
      <c r="EQ251">
        <v>9.9301299999999995E-2</v>
      </c>
      <c r="ER251">
        <v>0</v>
      </c>
      <c r="ES251">
        <v>32.633499999999998</v>
      </c>
      <c r="ET251">
        <v>999.9</v>
      </c>
      <c r="EU251">
        <v>69.599999999999994</v>
      </c>
      <c r="EV251">
        <v>37.9</v>
      </c>
      <c r="EW251">
        <v>45.547800000000002</v>
      </c>
      <c r="EX251">
        <v>56.659199999999998</v>
      </c>
      <c r="EY251">
        <v>-1.8709899999999999</v>
      </c>
      <c r="EZ251">
        <v>2</v>
      </c>
      <c r="FA251">
        <v>0.65499200000000002</v>
      </c>
      <c r="FB251">
        <v>1.2367600000000001</v>
      </c>
      <c r="FC251">
        <v>20.2653</v>
      </c>
      <c r="FD251">
        <v>5.2175900000000004</v>
      </c>
      <c r="FE251">
        <v>12.005000000000001</v>
      </c>
      <c r="FF251">
        <v>4.9858000000000002</v>
      </c>
      <c r="FG251">
        <v>3.2845</v>
      </c>
      <c r="FH251">
        <v>6562.6</v>
      </c>
      <c r="FI251">
        <v>9999</v>
      </c>
      <c r="FJ251">
        <v>9999</v>
      </c>
      <c r="FK251">
        <v>492.1</v>
      </c>
      <c r="FL251">
        <v>1.8658399999999999</v>
      </c>
      <c r="FM251">
        <v>1.8621799999999999</v>
      </c>
      <c r="FN251">
        <v>1.86432</v>
      </c>
      <c r="FO251">
        <v>1.8603700000000001</v>
      </c>
      <c r="FP251">
        <v>1.86111</v>
      </c>
      <c r="FQ251">
        <v>1.8601700000000001</v>
      </c>
      <c r="FR251">
        <v>1.86188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0.69</v>
      </c>
      <c r="GH251">
        <v>0.2077</v>
      </c>
      <c r="GI251">
        <v>-0.28020601178602</v>
      </c>
      <c r="GJ251">
        <v>8.4540356221501391E-4</v>
      </c>
      <c r="GK251">
        <v>6.8779579211309249E-8</v>
      </c>
      <c r="GL251">
        <v>-1.3381725072044801E-10</v>
      </c>
      <c r="GM251">
        <v>-9.3789221326153124E-2</v>
      </c>
      <c r="GN251">
        <v>8.8717001971158594E-4</v>
      </c>
      <c r="GO251">
        <v>5.46455871630479E-4</v>
      </c>
      <c r="GP251">
        <v>-9.435533427115459E-6</v>
      </c>
      <c r="GQ251">
        <v>1</v>
      </c>
      <c r="GR251">
        <v>2082</v>
      </c>
      <c r="GS251">
        <v>3</v>
      </c>
      <c r="GT251">
        <v>35</v>
      </c>
      <c r="GU251">
        <v>46.5</v>
      </c>
      <c r="GV251">
        <v>46.4</v>
      </c>
      <c r="GW251">
        <v>3.9721700000000002</v>
      </c>
      <c r="GX251">
        <v>2.5354000000000001</v>
      </c>
      <c r="GY251">
        <v>2.04834</v>
      </c>
      <c r="GZ251">
        <v>2.6171899999999999</v>
      </c>
      <c r="HA251">
        <v>2.1972700000000001</v>
      </c>
      <c r="HB251">
        <v>2.32544</v>
      </c>
      <c r="HC251">
        <v>43.59</v>
      </c>
      <c r="HD251">
        <v>12.5998</v>
      </c>
      <c r="HE251">
        <v>18</v>
      </c>
      <c r="HF251">
        <v>575.98400000000004</v>
      </c>
      <c r="HG251">
        <v>724.51900000000001</v>
      </c>
      <c r="HH251">
        <v>30.9998</v>
      </c>
      <c r="HI251">
        <v>35.403100000000002</v>
      </c>
      <c r="HJ251">
        <v>30</v>
      </c>
      <c r="HK251">
        <v>35.295400000000001</v>
      </c>
      <c r="HL251">
        <v>35.273899999999998</v>
      </c>
      <c r="HM251">
        <v>79.443700000000007</v>
      </c>
      <c r="HN251">
        <v>24.400300000000001</v>
      </c>
      <c r="HO251">
        <v>78.960499999999996</v>
      </c>
      <c r="HP251">
        <v>31</v>
      </c>
      <c r="HQ251">
        <v>1575.12</v>
      </c>
      <c r="HR251">
        <v>36.4786</v>
      </c>
      <c r="HS251">
        <v>98.952500000000001</v>
      </c>
      <c r="HT251">
        <v>98.587800000000001</v>
      </c>
    </row>
    <row r="252" spans="1:228" x14ac:dyDescent="0.2">
      <c r="A252">
        <v>237</v>
      </c>
      <c r="B252">
        <v>1665511993</v>
      </c>
      <c r="C252">
        <v>942.5</v>
      </c>
      <c r="D252" t="s">
        <v>833</v>
      </c>
      <c r="E252" t="s">
        <v>834</v>
      </c>
      <c r="F252">
        <v>4</v>
      </c>
      <c r="G252">
        <v>1665511991</v>
      </c>
      <c r="H252">
        <f t="shared" si="102"/>
        <v>7.0969597260793851E-4</v>
      </c>
      <c r="I252">
        <f t="shared" si="103"/>
        <v>0.70969597260793849</v>
      </c>
      <c r="J252">
        <f t="shared" si="104"/>
        <v>24.476608588801355</v>
      </c>
      <c r="K252">
        <f t="shared" si="105"/>
        <v>1547.768571428571</v>
      </c>
      <c r="L252">
        <f t="shared" si="106"/>
        <v>547.90895482892802</v>
      </c>
      <c r="M252">
        <f t="shared" si="107"/>
        <v>55.494076716485168</v>
      </c>
      <c r="N252">
        <f t="shared" si="108"/>
        <v>156.76324886684793</v>
      </c>
      <c r="O252">
        <f t="shared" si="109"/>
        <v>4.0569650336816039E-2</v>
      </c>
      <c r="P252">
        <f t="shared" si="110"/>
        <v>3.6796977706407032</v>
      </c>
      <c r="Q252">
        <f t="shared" si="111"/>
        <v>4.0322787715716832E-2</v>
      </c>
      <c r="R252">
        <f t="shared" si="112"/>
        <v>2.5223796541264693E-2</v>
      </c>
      <c r="S252">
        <f t="shared" si="113"/>
        <v>226.11225394796983</v>
      </c>
      <c r="T252">
        <f t="shared" si="114"/>
        <v>34.797424107345776</v>
      </c>
      <c r="U252">
        <f t="shared" si="115"/>
        <v>34.24427142857143</v>
      </c>
      <c r="V252">
        <f t="shared" si="116"/>
        <v>5.4162440234121929</v>
      </c>
      <c r="W252">
        <f t="shared" si="117"/>
        <v>70.003585490822687</v>
      </c>
      <c r="X252">
        <f t="shared" si="118"/>
        <v>3.7139664396290959</v>
      </c>
      <c r="Y252">
        <f t="shared" si="119"/>
        <v>5.3053945931326458</v>
      </c>
      <c r="Z252">
        <f t="shared" si="120"/>
        <v>1.702277583783097</v>
      </c>
      <c r="AA252">
        <f t="shared" si="121"/>
        <v>-31.297592392010088</v>
      </c>
      <c r="AB252">
        <f t="shared" si="122"/>
        <v>-73.573424381402447</v>
      </c>
      <c r="AC252">
        <f t="shared" si="123"/>
        <v>-4.6268453461097492</v>
      </c>
      <c r="AD252">
        <f t="shared" si="124"/>
        <v>116.61439182844754</v>
      </c>
      <c r="AE252">
        <f t="shared" si="125"/>
        <v>47.679635153321321</v>
      </c>
      <c r="AF252">
        <f t="shared" si="126"/>
        <v>0.66728439070029966</v>
      </c>
      <c r="AG252">
        <f t="shared" si="127"/>
        <v>24.476608588801355</v>
      </c>
      <c r="AH252">
        <v>1626.737349808835</v>
      </c>
      <c r="AI252">
        <v>1609.244848484848</v>
      </c>
      <c r="AJ252">
        <v>1.704424762598316</v>
      </c>
      <c r="AK252">
        <v>66.780331799911551</v>
      </c>
      <c r="AL252">
        <f t="shared" si="128"/>
        <v>0.70969597260793849</v>
      </c>
      <c r="AM252">
        <v>36.383950896416678</v>
      </c>
      <c r="AN252">
        <v>36.668276923076952</v>
      </c>
      <c r="AO252">
        <v>-6.4387553264683449E-5</v>
      </c>
      <c r="AP252">
        <v>86.713876980670847</v>
      </c>
      <c r="AQ252">
        <v>99</v>
      </c>
      <c r="AR252">
        <v>15</v>
      </c>
      <c r="AS252">
        <f t="shared" si="129"/>
        <v>1</v>
      </c>
      <c r="AT252">
        <f t="shared" si="130"/>
        <v>0</v>
      </c>
      <c r="AU252">
        <f t="shared" si="131"/>
        <v>47189.599408614129</v>
      </c>
      <c r="AV252">
        <f t="shared" si="132"/>
        <v>1199.991428571429</v>
      </c>
      <c r="AW252">
        <f t="shared" si="133"/>
        <v>1025.9169564497256</v>
      </c>
      <c r="AX252">
        <f t="shared" si="134"/>
        <v>0.8549369037336072</v>
      </c>
      <c r="AY252">
        <f t="shared" si="135"/>
        <v>0.18842822420586197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1665511991</v>
      </c>
      <c r="BF252">
        <v>1547.768571428571</v>
      </c>
      <c r="BG252">
        <v>1568.002857142857</v>
      </c>
      <c r="BH252">
        <v>36.669057142857142</v>
      </c>
      <c r="BI252">
        <v>36.402042857142852</v>
      </c>
      <c r="BJ252">
        <v>1547.07</v>
      </c>
      <c r="BK252">
        <v>36.461371428571418</v>
      </c>
      <c r="BL252">
        <v>650.00357142857138</v>
      </c>
      <c r="BM252">
        <v>101.18342857142861</v>
      </c>
      <c r="BN252">
        <v>9.9962085714285734E-2</v>
      </c>
      <c r="BO252">
        <v>33.873399999999997</v>
      </c>
      <c r="BP252">
        <v>34.24427142857143</v>
      </c>
      <c r="BQ252">
        <v>999.89999999999986</v>
      </c>
      <c r="BR252">
        <v>0</v>
      </c>
      <c r="BS252">
        <v>0</v>
      </c>
      <c r="BT252">
        <v>8995.3571428571431</v>
      </c>
      <c r="BU252">
        <v>0</v>
      </c>
      <c r="BV252">
        <v>87.029071428571427</v>
      </c>
      <c r="BW252">
        <v>-20.234828571428569</v>
      </c>
      <c r="BX252">
        <v>1606.6828571428571</v>
      </c>
      <c r="BY252">
        <v>1627.238571428572</v>
      </c>
      <c r="BZ252">
        <v>0.26700314285714277</v>
      </c>
      <c r="CA252">
        <v>1568.002857142857</v>
      </c>
      <c r="CB252">
        <v>36.402042857142852</v>
      </c>
      <c r="CC252">
        <v>3.7103028571428571</v>
      </c>
      <c r="CD252">
        <v>3.6832885714285708</v>
      </c>
      <c r="CE252">
        <v>27.614100000000001</v>
      </c>
      <c r="CF252">
        <v>27.489171428571431</v>
      </c>
      <c r="CG252">
        <v>1199.991428571429</v>
      </c>
      <c r="CH252">
        <v>0.50002000000000002</v>
      </c>
      <c r="CI252">
        <v>0.49997999999999998</v>
      </c>
      <c r="CJ252">
        <v>0</v>
      </c>
      <c r="CK252">
        <v>869.75728571428567</v>
      </c>
      <c r="CL252">
        <v>4.9990899999999998</v>
      </c>
      <c r="CM252">
        <v>9004.6757142857132</v>
      </c>
      <c r="CN252">
        <v>9557.8642857142841</v>
      </c>
      <c r="CO252">
        <v>43.875</v>
      </c>
      <c r="CP252">
        <v>45.704999999999998</v>
      </c>
      <c r="CQ252">
        <v>44.686999999999998</v>
      </c>
      <c r="CR252">
        <v>44.75</v>
      </c>
      <c r="CS252">
        <v>45.311999999999998</v>
      </c>
      <c r="CT252">
        <v>597.51999999999987</v>
      </c>
      <c r="CU252">
        <v>597.47142857142842</v>
      </c>
      <c r="CV252">
        <v>0</v>
      </c>
      <c r="CW252">
        <v>1665511997.7</v>
      </c>
      <c r="CX252">
        <v>0</v>
      </c>
      <c r="CY252">
        <v>1665509202.5999999</v>
      </c>
      <c r="CZ252" t="s">
        <v>356</v>
      </c>
      <c r="DA252">
        <v>1665509196.0999999</v>
      </c>
      <c r="DB252">
        <v>1665509202.5999999</v>
      </c>
      <c r="DC252">
        <v>7</v>
      </c>
      <c r="DD252">
        <v>0.13</v>
      </c>
      <c r="DE252">
        <v>-8.9999999999999993E-3</v>
      </c>
      <c r="DF252">
        <v>7.2999999999999995E-2</v>
      </c>
      <c r="DG252">
        <v>0.20300000000000001</v>
      </c>
      <c r="DH252">
        <v>415</v>
      </c>
      <c r="DI252">
        <v>36</v>
      </c>
      <c r="DJ252">
        <v>0.62</v>
      </c>
      <c r="DK252">
        <v>0.42</v>
      </c>
      <c r="DL252">
        <v>-20.243692682926831</v>
      </c>
      <c r="DM252">
        <v>-0.21949128919863339</v>
      </c>
      <c r="DN252">
        <v>7.6646099578561583E-2</v>
      </c>
      <c r="DO252">
        <v>0</v>
      </c>
      <c r="DP252">
        <v>0.28592331707317081</v>
      </c>
      <c r="DQ252">
        <v>4.171432055749142E-2</v>
      </c>
      <c r="DR252">
        <v>1.3851025497719979E-2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3.2944900000000001</v>
      </c>
      <c r="EB252">
        <v>2.6252300000000002</v>
      </c>
      <c r="EC252">
        <v>0.243586</v>
      </c>
      <c r="ED252">
        <v>0.244004</v>
      </c>
      <c r="EE252">
        <v>0.145921</v>
      </c>
      <c r="EF252">
        <v>0.14382300000000001</v>
      </c>
      <c r="EG252">
        <v>22836.7</v>
      </c>
      <c r="EH252">
        <v>23321.7</v>
      </c>
      <c r="EI252">
        <v>28112.7</v>
      </c>
      <c r="EJ252">
        <v>29722.1</v>
      </c>
      <c r="EK252">
        <v>32982.699999999997</v>
      </c>
      <c r="EL252">
        <v>35376.6</v>
      </c>
      <c r="EM252">
        <v>39608.300000000003</v>
      </c>
      <c r="EN252">
        <v>42535.1</v>
      </c>
      <c r="EO252">
        <v>2.0301499999999999</v>
      </c>
      <c r="EP252">
        <v>2.1325500000000002</v>
      </c>
      <c r="EQ252">
        <v>9.9755800000000006E-2</v>
      </c>
      <c r="ER252">
        <v>0</v>
      </c>
      <c r="ES252">
        <v>32.637500000000003</v>
      </c>
      <c r="ET252">
        <v>999.9</v>
      </c>
      <c r="EU252">
        <v>69.599999999999994</v>
      </c>
      <c r="EV252">
        <v>37.9</v>
      </c>
      <c r="EW252">
        <v>45.5458</v>
      </c>
      <c r="EX252">
        <v>56.749200000000002</v>
      </c>
      <c r="EY252">
        <v>-1.71875</v>
      </c>
      <c r="EZ252">
        <v>2</v>
      </c>
      <c r="FA252">
        <v>0.65514700000000003</v>
      </c>
      <c r="FB252">
        <v>1.2350099999999999</v>
      </c>
      <c r="FC252">
        <v>20.265000000000001</v>
      </c>
      <c r="FD252">
        <v>5.2178899999999997</v>
      </c>
      <c r="FE252">
        <v>12.0047</v>
      </c>
      <c r="FF252">
        <v>4.9849500000000004</v>
      </c>
      <c r="FG252">
        <v>3.2845800000000001</v>
      </c>
      <c r="FH252">
        <v>6562.6</v>
      </c>
      <c r="FI252">
        <v>9999</v>
      </c>
      <c r="FJ252">
        <v>9999</v>
      </c>
      <c r="FK252">
        <v>492.1</v>
      </c>
      <c r="FL252">
        <v>1.8658399999999999</v>
      </c>
      <c r="FM252">
        <v>1.8621799999999999</v>
      </c>
      <c r="FN252">
        <v>1.86432</v>
      </c>
      <c r="FO252">
        <v>1.8604000000000001</v>
      </c>
      <c r="FP252">
        <v>1.86111</v>
      </c>
      <c r="FQ252">
        <v>1.8601700000000001</v>
      </c>
      <c r="FR252">
        <v>1.86189</v>
      </c>
      <c r="FS252">
        <v>1.8584499999999999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0.7</v>
      </c>
      <c r="GH252">
        <v>0.2077</v>
      </c>
      <c r="GI252">
        <v>-0.28020601178602</v>
      </c>
      <c r="GJ252">
        <v>8.4540356221501391E-4</v>
      </c>
      <c r="GK252">
        <v>6.8779579211309249E-8</v>
      </c>
      <c r="GL252">
        <v>-1.3381725072044801E-10</v>
      </c>
      <c r="GM252">
        <v>-9.3789221326153124E-2</v>
      </c>
      <c r="GN252">
        <v>8.8717001971158594E-4</v>
      </c>
      <c r="GO252">
        <v>5.46455871630479E-4</v>
      </c>
      <c r="GP252">
        <v>-9.435533427115459E-6</v>
      </c>
      <c r="GQ252">
        <v>1</v>
      </c>
      <c r="GR252">
        <v>2082</v>
      </c>
      <c r="GS252">
        <v>3</v>
      </c>
      <c r="GT252">
        <v>35</v>
      </c>
      <c r="GU252">
        <v>46.6</v>
      </c>
      <c r="GV252">
        <v>46.5</v>
      </c>
      <c r="GW252">
        <v>3.9855999999999998</v>
      </c>
      <c r="GX252">
        <v>2.5415000000000001</v>
      </c>
      <c r="GY252">
        <v>2.04834</v>
      </c>
      <c r="GZ252">
        <v>2.6159699999999999</v>
      </c>
      <c r="HA252">
        <v>2.1972700000000001</v>
      </c>
      <c r="HB252">
        <v>2.35107</v>
      </c>
      <c r="HC252">
        <v>43.6173</v>
      </c>
      <c r="HD252">
        <v>12.608499999999999</v>
      </c>
      <c r="HE252">
        <v>18</v>
      </c>
      <c r="HF252">
        <v>575.38300000000004</v>
      </c>
      <c r="HG252">
        <v>724.48599999999999</v>
      </c>
      <c r="HH252">
        <v>30.999700000000001</v>
      </c>
      <c r="HI252">
        <v>35.402999999999999</v>
      </c>
      <c r="HJ252">
        <v>30.0001</v>
      </c>
      <c r="HK252">
        <v>35.2928</v>
      </c>
      <c r="HL252">
        <v>35.271000000000001</v>
      </c>
      <c r="HM252">
        <v>79.7102</v>
      </c>
      <c r="HN252">
        <v>24.400300000000001</v>
      </c>
      <c r="HO252">
        <v>78.960499999999996</v>
      </c>
      <c r="HP252">
        <v>31</v>
      </c>
      <c r="HQ252">
        <v>1581.8</v>
      </c>
      <c r="HR252">
        <v>36.472499999999997</v>
      </c>
      <c r="HS252">
        <v>98.953199999999995</v>
      </c>
      <c r="HT252">
        <v>98.585599999999999</v>
      </c>
    </row>
    <row r="253" spans="1:228" x14ac:dyDescent="0.2">
      <c r="A253">
        <v>238</v>
      </c>
      <c r="B253">
        <v>1665511997</v>
      </c>
      <c r="C253">
        <v>946.5</v>
      </c>
      <c r="D253" t="s">
        <v>835</v>
      </c>
      <c r="E253" t="s">
        <v>836</v>
      </c>
      <c r="F253">
        <v>4</v>
      </c>
      <c r="G253">
        <v>1665511994.6875</v>
      </c>
      <c r="H253">
        <f t="shared" si="102"/>
        <v>6.4806594389111704E-4</v>
      </c>
      <c r="I253">
        <f t="shared" si="103"/>
        <v>0.64806594389111705</v>
      </c>
      <c r="J253">
        <f t="shared" si="104"/>
        <v>24.64259012393131</v>
      </c>
      <c r="K253">
        <f t="shared" si="105"/>
        <v>1553.9662499999999</v>
      </c>
      <c r="L253">
        <f t="shared" si="106"/>
        <v>454.68531719696978</v>
      </c>
      <c r="M253">
        <f t="shared" si="107"/>
        <v>46.051718996324063</v>
      </c>
      <c r="N253">
        <f t="shared" si="108"/>
        <v>157.38976907356442</v>
      </c>
      <c r="O253">
        <f t="shared" si="109"/>
        <v>3.6990291515312738E-2</v>
      </c>
      <c r="P253">
        <f t="shared" si="110"/>
        <v>3.684688507773632</v>
      </c>
      <c r="Q253">
        <f t="shared" si="111"/>
        <v>3.678522491494788E-2</v>
      </c>
      <c r="R253">
        <f t="shared" si="112"/>
        <v>2.3009095042118174E-2</v>
      </c>
      <c r="S253">
        <f t="shared" si="113"/>
        <v>226.1140634840101</v>
      </c>
      <c r="T253">
        <f t="shared" si="114"/>
        <v>34.812702780309671</v>
      </c>
      <c r="U253">
        <f t="shared" si="115"/>
        <v>34.252025000000003</v>
      </c>
      <c r="V253">
        <f t="shared" si="116"/>
        <v>5.4185828083310037</v>
      </c>
      <c r="W253">
        <f t="shared" si="117"/>
        <v>70.003119057770363</v>
      </c>
      <c r="X253">
        <f t="shared" si="118"/>
        <v>3.7146830530082564</v>
      </c>
      <c r="Y253">
        <f t="shared" si="119"/>
        <v>5.3064536309342136</v>
      </c>
      <c r="Z253">
        <f t="shared" si="120"/>
        <v>1.7038997553227473</v>
      </c>
      <c r="AA253">
        <f t="shared" si="121"/>
        <v>-28.579708125598263</v>
      </c>
      <c r="AB253">
        <f t="shared" si="122"/>
        <v>-74.503280008001411</v>
      </c>
      <c r="AC253">
        <f t="shared" si="123"/>
        <v>-4.6792345328222229</v>
      </c>
      <c r="AD253">
        <f t="shared" si="124"/>
        <v>118.3518408175882</v>
      </c>
      <c r="AE253">
        <f t="shared" si="125"/>
        <v>48.19466874716629</v>
      </c>
      <c r="AF253">
        <f t="shared" si="126"/>
        <v>0.60518445128693721</v>
      </c>
      <c r="AG253">
        <f t="shared" si="127"/>
        <v>24.64259012393131</v>
      </c>
      <c r="AH253">
        <v>1634.0287699028399</v>
      </c>
      <c r="AI253">
        <v>1616.295636363636</v>
      </c>
      <c r="AJ253">
        <v>1.746125383961016</v>
      </c>
      <c r="AK253">
        <v>66.780331799911551</v>
      </c>
      <c r="AL253">
        <f t="shared" si="128"/>
        <v>0.64806594389111705</v>
      </c>
      <c r="AM253">
        <v>36.425970390089823</v>
      </c>
      <c r="AN253">
        <v>36.685379120879162</v>
      </c>
      <c r="AO253">
        <v>-1.9506827390045741E-5</v>
      </c>
      <c r="AP253">
        <v>86.713876980670847</v>
      </c>
      <c r="AQ253">
        <v>98</v>
      </c>
      <c r="AR253">
        <v>15</v>
      </c>
      <c r="AS253">
        <f t="shared" si="129"/>
        <v>1</v>
      </c>
      <c r="AT253">
        <f t="shared" si="130"/>
        <v>0</v>
      </c>
      <c r="AU253">
        <f t="shared" si="131"/>
        <v>47278.036418622993</v>
      </c>
      <c r="AV253">
        <f t="shared" si="132"/>
        <v>1199.99875</v>
      </c>
      <c r="AW253">
        <f t="shared" si="133"/>
        <v>1025.9234385927514</v>
      </c>
      <c r="AX253">
        <f t="shared" si="134"/>
        <v>0.85493708938676094</v>
      </c>
      <c r="AY253">
        <f t="shared" si="135"/>
        <v>0.18842858251644853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1665511994.6875</v>
      </c>
      <c r="BF253">
        <v>1553.9662499999999</v>
      </c>
      <c r="BG253">
        <v>1574.375</v>
      </c>
      <c r="BH253">
        <v>36.676412499999998</v>
      </c>
      <c r="BI253">
        <v>36.434262500000003</v>
      </c>
      <c r="BJ253">
        <v>1553.26875</v>
      </c>
      <c r="BK253">
        <v>36.468712500000002</v>
      </c>
      <c r="BL253">
        <v>650.03874999999994</v>
      </c>
      <c r="BM253">
        <v>101.182625</v>
      </c>
      <c r="BN253">
        <v>9.9992350000000008E-2</v>
      </c>
      <c r="BO253">
        <v>33.876975000000002</v>
      </c>
      <c r="BP253">
        <v>34.252025000000003</v>
      </c>
      <c r="BQ253">
        <v>999.9</v>
      </c>
      <c r="BR253">
        <v>0</v>
      </c>
      <c r="BS253">
        <v>0</v>
      </c>
      <c r="BT253">
        <v>9012.65625</v>
      </c>
      <c r="BU253">
        <v>0</v>
      </c>
      <c r="BV253">
        <v>87.252499999999998</v>
      </c>
      <c r="BW253">
        <v>-20.407824999999999</v>
      </c>
      <c r="BX253">
        <v>1613.1287500000001</v>
      </c>
      <c r="BY253">
        <v>1633.905</v>
      </c>
      <c r="BZ253">
        <v>0.24213324999999999</v>
      </c>
      <c r="CA253">
        <v>1574.375</v>
      </c>
      <c r="CB253">
        <v>36.434262500000003</v>
      </c>
      <c r="CC253">
        <v>3.7110137500000002</v>
      </c>
      <c r="CD253">
        <v>3.6865125000000001</v>
      </c>
      <c r="CE253">
        <v>27.617374999999999</v>
      </c>
      <c r="CF253">
        <v>27.504112500000002</v>
      </c>
      <c r="CG253">
        <v>1199.99875</v>
      </c>
      <c r="CH253">
        <v>0.50001549999999995</v>
      </c>
      <c r="CI253">
        <v>0.4999845</v>
      </c>
      <c r="CJ253">
        <v>0</v>
      </c>
      <c r="CK253">
        <v>869.81499999999994</v>
      </c>
      <c r="CL253">
        <v>4.9990899999999998</v>
      </c>
      <c r="CM253">
        <v>9005.3887500000001</v>
      </c>
      <c r="CN253">
        <v>9557.9087499999987</v>
      </c>
      <c r="CO253">
        <v>43.875</v>
      </c>
      <c r="CP253">
        <v>45.686999999999998</v>
      </c>
      <c r="CQ253">
        <v>44.686999999999998</v>
      </c>
      <c r="CR253">
        <v>44.75</v>
      </c>
      <c r="CS253">
        <v>45.311999999999998</v>
      </c>
      <c r="CT253">
        <v>597.5162499999999</v>
      </c>
      <c r="CU253">
        <v>597.48250000000007</v>
      </c>
      <c r="CV253">
        <v>0</v>
      </c>
      <c r="CW253">
        <v>1665512001.9000001</v>
      </c>
      <c r="CX253">
        <v>0</v>
      </c>
      <c r="CY253">
        <v>1665509202.5999999</v>
      </c>
      <c r="CZ253" t="s">
        <v>356</v>
      </c>
      <c r="DA253">
        <v>1665509196.0999999</v>
      </c>
      <c r="DB253">
        <v>1665509202.5999999</v>
      </c>
      <c r="DC253">
        <v>7</v>
      </c>
      <c r="DD253">
        <v>0.13</v>
      </c>
      <c r="DE253">
        <v>-8.9999999999999993E-3</v>
      </c>
      <c r="DF253">
        <v>7.2999999999999995E-2</v>
      </c>
      <c r="DG253">
        <v>0.20300000000000001</v>
      </c>
      <c r="DH253">
        <v>415</v>
      </c>
      <c r="DI253">
        <v>36</v>
      </c>
      <c r="DJ253">
        <v>0.62</v>
      </c>
      <c r="DK253">
        <v>0.42</v>
      </c>
      <c r="DL253">
        <v>-20.2699</v>
      </c>
      <c r="DM253">
        <v>-0.57940766550524903</v>
      </c>
      <c r="DN253">
        <v>9.6329675289930181E-2</v>
      </c>
      <c r="DO253">
        <v>0</v>
      </c>
      <c r="DP253">
        <v>0.28119739024390239</v>
      </c>
      <c r="DQ253">
        <v>-0.15717407665505159</v>
      </c>
      <c r="DR253">
        <v>2.159946880882304E-2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3.2946</v>
      </c>
      <c r="EB253">
        <v>2.6254499999999998</v>
      </c>
      <c r="EC253">
        <v>0.24421499999999999</v>
      </c>
      <c r="ED253">
        <v>0.24463499999999999</v>
      </c>
      <c r="EE253">
        <v>0.14596200000000001</v>
      </c>
      <c r="EF253">
        <v>0.14385200000000001</v>
      </c>
      <c r="EG253">
        <v>22817.8</v>
      </c>
      <c r="EH253">
        <v>23302.6</v>
      </c>
      <c r="EI253">
        <v>28112.9</v>
      </c>
      <c r="EJ253">
        <v>29722.7</v>
      </c>
      <c r="EK253">
        <v>32981.4</v>
      </c>
      <c r="EL253">
        <v>35375.1</v>
      </c>
      <c r="EM253">
        <v>39608.6</v>
      </c>
      <c r="EN253">
        <v>42534.6</v>
      </c>
      <c r="EO253">
        <v>2.0306500000000001</v>
      </c>
      <c r="EP253">
        <v>2.1326299999999998</v>
      </c>
      <c r="EQ253">
        <v>9.9465300000000006E-2</v>
      </c>
      <c r="ER253">
        <v>0</v>
      </c>
      <c r="ES253">
        <v>32.641500000000001</v>
      </c>
      <c r="ET253">
        <v>999.9</v>
      </c>
      <c r="EU253">
        <v>69.599999999999994</v>
      </c>
      <c r="EV253">
        <v>37.9</v>
      </c>
      <c r="EW253">
        <v>45.547800000000002</v>
      </c>
      <c r="EX253">
        <v>56.239199999999997</v>
      </c>
      <c r="EY253">
        <v>-1.8870199999999999</v>
      </c>
      <c r="EZ253">
        <v>2</v>
      </c>
      <c r="FA253">
        <v>0.65509099999999998</v>
      </c>
      <c r="FB253">
        <v>1.2341899999999999</v>
      </c>
      <c r="FC253">
        <v>20.2652</v>
      </c>
      <c r="FD253">
        <v>5.2180400000000002</v>
      </c>
      <c r="FE253">
        <v>12.004899999999999</v>
      </c>
      <c r="FF253">
        <v>4.9860499999999996</v>
      </c>
      <c r="FG253">
        <v>3.2845800000000001</v>
      </c>
      <c r="FH253">
        <v>6562.9</v>
      </c>
      <c r="FI253">
        <v>9999</v>
      </c>
      <c r="FJ253">
        <v>9999</v>
      </c>
      <c r="FK253">
        <v>492.1</v>
      </c>
      <c r="FL253">
        <v>1.8658399999999999</v>
      </c>
      <c r="FM253">
        <v>1.8621799999999999</v>
      </c>
      <c r="FN253">
        <v>1.86432</v>
      </c>
      <c r="FO253">
        <v>1.8603799999999999</v>
      </c>
      <c r="FP253">
        <v>1.86111</v>
      </c>
      <c r="FQ253">
        <v>1.8601700000000001</v>
      </c>
      <c r="FR253">
        <v>1.86188</v>
      </c>
      <c r="FS253">
        <v>1.8584499999999999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0.7</v>
      </c>
      <c r="GH253">
        <v>0.2077</v>
      </c>
      <c r="GI253">
        <v>-0.28020601178602</v>
      </c>
      <c r="GJ253">
        <v>8.4540356221501391E-4</v>
      </c>
      <c r="GK253">
        <v>6.8779579211309249E-8</v>
      </c>
      <c r="GL253">
        <v>-1.3381725072044801E-10</v>
      </c>
      <c r="GM253">
        <v>-9.3789221326153124E-2</v>
      </c>
      <c r="GN253">
        <v>8.8717001971158594E-4</v>
      </c>
      <c r="GO253">
        <v>5.46455871630479E-4</v>
      </c>
      <c r="GP253">
        <v>-9.435533427115459E-6</v>
      </c>
      <c r="GQ253">
        <v>1</v>
      </c>
      <c r="GR253">
        <v>2082</v>
      </c>
      <c r="GS253">
        <v>3</v>
      </c>
      <c r="GT253">
        <v>35</v>
      </c>
      <c r="GU253">
        <v>46.7</v>
      </c>
      <c r="GV253">
        <v>46.6</v>
      </c>
      <c r="GW253">
        <v>3.9977999999999998</v>
      </c>
      <c r="GX253">
        <v>2.5427200000000001</v>
      </c>
      <c r="GY253">
        <v>2.04834</v>
      </c>
      <c r="GZ253">
        <v>2.6171899999999999</v>
      </c>
      <c r="HA253">
        <v>2.1972700000000001</v>
      </c>
      <c r="HB253">
        <v>2.2936999999999999</v>
      </c>
      <c r="HC253">
        <v>43.6173</v>
      </c>
      <c r="HD253">
        <v>12.590999999999999</v>
      </c>
      <c r="HE253">
        <v>18</v>
      </c>
      <c r="HF253">
        <v>575.74400000000003</v>
      </c>
      <c r="HG253">
        <v>724.553</v>
      </c>
      <c r="HH253">
        <v>30.9998</v>
      </c>
      <c r="HI253">
        <v>35.402999999999999</v>
      </c>
      <c r="HJ253">
        <v>30.0001</v>
      </c>
      <c r="HK253">
        <v>35.2928</v>
      </c>
      <c r="HL253">
        <v>35.270600000000002</v>
      </c>
      <c r="HM253">
        <v>79.974599999999995</v>
      </c>
      <c r="HN253">
        <v>24.400300000000001</v>
      </c>
      <c r="HO253">
        <v>78.960499999999996</v>
      </c>
      <c r="HP253">
        <v>31</v>
      </c>
      <c r="HQ253">
        <v>1588.48</v>
      </c>
      <c r="HR253">
        <v>36.472499999999997</v>
      </c>
      <c r="HS253">
        <v>98.953999999999994</v>
      </c>
      <c r="HT253">
        <v>98.585800000000006</v>
      </c>
    </row>
    <row r="254" spans="1:228" x14ac:dyDescent="0.2">
      <c r="A254">
        <v>239</v>
      </c>
      <c r="B254">
        <v>1665512001</v>
      </c>
      <c r="C254">
        <v>950.5</v>
      </c>
      <c r="D254" t="s">
        <v>837</v>
      </c>
      <c r="E254" t="s">
        <v>838</v>
      </c>
      <c r="F254">
        <v>4</v>
      </c>
      <c r="G254">
        <v>1665511999</v>
      </c>
      <c r="H254">
        <f t="shared" si="102"/>
        <v>7.0865517508256724E-4</v>
      </c>
      <c r="I254">
        <f t="shared" si="103"/>
        <v>0.70865517508256726</v>
      </c>
      <c r="J254">
        <f t="shared" si="104"/>
        <v>24.357376909473341</v>
      </c>
      <c r="K254">
        <f t="shared" si="105"/>
        <v>1561.2</v>
      </c>
      <c r="L254">
        <f t="shared" si="106"/>
        <v>563.53848554032686</v>
      </c>
      <c r="M254">
        <f t="shared" si="107"/>
        <v>57.076603326376215</v>
      </c>
      <c r="N254">
        <f t="shared" si="108"/>
        <v>158.12228516691425</v>
      </c>
      <c r="O254">
        <f t="shared" si="109"/>
        <v>4.0481431764127961E-2</v>
      </c>
      <c r="P254">
        <f t="shared" si="110"/>
        <v>3.6756306572171602</v>
      </c>
      <c r="Q254">
        <f t="shared" si="111"/>
        <v>4.0235367881200829E-2</v>
      </c>
      <c r="R254">
        <f t="shared" si="112"/>
        <v>2.5169087919373636E-2</v>
      </c>
      <c r="S254">
        <f t="shared" si="113"/>
        <v>226.11471951943091</v>
      </c>
      <c r="T254">
        <f t="shared" si="114"/>
        <v>34.809295729684564</v>
      </c>
      <c r="U254">
        <f t="shared" si="115"/>
        <v>34.255657142857153</v>
      </c>
      <c r="V254">
        <f t="shared" si="116"/>
        <v>5.4196787087784424</v>
      </c>
      <c r="W254">
        <f t="shared" si="117"/>
        <v>70.005231540354671</v>
      </c>
      <c r="X254">
        <f t="shared" si="118"/>
        <v>3.716270150181094</v>
      </c>
      <c r="Y254">
        <f t="shared" si="119"/>
        <v>5.3085606152717908</v>
      </c>
      <c r="Z254">
        <f t="shared" si="120"/>
        <v>1.7034085585973484</v>
      </c>
      <c r="AA254">
        <f t="shared" si="121"/>
        <v>-31.251693221141217</v>
      </c>
      <c r="AB254">
        <f t="shared" si="122"/>
        <v>-73.630817225561358</v>
      </c>
      <c r="AC254">
        <f t="shared" si="123"/>
        <v>-4.6360781025886908</v>
      </c>
      <c r="AD254">
        <f t="shared" si="124"/>
        <v>116.59613097013964</v>
      </c>
      <c r="AE254">
        <f t="shared" si="125"/>
        <v>47.985983037273471</v>
      </c>
      <c r="AF254">
        <f t="shared" si="126"/>
        <v>0.63016312174895961</v>
      </c>
      <c r="AG254">
        <f t="shared" si="127"/>
        <v>24.357376909473341</v>
      </c>
      <c r="AH254">
        <v>1640.889740262121</v>
      </c>
      <c r="AI254">
        <v>1623.283393939394</v>
      </c>
      <c r="AJ254">
        <v>1.744927728924234</v>
      </c>
      <c r="AK254">
        <v>66.780331799911551</v>
      </c>
      <c r="AL254">
        <f t="shared" si="128"/>
        <v>0.70865517508256726</v>
      </c>
      <c r="AM254">
        <v>36.438640004751889</v>
      </c>
      <c r="AN254">
        <v>36.695708791208808</v>
      </c>
      <c r="AO254">
        <v>5.010572021261003E-3</v>
      </c>
      <c r="AP254">
        <v>86.713876980670847</v>
      </c>
      <c r="AQ254">
        <v>98</v>
      </c>
      <c r="AR254">
        <v>15</v>
      </c>
      <c r="AS254">
        <f t="shared" si="129"/>
        <v>1</v>
      </c>
      <c r="AT254">
        <f t="shared" si="130"/>
        <v>0</v>
      </c>
      <c r="AU254">
        <f t="shared" si="131"/>
        <v>47115.441470460217</v>
      </c>
      <c r="AV254">
        <f t="shared" si="132"/>
        <v>1200.004285714286</v>
      </c>
      <c r="AW254">
        <f t="shared" si="133"/>
        <v>1025.9279707354565</v>
      </c>
      <c r="AX254">
        <f t="shared" si="134"/>
        <v>0.85493692226672935</v>
      </c>
      <c r="AY254">
        <f t="shared" si="135"/>
        <v>0.18842825997478771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1665511999</v>
      </c>
      <c r="BF254">
        <v>1561.2</v>
      </c>
      <c r="BG254">
        <v>1581.5414285714289</v>
      </c>
      <c r="BH254">
        <v>36.69211428571429</v>
      </c>
      <c r="BI254">
        <v>36.439957142857153</v>
      </c>
      <c r="BJ254">
        <v>1560.5</v>
      </c>
      <c r="BK254">
        <v>36.484342857142863</v>
      </c>
      <c r="BL254">
        <v>649.99585714285706</v>
      </c>
      <c r="BM254">
        <v>101.1822857142857</v>
      </c>
      <c r="BN254">
        <v>0.10024385714285711</v>
      </c>
      <c r="BO254">
        <v>33.88408571428571</v>
      </c>
      <c r="BP254">
        <v>34.255657142857153</v>
      </c>
      <c r="BQ254">
        <v>999.89999999999986</v>
      </c>
      <c r="BR254">
        <v>0</v>
      </c>
      <c r="BS254">
        <v>0</v>
      </c>
      <c r="BT254">
        <v>8981.4285714285706</v>
      </c>
      <c r="BU254">
        <v>0</v>
      </c>
      <c r="BV254">
        <v>87.850885714285695</v>
      </c>
      <c r="BW254">
        <v>-20.34347142857143</v>
      </c>
      <c r="BX254">
        <v>1620.6642857142861</v>
      </c>
      <c r="BY254">
        <v>1641.3542857142861</v>
      </c>
      <c r="BZ254">
        <v>0.25213085714285721</v>
      </c>
      <c r="CA254">
        <v>1581.5414285714289</v>
      </c>
      <c r="CB254">
        <v>36.439957142857153</v>
      </c>
      <c r="CC254">
        <v>3.7125885714285709</v>
      </c>
      <c r="CD254">
        <v>3.6870785714285712</v>
      </c>
      <c r="CE254">
        <v>27.624657142857139</v>
      </c>
      <c r="CF254">
        <v>27.50675714285714</v>
      </c>
      <c r="CG254">
        <v>1200.004285714286</v>
      </c>
      <c r="CH254">
        <v>0.50002000000000002</v>
      </c>
      <c r="CI254">
        <v>0.49997999999999992</v>
      </c>
      <c r="CJ254">
        <v>0</v>
      </c>
      <c r="CK254">
        <v>869.74200000000008</v>
      </c>
      <c r="CL254">
        <v>4.9990899999999998</v>
      </c>
      <c r="CM254">
        <v>9005.5914285714298</v>
      </c>
      <c r="CN254">
        <v>9557.9485714285711</v>
      </c>
      <c r="CO254">
        <v>43.875</v>
      </c>
      <c r="CP254">
        <v>45.696000000000012</v>
      </c>
      <c r="CQ254">
        <v>44.686999999999998</v>
      </c>
      <c r="CR254">
        <v>44.75</v>
      </c>
      <c r="CS254">
        <v>45.311999999999998</v>
      </c>
      <c r="CT254">
        <v>597.52571428571423</v>
      </c>
      <c r="CU254">
        <v>597.47857142857151</v>
      </c>
      <c r="CV254">
        <v>0</v>
      </c>
      <c r="CW254">
        <v>1665512005.5</v>
      </c>
      <c r="CX254">
        <v>0</v>
      </c>
      <c r="CY254">
        <v>1665509202.5999999</v>
      </c>
      <c r="CZ254" t="s">
        <v>356</v>
      </c>
      <c r="DA254">
        <v>1665509196.0999999</v>
      </c>
      <c r="DB254">
        <v>1665509202.5999999</v>
      </c>
      <c r="DC254">
        <v>7</v>
      </c>
      <c r="DD254">
        <v>0.13</v>
      </c>
      <c r="DE254">
        <v>-8.9999999999999993E-3</v>
      </c>
      <c r="DF254">
        <v>7.2999999999999995E-2</v>
      </c>
      <c r="DG254">
        <v>0.20300000000000001</v>
      </c>
      <c r="DH254">
        <v>415</v>
      </c>
      <c r="DI254">
        <v>36</v>
      </c>
      <c r="DJ254">
        <v>0.62</v>
      </c>
      <c r="DK254">
        <v>0.42</v>
      </c>
      <c r="DL254">
        <v>-20.30299512195122</v>
      </c>
      <c r="DM254">
        <v>-0.62139303135887369</v>
      </c>
      <c r="DN254">
        <v>0.1005081842346973</v>
      </c>
      <c r="DO254">
        <v>0</v>
      </c>
      <c r="DP254">
        <v>0.27409400000000012</v>
      </c>
      <c r="DQ254">
        <v>-0.228261825783972</v>
      </c>
      <c r="DR254">
        <v>2.434327970668802E-2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3.29453</v>
      </c>
      <c r="EB254">
        <v>2.6251699999999998</v>
      </c>
      <c r="EC254">
        <v>0.244838</v>
      </c>
      <c r="ED254">
        <v>0.24524000000000001</v>
      </c>
      <c r="EE254">
        <v>0.14598900000000001</v>
      </c>
      <c r="EF254">
        <v>0.14385899999999999</v>
      </c>
      <c r="EG254">
        <v>22799.1</v>
      </c>
      <c r="EH254">
        <v>23283.8</v>
      </c>
      <c r="EI254">
        <v>28113.1</v>
      </c>
      <c r="EJ254">
        <v>29722.7</v>
      </c>
      <c r="EK254">
        <v>32980.6</v>
      </c>
      <c r="EL254">
        <v>35374.800000000003</v>
      </c>
      <c r="EM254">
        <v>39608.9</v>
      </c>
      <c r="EN254">
        <v>42534.6</v>
      </c>
      <c r="EO254">
        <v>2.0309699999999999</v>
      </c>
      <c r="EP254">
        <v>2.1325799999999999</v>
      </c>
      <c r="EQ254">
        <v>9.9986800000000001E-2</v>
      </c>
      <c r="ER254">
        <v>0</v>
      </c>
      <c r="ES254">
        <v>32.6462</v>
      </c>
      <c r="ET254">
        <v>999.9</v>
      </c>
      <c r="EU254">
        <v>69.599999999999994</v>
      </c>
      <c r="EV254">
        <v>37.9</v>
      </c>
      <c r="EW254">
        <v>45.544699999999999</v>
      </c>
      <c r="EX254">
        <v>56.869199999999999</v>
      </c>
      <c r="EY254">
        <v>-1.75881</v>
      </c>
      <c r="EZ254">
        <v>2</v>
      </c>
      <c r="FA254">
        <v>0.655061</v>
      </c>
      <c r="FB254">
        <v>1.2350399999999999</v>
      </c>
      <c r="FC254">
        <v>20.2652</v>
      </c>
      <c r="FD254">
        <v>5.2180400000000002</v>
      </c>
      <c r="FE254">
        <v>12.005000000000001</v>
      </c>
      <c r="FF254">
        <v>4.9858000000000002</v>
      </c>
      <c r="FG254">
        <v>3.2845800000000001</v>
      </c>
      <c r="FH254">
        <v>6562.9</v>
      </c>
      <c r="FI254">
        <v>9999</v>
      </c>
      <c r="FJ254">
        <v>9999</v>
      </c>
      <c r="FK254">
        <v>492.1</v>
      </c>
      <c r="FL254">
        <v>1.8658399999999999</v>
      </c>
      <c r="FM254">
        <v>1.86219</v>
      </c>
      <c r="FN254">
        <v>1.86432</v>
      </c>
      <c r="FO254">
        <v>1.8604099999999999</v>
      </c>
      <c r="FP254">
        <v>1.86111</v>
      </c>
      <c r="FQ254">
        <v>1.8601700000000001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0.7</v>
      </c>
      <c r="GH254">
        <v>0.20780000000000001</v>
      </c>
      <c r="GI254">
        <v>-0.28020601178602</v>
      </c>
      <c r="GJ254">
        <v>8.4540356221501391E-4</v>
      </c>
      <c r="GK254">
        <v>6.8779579211309249E-8</v>
      </c>
      <c r="GL254">
        <v>-1.3381725072044801E-10</v>
      </c>
      <c r="GM254">
        <v>-9.3789221326153124E-2</v>
      </c>
      <c r="GN254">
        <v>8.8717001971158594E-4</v>
      </c>
      <c r="GO254">
        <v>5.46455871630479E-4</v>
      </c>
      <c r="GP254">
        <v>-9.435533427115459E-6</v>
      </c>
      <c r="GQ254">
        <v>1</v>
      </c>
      <c r="GR254">
        <v>2082</v>
      </c>
      <c r="GS254">
        <v>3</v>
      </c>
      <c r="GT254">
        <v>35</v>
      </c>
      <c r="GU254">
        <v>46.7</v>
      </c>
      <c r="GV254">
        <v>46.6</v>
      </c>
      <c r="GW254">
        <v>4.0112300000000003</v>
      </c>
      <c r="GX254">
        <v>2.5415000000000001</v>
      </c>
      <c r="GY254">
        <v>2.04834</v>
      </c>
      <c r="GZ254">
        <v>2.6159699999999999</v>
      </c>
      <c r="HA254">
        <v>2.1972700000000001</v>
      </c>
      <c r="HB254">
        <v>2.36938</v>
      </c>
      <c r="HC254">
        <v>43.6173</v>
      </c>
      <c r="HD254">
        <v>12.608499999999999</v>
      </c>
      <c r="HE254">
        <v>18</v>
      </c>
      <c r="HF254">
        <v>575.97500000000002</v>
      </c>
      <c r="HG254">
        <v>724.505</v>
      </c>
      <c r="HH254">
        <v>31.0001</v>
      </c>
      <c r="HI254">
        <v>35.402999999999999</v>
      </c>
      <c r="HJ254">
        <v>30.0001</v>
      </c>
      <c r="HK254">
        <v>35.292200000000001</v>
      </c>
      <c r="HL254">
        <v>35.270600000000002</v>
      </c>
      <c r="HM254">
        <v>80.240899999999996</v>
      </c>
      <c r="HN254">
        <v>24.400300000000001</v>
      </c>
      <c r="HO254">
        <v>78.960499999999996</v>
      </c>
      <c r="HP254">
        <v>31</v>
      </c>
      <c r="HQ254">
        <v>1595.16</v>
      </c>
      <c r="HR254">
        <v>36.472499999999997</v>
      </c>
      <c r="HS254">
        <v>98.954800000000006</v>
      </c>
      <c r="HT254">
        <v>98.585800000000006</v>
      </c>
    </row>
    <row r="255" spans="1:228" x14ac:dyDescent="0.2">
      <c r="A255">
        <v>240</v>
      </c>
      <c r="B255">
        <v>1665512005</v>
      </c>
      <c r="C255">
        <v>954.5</v>
      </c>
      <c r="D255" t="s">
        <v>839</v>
      </c>
      <c r="E255" t="s">
        <v>840</v>
      </c>
      <c r="F255">
        <v>4</v>
      </c>
      <c r="G255">
        <v>1665512002.6875</v>
      </c>
      <c r="H255">
        <f t="shared" si="102"/>
        <v>6.6062720391053343E-4</v>
      </c>
      <c r="I255">
        <f t="shared" si="103"/>
        <v>0.66062720391053342</v>
      </c>
      <c r="J255">
        <f t="shared" si="104"/>
        <v>25.103184163401803</v>
      </c>
      <c r="K255">
        <f t="shared" si="105"/>
        <v>1567.27125</v>
      </c>
      <c r="L255">
        <f t="shared" si="106"/>
        <v>467.90780906603584</v>
      </c>
      <c r="M255">
        <f t="shared" si="107"/>
        <v>47.390229988657332</v>
      </c>
      <c r="N255">
        <f t="shared" si="108"/>
        <v>158.73499769188135</v>
      </c>
      <c r="O255">
        <f t="shared" si="109"/>
        <v>3.7695952015644463E-2</v>
      </c>
      <c r="P255">
        <f t="shared" si="110"/>
        <v>3.680307884147493</v>
      </c>
      <c r="Q255">
        <f t="shared" si="111"/>
        <v>3.7482759104792429E-2</v>
      </c>
      <c r="R255">
        <f t="shared" si="112"/>
        <v>2.3445778283411274E-2</v>
      </c>
      <c r="S255">
        <f t="shared" si="113"/>
        <v>226.11361160848878</v>
      </c>
      <c r="T255">
        <f t="shared" si="114"/>
        <v>34.821728391264656</v>
      </c>
      <c r="U255">
        <f t="shared" si="115"/>
        <v>34.261650000000003</v>
      </c>
      <c r="V255">
        <f t="shared" si="116"/>
        <v>5.4214873119446025</v>
      </c>
      <c r="W255">
        <f t="shared" si="117"/>
        <v>70.004475334171204</v>
      </c>
      <c r="X255">
        <f t="shared" si="118"/>
        <v>3.7169565729566152</v>
      </c>
      <c r="Y255">
        <f t="shared" si="119"/>
        <v>5.3095985009722106</v>
      </c>
      <c r="Z255">
        <f t="shared" si="120"/>
        <v>1.7045307389879873</v>
      </c>
      <c r="AA255">
        <f t="shared" si="121"/>
        <v>-29.133659692454525</v>
      </c>
      <c r="AB255">
        <f t="shared" si="122"/>
        <v>-74.218772532575514</v>
      </c>
      <c r="AC255">
        <f t="shared" si="123"/>
        <v>-4.6673755661113114</v>
      </c>
      <c r="AD255">
        <f t="shared" si="124"/>
        <v>118.09380381734744</v>
      </c>
      <c r="AE255">
        <f t="shared" si="125"/>
        <v>48.304599887972806</v>
      </c>
      <c r="AF255">
        <f t="shared" si="126"/>
        <v>0.64251794113489791</v>
      </c>
      <c r="AG255">
        <f t="shared" si="127"/>
        <v>25.103184163401803</v>
      </c>
      <c r="AH255">
        <v>1647.8593965365819</v>
      </c>
      <c r="AI255">
        <v>1630.075636363636</v>
      </c>
      <c r="AJ255">
        <v>1.709767198200125</v>
      </c>
      <c r="AK255">
        <v>66.780331799911551</v>
      </c>
      <c r="AL255">
        <f t="shared" si="128"/>
        <v>0.66062720391053342</v>
      </c>
      <c r="AM255">
        <v>36.441501357432379</v>
      </c>
      <c r="AN255">
        <v>36.70098681318683</v>
      </c>
      <c r="AO255">
        <v>9.1678522313633009E-4</v>
      </c>
      <c r="AP255">
        <v>86.713876980670847</v>
      </c>
      <c r="AQ255">
        <v>98</v>
      </c>
      <c r="AR255">
        <v>15</v>
      </c>
      <c r="AS255">
        <f t="shared" si="129"/>
        <v>1</v>
      </c>
      <c r="AT255">
        <f t="shared" si="130"/>
        <v>0</v>
      </c>
      <c r="AU255">
        <f t="shared" si="131"/>
        <v>47198.280331935784</v>
      </c>
      <c r="AV255">
        <f t="shared" si="132"/>
        <v>1200</v>
      </c>
      <c r="AW255">
        <f t="shared" si="133"/>
        <v>1025.9241510924812</v>
      </c>
      <c r="AX255">
        <f t="shared" si="134"/>
        <v>0.85493679257706767</v>
      </c>
      <c r="AY255">
        <f t="shared" si="135"/>
        <v>0.18842800967374065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1665512002.6875</v>
      </c>
      <c r="BF255">
        <v>1567.27125</v>
      </c>
      <c r="BG255">
        <v>1587.7537500000001</v>
      </c>
      <c r="BH255">
        <v>36.699399999999997</v>
      </c>
      <c r="BI255">
        <v>36.4423125</v>
      </c>
      <c r="BJ255">
        <v>1566.57125</v>
      </c>
      <c r="BK255">
        <v>36.491624999999999</v>
      </c>
      <c r="BL255">
        <v>650.02475000000004</v>
      </c>
      <c r="BM255">
        <v>101.18125000000001</v>
      </c>
      <c r="BN255">
        <v>9.9876474999999992E-2</v>
      </c>
      <c r="BO255">
        <v>33.887587500000002</v>
      </c>
      <c r="BP255">
        <v>34.261650000000003</v>
      </c>
      <c r="BQ255">
        <v>999.9</v>
      </c>
      <c r="BR255">
        <v>0</v>
      </c>
      <c r="BS255">
        <v>0</v>
      </c>
      <c r="BT255">
        <v>8997.65625</v>
      </c>
      <c r="BU255">
        <v>0</v>
      </c>
      <c r="BV255">
        <v>88.448049999999995</v>
      </c>
      <c r="BW255">
        <v>-20.481425000000002</v>
      </c>
      <c r="BX255">
        <v>1626.97875</v>
      </c>
      <c r="BY255">
        <v>1647.8025</v>
      </c>
      <c r="BZ255">
        <v>0.25708524999999999</v>
      </c>
      <c r="CA255">
        <v>1587.7537500000001</v>
      </c>
      <c r="CB255">
        <v>36.4423125</v>
      </c>
      <c r="CC255">
        <v>3.71329625</v>
      </c>
      <c r="CD255">
        <v>3.6872824999999998</v>
      </c>
      <c r="CE255">
        <v>27.6278875</v>
      </c>
      <c r="CF255">
        <v>27.5077</v>
      </c>
      <c r="CG255">
        <v>1200</v>
      </c>
      <c r="CH255">
        <v>0.50002250000000004</v>
      </c>
      <c r="CI255">
        <v>0.49997750000000002</v>
      </c>
      <c r="CJ255">
        <v>0</v>
      </c>
      <c r="CK255">
        <v>869.82062499999995</v>
      </c>
      <c r="CL255">
        <v>4.9990899999999998</v>
      </c>
      <c r="CM255">
        <v>9005.8662499999991</v>
      </c>
      <c r="CN255">
        <v>9557.932499999999</v>
      </c>
      <c r="CO255">
        <v>43.859250000000003</v>
      </c>
      <c r="CP255">
        <v>45.702749999999988</v>
      </c>
      <c r="CQ255">
        <v>44.686999999999998</v>
      </c>
      <c r="CR255">
        <v>44.75</v>
      </c>
      <c r="CS255">
        <v>45.311999999999998</v>
      </c>
      <c r="CT255">
        <v>597.52874999999995</v>
      </c>
      <c r="CU255">
        <v>597.47125000000005</v>
      </c>
      <c r="CV255">
        <v>0</v>
      </c>
      <c r="CW255">
        <v>1665512009.7</v>
      </c>
      <c r="CX255">
        <v>0</v>
      </c>
      <c r="CY255">
        <v>1665509202.5999999</v>
      </c>
      <c r="CZ255" t="s">
        <v>356</v>
      </c>
      <c r="DA255">
        <v>1665509196.0999999</v>
      </c>
      <c r="DB255">
        <v>1665509202.5999999</v>
      </c>
      <c r="DC255">
        <v>7</v>
      </c>
      <c r="DD255">
        <v>0.13</v>
      </c>
      <c r="DE255">
        <v>-8.9999999999999993E-3</v>
      </c>
      <c r="DF255">
        <v>7.2999999999999995E-2</v>
      </c>
      <c r="DG255">
        <v>0.20300000000000001</v>
      </c>
      <c r="DH255">
        <v>415</v>
      </c>
      <c r="DI255">
        <v>36</v>
      </c>
      <c r="DJ255">
        <v>0.62</v>
      </c>
      <c r="DK255">
        <v>0.42</v>
      </c>
      <c r="DL255">
        <v>-20.34672926829268</v>
      </c>
      <c r="DM255">
        <v>-0.45197770034846119</v>
      </c>
      <c r="DN255">
        <v>9.194574286595264E-2</v>
      </c>
      <c r="DO255">
        <v>0</v>
      </c>
      <c r="DP255">
        <v>0.26490148780487799</v>
      </c>
      <c r="DQ255">
        <v>-0.15641149128919851</v>
      </c>
      <c r="DR255">
        <v>2.0072271650848621E-2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3.2945000000000002</v>
      </c>
      <c r="EB255">
        <v>2.6252300000000002</v>
      </c>
      <c r="EC255">
        <v>0.24544299999999999</v>
      </c>
      <c r="ED255">
        <v>0.245867</v>
      </c>
      <c r="EE255">
        <v>0.14600199999999999</v>
      </c>
      <c r="EF255">
        <v>0.14386299999999999</v>
      </c>
      <c r="EG255">
        <v>22780.2</v>
      </c>
      <c r="EH255">
        <v>23264.2</v>
      </c>
      <c r="EI255">
        <v>28112.6</v>
      </c>
      <c r="EJ255">
        <v>29722.5</v>
      </c>
      <c r="EK255">
        <v>32979.5</v>
      </c>
      <c r="EL255">
        <v>35374.5</v>
      </c>
      <c r="EM255">
        <v>39608.1</v>
      </c>
      <c r="EN255">
        <v>42534.3</v>
      </c>
      <c r="EO255">
        <v>2.0308700000000002</v>
      </c>
      <c r="EP255">
        <v>2.1326700000000001</v>
      </c>
      <c r="EQ255">
        <v>9.9264099999999994E-2</v>
      </c>
      <c r="ER255">
        <v>0</v>
      </c>
      <c r="ES255">
        <v>32.651299999999999</v>
      </c>
      <c r="ET255">
        <v>999.9</v>
      </c>
      <c r="EU255">
        <v>69.599999999999994</v>
      </c>
      <c r="EV255">
        <v>37.9</v>
      </c>
      <c r="EW255">
        <v>45.546500000000002</v>
      </c>
      <c r="EX255">
        <v>56.869199999999999</v>
      </c>
      <c r="EY255">
        <v>-1.77484</v>
      </c>
      <c r="EZ255">
        <v>2</v>
      </c>
      <c r="FA255">
        <v>0.65506900000000001</v>
      </c>
      <c r="FB255">
        <v>1.23546</v>
      </c>
      <c r="FC255">
        <v>20.265499999999999</v>
      </c>
      <c r="FD255">
        <v>5.2178899999999997</v>
      </c>
      <c r="FE255">
        <v>12.005000000000001</v>
      </c>
      <c r="FF255">
        <v>4.9859999999999998</v>
      </c>
      <c r="FG255">
        <v>3.2845800000000001</v>
      </c>
      <c r="FH255">
        <v>6562.9</v>
      </c>
      <c r="FI255">
        <v>9999</v>
      </c>
      <c r="FJ255">
        <v>9999</v>
      </c>
      <c r="FK255">
        <v>492.1</v>
      </c>
      <c r="FL255">
        <v>1.8658399999999999</v>
      </c>
      <c r="FM255">
        <v>1.86219</v>
      </c>
      <c r="FN255">
        <v>1.86432</v>
      </c>
      <c r="FO255">
        <v>1.86043</v>
      </c>
      <c r="FP255">
        <v>1.86111</v>
      </c>
      <c r="FQ255">
        <v>1.8601700000000001</v>
      </c>
      <c r="FR255">
        <v>1.86189</v>
      </c>
      <c r="FS255">
        <v>1.8584799999999999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0.7</v>
      </c>
      <c r="GH255">
        <v>0.20780000000000001</v>
      </c>
      <c r="GI255">
        <v>-0.28020601178602</v>
      </c>
      <c r="GJ255">
        <v>8.4540356221501391E-4</v>
      </c>
      <c r="GK255">
        <v>6.8779579211309249E-8</v>
      </c>
      <c r="GL255">
        <v>-1.3381725072044801E-10</v>
      </c>
      <c r="GM255">
        <v>-9.3789221326153124E-2</v>
      </c>
      <c r="GN255">
        <v>8.8717001971158594E-4</v>
      </c>
      <c r="GO255">
        <v>5.46455871630479E-4</v>
      </c>
      <c r="GP255">
        <v>-9.435533427115459E-6</v>
      </c>
      <c r="GQ255">
        <v>1</v>
      </c>
      <c r="GR255">
        <v>2082</v>
      </c>
      <c r="GS255">
        <v>3</v>
      </c>
      <c r="GT255">
        <v>35</v>
      </c>
      <c r="GU255">
        <v>46.8</v>
      </c>
      <c r="GV255">
        <v>46.7</v>
      </c>
      <c r="GW255">
        <v>4.0246599999999999</v>
      </c>
      <c r="GX255">
        <v>2.5427200000000001</v>
      </c>
      <c r="GY255">
        <v>2.04834</v>
      </c>
      <c r="GZ255">
        <v>2.6171899999999999</v>
      </c>
      <c r="HA255">
        <v>2.1972700000000001</v>
      </c>
      <c r="HB255">
        <v>2.34009</v>
      </c>
      <c r="HC255">
        <v>43.6173</v>
      </c>
      <c r="HD255">
        <v>12.5998</v>
      </c>
      <c r="HE255">
        <v>18</v>
      </c>
      <c r="HF255">
        <v>575.88</v>
      </c>
      <c r="HG255">
        <v>724.58600000000001</v>
      </c>
      <c r="HH255">
        <v>31.0001</v>
      </c>
      <c r="HI255">
        <v>35.401499999999999</v>
      </c>
      <c r="HJ255">
        <v>30.0001</v>
      </c>
      <c r="HK255">
        <v>35.2896</v>
      </c>
      <c r="HL255">
        <v>35.269399999999997</v>
      </c>
      <c r="HM255">
        <v>80.500600000000006</v>
      </c>
      <c r="HN255">
        <v>24.400300000000001</v>
      </c>
      <c r="HO255">
        <v>78.590199999999996</v>
      </c>
      <c r="HP255">
        <v>31</v>
      </c>
      <c r="HQ255">
        <v>1601.84</v>
      </c>
      <c r="HR255">
        <v>36.472499999999997</v>
      </c>
      <c r="HS255">
        <v>98.952799999999996</v>
      </c>
      <c r="HT255">
        <v>98.5852</v>
      </c>
    </row>
    <row r="256" spans="1:228" x14ac:dyDescent="0.2">
      <c r="A256">
        <v>241</v>
      </c>
      <c r="B256">
        <v>1665512009</v>
      </c>
      <c r="C256">
        <v>958.5</v>
      </c>
      <c r="D256" t="s">
        <v>841</v>
      </c>
      <c r="E256" t="s">
        <v>842</v>
      </c>
      <c r="F256">
        <v>4</v>
      </c>
      <c r="G256">
        <v>1665512007</v>
      </c>
      <c r="H256">
        <f t="shared" si="102"/>
        <v>6.5691804436416028E-4</v>
      </c>
      <c r="I256">
        <f t="shared" si="103"/>
        <v>0.65691804436416024</v>
      </c>
      <c r="J256">
        <f t="shared" si="104"/>
        <v>23.973531185380388</v>
      </c>
      <c r="K256">
        <f t="shared" si="105"/>
        <v>1574.6128571428569</v>
      </c>
      <c r="L256">
        <f t="shared" si="106"/>
        <v>517.29178396990528</v>
      </c>
      <c r="M256">
        <f t="shared" si="107"/>
        <v>52.39214180124057</v>
      </c>
      <c r="N256">
        <f t="shared" si="108"/>
        <v>159.47931641281318</v>
      </c>
      <c r="O256">
        <f t="shared" si="109"/>
        <v>3.7498912177602595E-2</v>
      </c>
      <c r="P256">
        <f t="shared" si="110"/>
        <v>3.6764113442344821</v>
      </c>
      <c r="Q256">
        <f t="shared" si="111"/>
        <v>3.7287713213873044E-2</v>
      </c>
      <c r="R256">
        <f t="shared" si="112"/>
        <v>2.3323696806962786E-2</v>
      </c>
      <c r="S256">
        <f t="shared" si="113"/>
        <v>226.11391251902299</v>
      </c>
      <c r="T256">
        <f t="shared" si="114"/>
        <v>34.824292743955766</v>
      </c>
      <c r="U256">
        <f t="shared" si="115"/>
        <v>34.260985714285717</v>
      </c>
      <c r="V256">
        <f t="shared" si="116"/>
        <v>5.4212868092167277</v>
      </c>
      <c r="W256">
        <f t="shared" si="117"/>
        <v>70.010509588997067</v>
      </c>
      <c r="X256">
        <f t="shared" si="118"/>
        <v>3.7174544751251952</v>
      </c>
      <c r="Y256">
        <f t="shared" si="119"/>
        <v>5.3098520449984479</v>
      </c>
      <c r="Z256">
        <f t="shared" si="120"/>
        <v>1.7038323340915325</v>
      </c>
      <c r="AA256">
        <f t="shared" si="121"/>
        <v>-28.970085756459468</v>
      </c>
      <c r="AB256">
        <f t="shared" si="122"/>
        <v>-73.838995826342952</v>
      </c>
      <c r="AC256">
        <f t="shared" si="123"/>
        <v>-4.6484185034013574</v>
      </c>
      <c r="AD256">
        <f t="shared" si="124"/>
        <v>118.65641243281921</v>
      </c>
      <c r="AE256">
        <f t="shared" si="125"/>
        <v>48.159683355169044</v>
      </c>
      <c r="AF256">
        <f t="shared" si="126"/>
        <v>0.67883247180661277</v>
      </c>
      <c r="AG256">
        <f t="shared" si="127"/>
        <v>23.973531185380388</v>
      </c>
      <c r="AH256">
        <v>1654.9243915758841</v>
      </c>
      <c r="AI256">
        <v>1637.2923030303029</v>
      </c>
      <c r="AJ256">
        <v>1.7917153476247341</v>
      </c>
      <c r="AK256">
        <v>66.780331799911551</v>
      </c>
      <c r="AL256">
        <f t="shared" si="128"/>
        <v>0.65691804436416024</v>
      </c>
      <c r="AM256">
        <v>36.44365257075296</v>
      </c>
      <c r="AN256">
        <v>36.705518681318708</v>
      </c>
      <c r="AO256">
        <v>1.9043799741228661E-4</v>
      </c>
      <c r="AP256">
        <v>86.713876980670847</v>
      </c>
      <c r="AQ256">
        <v>98</v>
      </c>
      <c r="AR256">
        <v>15</v>
      </c>
      <c r="AS256">
        <f t="shared" si="129"/>
        <v>1</v>
      </c>
      <c r="AT256">
        <f t="shared" si="130"/>
        <v>0</v>
      </c>
      <c r="AU256">
        <f t="shared" si="131"/>
        <v>47128.683222854721</v>
      </c>
      <c r="AV256">
        <f t="shared" si="132"/>
        <v>1200.002857142857</v>
      </c>
      <c r="AW256">
        <f t="shared" si="133"/>
        <v>1025.9264707352449</v>
      </c>
      <c r="AX256">
        <f t="shared" si="134"/>
        <v>0.8549366900491564</v>
      </c>
      <c r="AY256">
        <f t="shared" si="135"/>
        <v>0.18842781179487206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1665512007</v>
      </c>
      <c r="BF256">
        <v>1574.6128571428569</v>
      </c>
      <c r="BG256">
        <v>1595.062857142857</v>
      </c>
      <c r="BH256">
        <v>36.704142857142863</v>
      </c>
      <c r="BI256">
        <v>36.432499999999997</v>
      </c>
      <c r="BJ256">
        <v>1573.9128571428571</v>
      </c>
      <c r="BK256">
        <v>36.496342857142857</v>
      </c>
      <c r="BL256">
        <v>649.96171428571427</v>
      </c>
      <c r="BM256">
        <v>101.1814285714286</v>
      </c>
      <c r="BN256">
        <v>0.1001757857142857</v>
      </c>
      <c r="BO256">
        <v>33.888442857142863</v>
      </c>
      <c r="BP256">
        <v>34.260985714285717</v>
      </c>
      <c r="BQ256">
        <v>999.89999999999986</v>
      </c>
      <c r="BR256">
        <v>0</v>
      </c>
      <c r="BS256">
        <v>0</v>
      </c>
      <c r="BT256">
        <v>8984.1971428571433</v>
      </c>
      <c r="BU256">
        <v>0</v>
      </c>
      <c r="BV256">
        <v>89.290514285714281</v>
      </c>
      <c r="BW256">
        <v>-20.450571428571429</v>
      </c>
      <c r="BX256">
        <v>1634.6085714285721</v>
      </c>
      <c r="BY256">
        <v>1655.3728571428569</v>
      </c>
      <c r="BZ256">
        <v>0.27162885714285723</v>
      </c>
      <c r="CA256">
        <v>1595.062857142857</v>
      </c>
      <c r="CB256">
        <v>36.432499999999997</v>
      </c>
      <c r="CC256">
        <v>3.7137785714285712</v>
      </c>
      <c r="CD256">
        <v>3.686297142857144</v>
      </c>
      <c r="CE256">
        <v>27.630128571428571</v>
      </c>
      <c r="CF256">
        <v>27.503114285714279</v>
      </c>
      <c r="CG256">
        <v>1200.002857142857</v>
      </c>
      <c r="CH256">
        <v>0.50002599999999997</v>
      </c>
      <c r="CI256">
        <v>0.49997399999999997</v>
      </c>
      <c r="CJ256">
        <v>0</v>
      </c>
      <c r="CK256">
        <v>869.76485714285707</v>
      </c>
      <c r="CL256">
        <v>4.9990899999999998</v>
      </c>
      <c r="CM256">
        <v>9006.267142857143</v>
      </c>
      <c r="CN256">
        <v>9557.9642857142862</v>
      </c>
      <c r="CO256">
        <v>43.875</v>
      </c>
      <c r="CP256">
        <v>45.686999999999998</v>
      </c>
      <c r="CQ256">
        <v>44.686999999999998</v>
      </c>
      <c r="CR256">
        <v>44.75</v>
      </c>
      <c r="CS256">
        <v>45.311999999999998</v>
      </c>
      <c r="CT256">
        <v>597.53428571428572</v>
      </c>
      <c r="CU256">
        <v>597.46857142857152</v>
      </c>
      <c r="CV256">
        <v>0</v>
      </c>
      <c r="CW256">
        <v>1665512013.9000001</v>
      </c>
      <c r="CX256">
        <v>0</v>
      </c>
      <c r="CY256">
        <v>1665509202.5999999</v>
      </c>
      <c r="CZ256" t="s">
        <v>356</v>
      </c>
      <c r="DA256">
        <v>1665509196.0999999</v>
      </c>
      <c r="DB256">
        <v>1665509202.5999999</v>
      </c>
      <c r="DC256">
        <v>7</v>
      </c>
      <c r="DD256">
        <v>0.13</v>
      </c>
      <c r="DE256">
        <v>-8.9999999999999993E-3</v>
      </c>
      <c r="DF256">
        <v>7.2999999999999995E-2</v>
      </c>
      <c r="DG256">
        <v>0.20300000000000001</v>
      </c>
      <c r="DH256">
        <v>415</v>
      </c>
      <c r="DI256">
        <v>36</v>
      </c>
      <c r="DJ256">
        <v>0.62</v>
      </c>
      <c r="DK256">
        <v>0.42</v>
      </c>
      <c r="DL256">
        <v>-20.390012195121951</v>
      </c>
      <c r="DM256">
        <v>-0.79763414634147622</v>
      </c>
      <c r="DN256">
        <v>0.115244853215848</v>
      </c>
      <c r="DO256">
        <v>0</v>
      </c>
      <c r="DP256">
        <v>0.25896397560975609</v>
      </c>
      <c r="DQ256">
        <v>-3.6184599303136167E-2</v>
      </c>
      <c r="DR256">
        <v>1.441116042362664E-2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3.2946499999999999</v>
      </c>
      <c r="EB256">
        <v>2.6253199999999999</v>
      </c>
      <c r="EC256">
        <v>0.246085</v>
      </c>
      <c r="ED256">
        <v>0.24648</v>
      </c>
      <c r="EE256">
        <v>0.146007</v>
      </c>
      <c r="EF256">
        <v>0.143785</v>
      </c>
      <c r="EG256">
        <v>22760.7</v>
      </c>
      <c r="EH256">
        <v>23245.1</v>
      </c>
      <c r="EI256">
        <v>28112.5</v>
      </c>
      <c r="EJ256">
        <v>29722.3</v>
      </c>
      <c r="EK256">
        <v>32978.9</v>
      </c>
      <c r="EL256">
        <v>35377.9</v>
      </c>
      <c r="EM256">
        <v>39607.599999999999</v>
      </c>
      <c r="EN256">
        <v>42534.5</v>
      </c>
      <c r="EO256">
        <v>2.0308999999999999</v>
      </c>
      <c r="EP256">
        <v>2.1324700000000001</v>
      </c>
      <c r="EQ256">
        <v>9.9510000000000001E-2</v>
      </c>
      <c r="ER256">
        <v>0</v>
      </c>
      <c r="ES256">
        <v>32.655999999999999</v>
      </c>
      <c r="ET256">
        <v>999.9</v>
      </c>
      <c r="EU256">
        <v>69.599999999999994</v>
      </c>
      <c r="EV256">
        <v>37.9</v>
      </c>
      <c r="EW256">
        <v>45.546700000000001</v>
      </c>
      <c r="EX256">
        <v>57.229199999999999</v>
      </c>
      <c r="EY256">
        <v>-1.85897</v>
      </c>
      <c r="EZ256">
        <v>2</v>
      </c>
      <c r="FA256">
        <v>0.65499499999999999</v>
      </c>
      <c r="FB256">
        <v>1.23651</v>
      </c>
      <c r="FC256">
        <v>20.2654</v>
      </c>
      <c r="FD256">
        <v>5.21774</v>
      </c>
      <c r="FE256">
        <v>12.004099999999999</v>
      </c>
      <c r="FF256">
        <v>4.9858000000000002</v>
      </c>
      <c r="FG256">
        <v>3.2845499999999999</v>
      </c>
      <c r="FH256">
        <v>6563.2</v>
      </c>
      <c r="FI256">
        <v>9999</v>
      </c>
      <c r="FJ256">
        <v>9999</v>
      </c>
      <c r="FK256">
        <v>492.1</v>
      </c>
      <c r="FL256">
        <v>1.8658399999999999</v>
      </c>
      <c r="FM256">
        <v>1.86219</v>
      </c>
      <c r="FN256">
        <v>1.86432</v>
      </c>
      <c r="FO256">
        <v>1.8604400000000001</v>
      </c>
      <c r="FP256">
        <v>1.86111</v>
      </c>
      <c r="FQ256">
        <v>1.8601700000000001</v>
      </c>
      <c r="FR256">
        <v>1.86189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0.7</v>
      </c>
      <c r="GH256">
        <v>0.2077</v>
      </c>
      <c r="GI256">
        <v>-0.28020601178602</v>
      </c>
      <c r="GJ256">
        <v>8.4540356221501391E-4</v>
      </c>
      <c r="GK256">
        <v>6.8779579211309249E-8</v>
      </c>
      <c r="GL256">
        <v>-1.3381725072044801E-10</v>
      </c>
      <c r="GM256">
        <v>-9.3789221326153124E-2</v>
      </c>
      <c r="GN256">
        <v>8.8717001971158594E-4</v>
      </c>
      <c r="GO256">
        <v>5.46455871630479E-4</v>
      </c>
      <c r="GP256">
        <v>-9.435533427115459E-6</v>
      </c>
      <c r="GQ256">
        <v>1</v>
      </c>
      <c r="GR256">
        <v>2082</v>
      </c>
      <c r="GS256">
        <v>3</v>
      </c>
      <c r="GT256">
        <v>35</v>
      </c>
      <c r="GU256">
        <v>46.9</v>
      </c>
      <c r="GV256">
        <v>46.8</v>
      </c>
      <c r="GW256">
        <v>4.0368700000000004</v>
      </c>
      <c r="GX256">
        <v>2.5354000000000001</v>
      </c>
      <c r="GY256">
        <v>2.04834</v>
      </c>
      <c r="GZ256">
        <v>2.6159699999999999</v>
      </c>
      <c r="HA256">
        <v>2.1972700000000001</v>
      </c>
      <c r="HB256">
        <v>2.33643</v>
      </c>
      <c r="HC256">
        <v>43.6447</v>
      </c>
      <c r="HD256">
        <v>12.590999999999999</v>
      </c>
      <c r="HE256">
        <v>18</v>
      </c>
      <c r="HF256">
        <v>575.89700000000005</v>
      </c>
      <c r="HG256">
        <v>724.37300000000005</v>
      </c>
      <c r="HH256">
        <v>31.0002</v>
      </c>
      <c r="HI256">
        <v>35.399700000000003</v>
      </c>
      <c r="HJ256">
        <v>30</v>
      </c>
      <c r="HK256">
        <v>35.2896</v>
      </c>
      <c r="HL256">
        <v>35.267400000000002</v>
      </c>
      <c r="HM256">
        <v>80.758499999999998</v>
      </c>
      <c r="HN256">
        <v>24.400300000000001</v>
      </c>
      <c r="HO256">
        <v>78.590199999999996</v>
      </c>
      <c r="HP256">
        <v>31</v>
      </c>
      <c r="HQ256">
        <v>1608.52</v>
      </c>
      <c r="HR256">
        <v>36.472499999999997</v>
      </c>
      <c r="HS256">
        <v>98.951999999999998</v>
      </c>
      <c r="HT256">
        <v>98.585300000000004</v>
      </c>
    </row>
    <row r="257" spans="1:228" x14ac:dyDescent="0.2">
      <c r="A257">
        <v>242</v>
      </c>
      <c r="B257">
        <v>1665512013</v>
      </c>
      <c r="C257">
        <v>962.5</v>
      </c>
      <c r="D257" t="s">
        <v>843</v>
      </c>
      <c r="E257" t="s">
        <v>844</v>
      </c>
      <c r="F257">
        <v>4</v>
      </c>
      <c r="G257">
        <v>1665512010.6875</v>
      </c>
      <c r="H257">
        <f t="shared" si="102"/>
        <v>7.0112082071023237E-4</v>
      </c>
      <c r="I257">
        <f t="shared" si="103"/>
        <v>0.70112082071023241</v>
      </c>
      <c r="J257">
        <f t="shared" si="104"/>
        <v>24.94280132317974</v>
      </c>
      <c r="K257">
        <f t="shared" si="105"/>
        <v>1580.81375</v>
      </c>
      <c r="L257">
        <f t="shared" si="106"/>
        <v>547.7633487079587</v>
      </c>
      <c r="M257">
        <f t="shared" si="107"/>
        <v>55.478484100563705</v>
      </c>
      <c r="N257">
        <f t="shared" si="108"/>
        <v>160.10773758812689</v>
      </c>
      <c r="O257">
        <f t="shared" si="109"/>
        <v>3.9993345245565547E-2</v>
      </c>
      <c r="P257">
        <f t="shared" si="110"/>
        <v>3.6740016078441342</v>
      </c>
      <c r="Q257">
        <f t="shared" si="111"/>
        <v>3.9753054393376383E-2</v>
      </c>
      <c r="R257">
        <f t="shared" si="112"/>
        <v>2.4867127636992302E-2</v>
      </c>
      <c r="S257">
        <f t="shared" si="113"/>
        <v>226.11366635835174</v>
      </c>
      <c r="T257">
        <f t="shared" si="114"/>
        <v>34.817965634466447</v>
      </c>
      <c r="U257">
        <f t="shared" si="115"/>
        <v>34.266024999999999</v>
      </c>
      <c r="V257">
        <f t="shared" si="116"/>
        <v>5.4228079882959648</v>
      </c>
      <c r="W257">
        <f t="shared" si="117"/>
        <v>69.994804412988785</v>
      </c>
      <c r="X257">
        <f t="shared" si="118"/>
        <v>3.7171096465435536</v>
      </c>
      <c r="Y257">
        <f t="shared" si="119"/>
        <v>5.3105508011874338</v>
      </c>
      <c r="Z257">
        <f t="shared" si="120"/>
        <v>1.7056983417524112</v>
      </c>
      <c r="AA257">
        <f t="shared" si="121"/>
        <v>-30.919428193321249</v>
      </c>
      <c r="AB257">
        <f t="shared" si="122"/>
        <v>-74.321856880088419</v>
      </c>
      <c r="AC257">
        <f t="shared" si="123"/>
        <v>-4.6820542328272499</v>
      </c>
      <c r="AD257">
        <f t="shared" si="124"/>
        <v>116.19032705211482</v>
      </c>
      <c r="AE257">
        <f t="shared" si="125"/>
        <v>47.975096003345513</v>
      </c>
      <c r="AF257">
        <f t="shared" si="126"/>
        <v>0.72619601625811125</v>
      </c>
      <c r="AG257">
        <f t="shared" si="127"/>
        <v>24.94280132317974</v>
      </c>
      <c r="AH257">
        <v>1661.833931975151</v>
      </c>
      <c r="AI257">
        <v>1644.13509090909</v>
      </c>
      <c r="AJ257">
        <v>1.706083827720388</v>
      </c>
      <c r="AK257">
        <v>66.780331799911551</v>
      </c>
      <c r="AL257">
        <f t="shared" si="128"/>
        <v>0.70112082071023241</v>
      </c>
      <c r="AM257">
        <v>36.415702930760418</v>
      </c>
      <c r="AN257">
        <v>36.696084615384628</v>
      </c>
      <c r="AO257">
        <v>2.8210817155745531E-5</v>
      </c>
      <c r="AP257">
        <v>86.713876980670847</v>
      </c>
      <c r="AQ257">
        <v>98</v>
      </c>
      <c r="AR257">
        <v>15</v>
      </c>
      <c r="AS257">
        <f t="shared" si="129"/>
        <v>1</v>
      </c>
      <c r="AT257">
        <f t="shared" si="130"/>
        <v>0</v>
      </c>
      <c r="AU257">
        <f t="shared" si="131"/>
        <v>47085.369257016144</v>
      </c>
      <c r="AV257">
        <f t="shared" si="132"/>
        <v>1200.00125</v>
      </c>
      <c r="AW257">
        <f t="shared" si="133"/>
        <v>1025.9251260924104</v>
      </c>
      <c r="AX257">
        <f t="shared" si="134"/>
        <v>0.85493671451793096</v>
      </c>
      <c r="AY257">
        <f t="shared" si="135"/>
        <v>0.18842785901960662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1665512010.6875</v>
      </c>
      <c r="BF257">
        <v>1580.81375</v>
      </c>
      <c r="BG257">
        <v>1601.2175</v>
      </c>
      <c r="BH257">
        <v>36.700650000000003</v>
      </c>
      <c r="BI257">
        <v>36.410087500000003</v>
      </c>
      <c r="BJ257">
        <v>1580.115</v>
      </c>
      <c r="BK257">
        <v>36.492849999999997</v>
      </c>
      <c r="BL257">
        <v>650.03887499999996</v>
      </c>
      <c r="BM257">
        <v>101.18174999999999</v>
      </c>
      <c r="BN257">
        <v>0.100097775</v>
      </c>
      <c r="BO257">
        <v>33.890799999999999</v>
      </c>
      <c r="BP257">
        <v>34.266024999999999</v>
      </c>
      <c r="BQ257">
        <v>999.9</v>
      </c>
      <c r="BR257">
        <v>0</v>
      </c>
      <c r="BS257">
        <v>0</v>
      </c>
      <c r="BT257">
        <v>8975.8587499999994</v>
      </c>
      <c r="BU257">
        <v>0</v>
      </c>
      <c r="BV257">
        <v>90.178425000000004</v>
      </c>
      <c r="BW257">
        <v>-20.403575</v>
      </c>
      <c r="BX257">
        <v>1641.04125</v>
      </c>
      <c r="BY257">
        <v>1661.7212500000001</v>
      </c>
      <c r="BZ257">
        <v>0.29055237499999997</v>
      </c>
      <c r="CA257">
        <v>1601.2175</v>
      </c>
      <c r="CB257">
        <v>36.410087500000003</v>
      </c>
      <c r="CC257">
        <v>3.7134337500000001</v>
      </c>
      <c r="CD257">
        <v>3.6840337500000002</v>
      </c>
      <c r="CE257">
        <v>27.6285375</v>
      </c>
      <c r="CF257">
        <v>27.492637500000001</v>
      </c>
      <c r="CG257">
        <v>1200.00125</v>
      </c>
      <c r="CH257">
        <v>0.50002599999999997</v>
      </c>
      <c r="CI257">
        <v>0.49997399999999997</v>
      </c>
      <c r="CJ257">
        <v>0</v>
      </c>
      <c r="CK257">
        <v>869.82437499999992</v>
      </c>
      <c r="CL257">
        <v>4.9990899999999998</v>
      </c>
      <c r="CM257">
        <v>9006.3624999999993</v>
      </c>
      <c r="CN257">
        <v>9557.9424999999992</v>
      </c>
      <c r="CO257">
        <v>43.875</v>
      </c>
      <c r="CP257">
        <v>45.726374999999997</v>
      </c>
      <c r="CQ257">
        <v>44.686999999999998</v>
      </c>
      <c r="CR257">
        <v>44.75</v>
      </c>
      <c r="CS257">
        <v>45.311999999999998</v>
      </c>
      <c r="CT257">
        <v>597.53250000000003</v>
      </c>
      <c r="CU257">
        <v>597.46875</v>
      </c>
      <c r="CV257">
        <v>0</v>
      </c>
      <c r="CW257">
        <v>1665512017.5</v>
      </c>
      <c r="CX257">
        <v>0</v>
      </c>
      <c r="CY257">
        <v>1665509202.5999999</v>
      </c>
      <c r="CZ257" t="s">
        <v>356</v>
      </c>
      <c r="DA257">
        <v>1665509196.0999999</v>
      </c>
      <c r="DB257">
        <v>1665509202.5999999</v>
      </c>
      <c r="DC257">
        <v>7</v>
      </c>
      <c r="DD257">
        <v>0.13</v>
      </c>
      <c r="DE257">
        <v>-8.9999999999999993E-3</v>
      </c>
      <c r="DF257">
        <v>7.2999999999999995E-2</v>
      </c>
      <c r="DG257">
        <v>0.20300000000000001</v>
      </c>
      <c r="DH257">
        <v>415</v>
      </c>
      <c r="DI257">
        <v>36</v>
      </c>
      <c r="DJ257">
        <v>0.62</v>
      </c>
      <c r="DK257">
        <v>0.42</v>
      </c>
      <c r="DL257">
        <v>-20.413846341463419</v>
      </c>
      <c r="DM257">
        <v>-0.41661951219518928</v>
      </c>
      <c r="DN257">
        <v>9.9498873869251436E-2</v>
      </c>
      <c r="DO257">
        <v>0</v>
      </c>
      <c r="DP257">
        <v>0.26034290243902442</v>
      </c>
      <c r="DQ257">
        <v>0.1475140139372822</v>
      </c>
      <c r="DR257">
        <v>1.6527680963742689E-2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3.2943899999999999</v>
      </c>
      <c r="EB257">
        <v>2.6251500000000001</v>
      </c>
      <c r="EC257">
        <v>0.246696</v>
      </c>
      <c r="ED257">
        <v>0.247084</v>
      </c>
      <c r="EE257">
        <v>0.14598900000000001</v>
      </c>
      <c r="EF257">
        <v>0.14377100000000001</v>
      </c>
      <c r="EG257">
        <v>22742.3</v>
      </c>
      <c r="EH257">
        <v>23225.9</v>
      </c>
      <c r="EI257">
        <v>28112.7</v>
      </c>
      <c r="EJ257">
        <v>29721.7</v>
      </c>
      <c r="EK257">
        <v>32980.5</v>
      </c>
      <c r="EL257">
        <v>35377.9</v>
      </c>
      <c r="EM257">
        <v>39608.6</v>
      </c>
      <c r="EN257">
        <v>42533.8</v>
      </c>
      <c r="EO257">
        <v>2.0313699999999999</v>
      </c>
      <c r="EP257">
        <v>2.1326700000000001</v>
      </c>
      <c r="EQ257">
        <v>9.8951200000000003E-2</v>
      </c>
      <c r="ER257">
        <v>0</v>
      </c>
      <c r="ES257">
        <v>32.658900000000003</v>
      </c>
      <c r="ET257">
        <v>999.9</v>
      </c>
      <c r="EU257">
        <v>69.5</v>
      </c>
      <c r="EV257">
        <v>37.9</v>
      </c>
      <c r="EW257">
        <v>45.479700000000001</v>
      </c>
      <c r="EX257">
        <v>57.169199999999996</v>
      </c>
      <c r="EY257">
        <v>-1.7067300000000001</v>
      </c>
      <c r="EZ257">
        <v>2</v>
      </c>
      <c r="FA257">
        <v>0.65495700000000001</v>
      </c>
      <c r="FB257">
        <v>1.2362599999999999</v>
      </c>
      <c r="FC257">
        <v>20.2652</v>
      </c>
      <c r="FD257">
        <v>5.2174399999999999</v>
      </c>
      <c r="FE257">
        <v>12.004</v>
      </c>
      <c r="FF257">
        <v>4.9856499999999997</v>
      </c>
      <c r="FG257">
        <v>3.2844500000000001</v>
      </c>
      <c r="FH257">
        <v>6563.2</v>
      </c>
      <c r="FI257">
        <v>9999</v>
      </c>
      <c r="FJ257">
        <v>9999</v>
      </c>
      <c r="FK257">
        <v>492.1</v>
      </c>
      <c r="FL257">
        <v>1.8658399999999999</v>
      </c>
      <c r="FM257">
        <v>1.86219</v>
      </c>
      <c r="FN257">
        <v>1.86432</v>
      </c>
      <c r="FO257">
        <v>1.8604400000000001</v>
      </c>
      <c r="FP257">
        <v>1.86111</v>
      </c>
      <c r="FQ257">
        <v>1.8601700000000001</v>
      </c>
      <c r="FR257">
        <v>1.8619000000000001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0.7</v>
      </c>
      <c r="GH257">
        <v>0.20780000000000001</v>
      </c>
      <c r="GI257">
        <v>-0.28020601178602</v>
      </c>
      <c r="GJ257">
        <v>8.4540356221501391E-4</v>
      </c>
      <c r="GK257">
        <v>6.8779579211309249E-8</v>
      </c>
      <c r="GL257">
        <v>-1.3381725072044801E-10</v>
      </c>
      <c r="GM257">
        <v>-9.3789221326153124E-2</v>
      </c>
      <c r="GN257">
        <v>8.8717001971158594E-4</v>
      </c>
      <c r="GO257">
        <v>5.46455871630479E-4</v>
      </c>
      <c r="GP257">
        <v>-9.435533427115459E-6</v>
      </c>
      <c r="GQ257">
        <v>1</v>
      </c>
      <c r="GR257">
        <v>2082</v>
      </c>
      <c r="GS257">
        <v>3</v>
      </c>
      <c r="GT257">
        <v>35</v>
      </c>
      <c r="GU257">
        <v>46.9</v>
      </c>
      <c r="GV257">
        <v>46.8</v>
      </c>
      <c r="GW257">
        <v>4.0502900000000004</v>
      </c>
      <c r="GX257">
        <v>2.5402800000000001</v>
      </c>
      <c r="GY257">
        <v>2.04834</v>
      </c>
      <c r="GZ257">
        <v>2.6171899999999999</v>
      </c>
      <c r="HA257">
        <v>2.1972700000000001</v>
      </c>
      <c r="HB257">
        <v>2.34009</v>
      </c>
      <c r="HC257">
        <v>43.6447</v>
      </c>
      <c r="HD257">
        <v>12.5998</v>
      </c>
      <c r="HE257">
        <v>18</v>
      </c>
      <c r="HF257">
        <v>576.24099999999999</v>
      </c>
      <c r="HG257">
        <v>724.56299999999999</v>
      </c>
      <c r="HH257">
        <v>31.0001</v>
      </c>
      <c r="HI257">
        <v>35.399700000000003</v>
      </c>
      <c r="HJ257">
        <v>30</v>
      </c>
      <c r="HK257">
        <v>35.2896</v>
      </c>
      <c r="HL257">
        <v>35.267400000000002</v>
      </c>
      <c r="HM257">
        <v>81.021100000000004</v>
      </c>
      <c r="HN257">
        <v>24.400300000000001</v>
      </c>
      <c r="HO257">
        <v>78.590199999999996</v>
      </c>
      <c r="HP257">
        <v>31</v>
      </c>
      <c r="HQ257">
        <v>1615.2</v>
      </c>
      <c r="HR257">
        <v>36.472499999999997</v>
      </c>
      <c r="HS257">
        <v>98.953699999999998</v>
      </c>
      <c r="HT257">
        <v>98.583399999999997</v>
      </c>
    </row>
    <row r="258" spans="1:228" x14ac:dyDescent="0.2">
      <c r="A258">
        <v>243</v>
      </c>
      <c r="B258">
        <v>1665512017</v>
      </c>
      <c r="C258">
        <v>966.5</v>
      </c>
      <c r="D258" t="s">
        <v>845</v>
      </c>
      <c r="E258" t="s">
        <v>846</v>
      </c>
      <c r="F258">
        <v>4</v>
      </c>
      <c r="G258">
        <v>1665512015</v>
      </c>
      <c r="H258">
        <f t="shared" si="102"/>
        <v>6.9798049964182396E-4</v>
      </c>
      <c r="I258">
        <f t="shared" si="103"/>
        <v>0.69798049964182396</v>
      </c>
      <c r="J258">
        <f t="shared" si="104"/>
        <v>24.47554798625335</v>
      </c>
      <c r="K258">
        <f t="shared" si="105"/>
        <v>1587.8828571428569</v>
      </c>
      <c r="L258">
        <f t="shared" si="106"/>
        <v>568.3265237172867</v>
      </c>
      <c r="M258">
        <f t="shared" si="107"/>
        <v>57.561887576553865</v>
      </c>
      <c r="N258">
        <f t="shared" si="108"/>
        <v>160.8257413533313</v>
      </c>
      <c r="O258">
        <f t="shared" si="109"/>
        <v>3.9793804232240236E-2</v>
      </c>
      <c r="P258">
        <f t="shared" si="110"/>
        <v>3.6870130309768401</v>
      </c>
      <c r="Q258">
        <f t="shared" si="111"/>
        <v>3.9556731665269199E-2</v>
      </c>
      <c r="R258">
        <f t="shared" si="112"/>
        <v>2.4744139396381502E-2</v>
      </c>
      <c r="S258">
        <f t="shared" si="113"/>
        <v>226.11254451921045</v>
      </c>
      <c r="T258">
        <f t="shared" si="114"/>
        <v>34.818164097773739</v>
      </c>
      <c r="U258">
        <f t="shared" si="115"/>
        <v>34.265700000000002</v>
      </c>
      <c r="V258">
        <f t="shared" si="116"/>
        <v>5.4227098712927742</v>
      </c>
      <c r="W258">
        <f t="shared" si="117"/>
        <v>69.967261703505855</v>
      </c>
      <c r="X258">
        <f t="shared" si="118"/>
        <v>3.716192241163236</v>
      </c>
      <c r="Y258">
        <f t="shared" si="119"/>
        <v>5.3113301145198717</v>
      </c>
      <c r="Z258">
        <f t="shared" si="120"/>
        <v>1.7065176301295382</v>
      </c>
      <c r="AA258">
        <f t="shared" si="121"/>
        <v>-30.780940034204438</v>
      </c>
      <c r="AB258">
        <f t="shared" si="122"/>
        <v>-73.997972717452427</v>
      </c>
      <c r="AC258">
        <f t="shared" si="123"/>
        <v>-4.6452518371084688</v>
      </c>
      <c r="AD258">
        <f t="shared" si="124"/>
        <v>116.68837993044511</v>
      </c>
      <c r="AE258">
        <f t="shared" si="125"/>
        <v>48.009963603622488</v>
      </c>
      <c r="AF258">
        <f t="shared" si="126"/>
        <v>0.70841926991475812</v>
      </c>
      <c r="AG258">
        <f t="shared" si="127"/>
        <v>24.47554798625335</v>
      </c>
      <c r="AH258">
        <v>1668.573906350945</v>
      </c>
      <c r="AI258">
        <v>1650.970606060605</v>
      </c>
      <c r="AJ258">
        <v>1.7317907883170309</v>
      </c>
      <c r="AK258">
        <v>66.780331799911551</v>
      </c>
      <c r="AL258">
        <f t="shared" si="128"/>
        <v>0.69798049964182396</v>
      </c>
      <c r="AM258">
        <v>36.407525184075141</v>
      </c>
      <c r="AN258">
        <v>36.687995604395617</v>
      </c>
      <c r="AO258">
        <v>-2.222311892059395E-4</v>
      </c>
      <c r="AP258">
        <v>86.713876980670847</v>
      </c>
      <c r="AQ258">
        <v>98</v>
      </c>
      <c r="AR258">
        <v>15</v>
      </c>
      <c r="AS258">
        <f t="shared" si="129"/>
        <v>1</v>
      </c>
      <c r="AT258">
        <f t="shared" si="130"/>
        <v>0</v>
      </c>
      <c r="AU258">
        <f t="shared" si="131"/>
        <v>47316.960689700849</v>
      </c>
      <c r="AV258">
        <f t="shared" si="132"/>
        <v>1199.994285714286</v>
      </c>
      <c r="AW258">
        <f t="shared" si="133"/>
        <v>1025.9192707353425</v>
      </c>
      <c r="AX258">
        <f t="shared" si="134"/>
        <v>0.85493679674038869</v>
      </c>
      <c r="AY258">
        <f t="shared" si="135"/>
        <v>0.18842801770895012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1665512015</v>
      </c>
      <c r="BF258">
        <v>1587.8828571428569</v>
      </c>
      <c r="BG258">
        <v>1608.292857142857</v>
      </c>
      <c r="BH258">
        <v>36.691128571428571</v>
      </c>
      <c r="BI258">
        <v>36.407657142857147</v>
      </c>
      <c r="BJ258">
        <v>1587.184285714286</v>
      </c>
      <c r="BK258">
        <v>36.483385714285717</v>
      </c>
      <c r="BL258">
        <v>649.99557142857145</v>
      </c>
      <c r="BM258">
        <v>101.1832857142857</v>
      </c>
      <c r="BN258">
        <v>9.9841457142857151E-2</v>
      </c>
      <c r="BO258">
        <v>33.893428571428572</v>
      </c>
      <c r="BP258">
        <v>34.265700000000002</v>
      </c>
      <c r="BQ258">
        <v>999.89999999999986</v>
      </c>
      <c r="BR258">
        <v>0</v>
      </c>
      <c r="BS258">
        <v>0</v>
      </c>
      <c r="BT258">
        <v>9020.6257142857139</v>
      </c>
      <c r="BU258">
        <v>0</v>
      </c>
      <c r="BV258">
        <v>91.404442857142854</v>
      </c>
      <c r="BW258">
        <v>-20.409471428571429</v>
      </c>
      <c r="BX258">
        <v>1648.3657142857139</v>
      </c>
      <c r="BY258">
        <v>1669.06</v>
      </c>
      <c r="BZ258">
        <v>0.28347585714285711</v>
      </c>
      <c r="CA258">
        <v>1608.292857142857</v>
      </c>
      <c r="CB258">
        <v>36.407657142857147</v>
      </c>
      <c r="CC258">
        <v>3.7125271428571431</v>
      </c>
      <c r="CD258">
        <v>3.6838442857142861</v>
      </c>
      <c r="CE258">
        <v>27.62434285714286</v>
      </c>
      <c r="CF258">
        <v>27.49174285714286</v>
      </c>
      <c r="CG258">
        <v>1199.994285714286</v>
      </c>
      <c r="CH258">
        <v>0.50002199999999997</v>
      </c>
      <c r="CI258">
        <v>0.49997799999999998</v>
      </c>
      <c r="CJ258">
        <v>0</v>
      </c>
      <c r="CK258">
        <v>869.66285714285709</v>
      </c>
      <c r="CL258">
        <v>4.9990899999999998</v>
      </c>
      <c r="CM258">
        <v>9006.1942857142858</v>
      </c>
      <c r="CN258">
        <v>9557.8614285714284</v>
      </c>
      <c r="CO258">
        <v>43.875</v>
      </c>
      <c r="CP258">
        <v>45.723000000000013</v>
      </c>
      <c r="CQ258">
        <v>44.686999999999998</v>
      </c>
      <c r="CR258">
        <v>44.767714285714291</v>
      </c>
      <c r="CS258">
        <v>45.311999999999998</v>
      </c>
      <c r="CT258">
        <v>597.52571428571434</v>
      </c>
      <c r="CU258">
        <v>597.46857142857141</v>
      </c>
      <c r="CV258">
        <v>0</v>
      </c>
      <c r="CW258">
        <v>1665512021.7</v>
      </c>
      <c r="CX258">
        <v>0</v>
      </c>
      <c r="CY258">
        <v>1665509202.5999999</v>
      </c>
      <c r="CZ258" t="s">
        <v>356</v>
      </c>
      <c r="DA258">
        <v>1665509196.0999999</v>
      </c>
      <c r="DB258">
        <v>1665509202.5999999</v>
      </c>
      <c r="DC258">
        <v>7</v>
      </c>
      <c r="DD258">
        <v>0.13</v>
      </c>
      <c r="DE258">
        <v>-8.9999999999999993E-3</v>
      </c>
      <c r="DF258">
        <v>7.2999999999999995E-2</v>
      </c>
      <c r="DG258">
        <v>0.20300000000000001</v>
      </c>
      <c r="DH258">
        <v>415</v>
      </c>
      <c r="DI258">
        <v>36</v>
      </c>
      <c r="DJ258">
        <v>0.62</v>
      </c>
      <c r="DK258">
        <v>0.42</v>
      </c>
      <c r="DL258">
        <v>-20.42571219512195</v>
      </c>
      <c r="DM258">
        <v>6.4850174215735192E-3</v>
      </c>
      <c r="DN258">
        <v>8.5782570277848927E-2</v>
      </c>
      <c r="DO258">
        <v>1</v>
      </c>
      <c r="DP258">
        <v>0.26840497560975612</v>
      </c>
      <c r="DQ258">
        <v>0.15855374216027851</v>
      </c>
      <c r="DR258">
        <v>1.6874994371797149E-2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3.2946399999999998</v>
      </c>
      <c r="EB258">
        <v>2.6254400000000002</v>
      </c>
      <c r="EC258">
        <v>0.247306</v>
      </c>
      <c r="ED258">
        <v>0.247694</v>
      </c>
      <c r="EE258">
        <v>0.14596600000000001</v>
      </c>
      <c r="EF258">
        <v>0.14377300000000001</v>
      </c>
      <c r="EG258">
        <v>22724.1</v>
      </c>
      <c r="EH258">
        <v>23207.5</v>
      </c>
      <c r="EI258">
        <v>28113.1</v>
      </c>
      <c r="EJ258">
        <v>29722.400000000001</v>
      </c>
      <c r="EK258">
        <v>32981.699999999997</v>
      </c>
      <c r="EL258">
        <v>35378.5</v>
      </c>
      <c r="EM258">
        <v>39609</v>
      </c>
      <c r="EN258">
        <v>42534.5</v>
      </c>
      <c r="EO258">
        <v>2.03118</v>
      </c>
      <c r="EP258">
        <v>2.1326499999999999</v>
      </c>
      <c r="EQ258">
        <v>9.9673899999999996E-2</v>
      </c>
      <c r="ER258">
        <v>0</v>
      </c>
      <c r="ES258">
        <v>32.661799999999999</v>
      </c>
      <c r="ET258">
        <v>999.9</v>
      </c>
      <c r="EU258">
        <v>69.5</v>
      </c>
      <c r="EV258">
        <v>37.9</v>
      </c>
      <c r="EW258">
        <v>45.479700000000001</v>
      </c>
      <c r="EX258">
        <v>57.4392</v>
      </c>
      <c r="EY258">
        <v>-1.8669899999999999</v>
      </c>
      <c r="EZ258">
        <v>2</v>
      </c>
      <c r="FA258">
        <v>0.65490599999999999</v>
      </c>
      <c r="FB258">
        <v>1.2383599999999999</v>
      </c>
      <c r="FC258">
        <v>20.2652</v>
      </c>
      <c r="FD258">
        <v>5.21699</v>
      </c>
      <c r="FE258">
        <v>12.0044</v>
      </c>
      <c r="FF258">
        <v>4.9855999999999998</v>
      </c>
      <c r="FG258">
        <v>3.2844799999999998</v>
      </c>
      <c r="FH258">
        <v>6563.5</v>
      </c>
      <c r="FI258">
        <v>9999</v>
      </c>
      <c r="FJ258">
        <v>9999</v>
      </c>
      <c r="FK258">
        <v>492.1</v>
      </c>
      <c r="FL258">
        <v>1.8658399999999999</v>
      </c>
      <c r="FM258">
        <v>1.8621799999999999</v>
      </c>
      <c r="FN258">
        <v>1.86432</v>
      </c>
      <c r="FO258">
        <v>1.8603799999999999</v>
      </c>
      <c r="FP258">
        <v>1.86111</v>
      </c>
      <c r="FQ258">
        <v>1.8601700000000001</v>
      </c>
      <c r="FR258">
        <v>1.86188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0.7</v>
      </c>
      <c r="GH258">
        <v>0.20780000000000001</v>
      </c>
      <c r="GI258">
        <v>-0.28020601178602</v>
      </c>
      <c r="GJ258">
        <v>8.4540356221501391E-4</v>
      </c>
      <c r="GK258">
        <v>6.8779579211309249E-8</v>
      </c>
      <c r="GL258">
        <v>-1.3381725072044801E-10</v>
      </c>
      <c r="GM258">
        <v>-9.3789221326153124E-2</v>
      </c>
      <c r="GN258">
        <v>8.8717001971158594E-4</v>
      </c>
      <c r="GO258">
        <v>5.46455871630479E-4</v>
      </c>
      <c r="GP258">
        <v>-9.435533427115459E-6</v>
      </c>
      <c r="GQ258">
        <v>1</v>
      </c>
      <c r="GR258">
        <v>2082</v>
      </c>
      <c r="GS258">
        <v>3</v>
      </c>
      <c r="GT258">
        <v>35</v>
      </c>
      <c r="GU258">
        <v>47</v>
      </c>
      <c r="GV258">
        <v>46.9</v>
      </c>
      <c r="GW258">
        <v>4.06372</v>
      </c>
      <c r="GX258">
        <v>2.5378400000000001</v>
      </c>
      <c r="GY258">
        <v>2.04834</v>
      </c>
      <c r="GZ258">
        <v>2.6171899999999999</v>
      </c>
      <c r="HA258">
        <v>2.1972700000000001</v>
      </c>
      <c r="HB258">
        <v>2.3059099999999999</v>
      </c>
      <c r="HC258">
        <v>43.6447</v>
      </c>
      <c r="HD258">
        <v>12.5822</v>
      </c>
      <c r="HE258">
        <v>18</v>
      </c>
      <c r="HF258">
        <v>576.077</v>
      </c>
      <c r="HG258">
        <v>724.51599999999996</v>
      </c>
      <c r="HH258">
        <v>31.000399999999999</v>
      </c>
      <c r="HI258">
        <v>35.399700000000003</v>
      </c>
      <c r="HJ258">
        <v>29.9999</v>
      </c>
      <c r="HK258">
        <v>35.287300000000002</v>
      </c>
      <c r="HL258">
        <v>35.2654</v>
      </c>
      <c r="HM258">
        <v>81.284899999999993</v>
      </c>
      <c r="HN258">
        <v>24.400300000000001</v>
      </c>
      <c r="HO258">
        <v>78.590199999999996</v>
      </c>
      <c r="HP258">
        <v>31</v>
      </c>
      <c r="HQ258">
        <v>1621.88</v>
      </c>
      <c r="HR258">
        <v>36.472499999999997</v>
      </c>
      <c r="HS258">
        <v>98.954700000000003</v>
      </c>
      <c r="HT258">
        <v>98.585400000000007</v>
      </c>
    </row>
    <row r="259" spans="1:228" x14ac:dyDescent="0.2">
      <c r="A259">
        <v>244</v>
      </c>
      <c r="B259">
        <v>1665512021</v>
      </c>
      <c r="C259">
        <v>970.5</v>
      </c>
      <c r="D259" t="s">
        <v>847</v>
      </c>
      <c r="E259" t="s">
        <v>848</v>
      </c>
      <c r="F259">
        <v>4</v>
      </c>
      <c r="G259">
        <v>1665512018.6875</v>
      </c>
      <c r="H259">
        <f t="shared" si="102"/>
        <v>6.8753348933796028E-4</v>
      </c>
      <c r="I259">
        <f t="shared" si="103"/>
        <v>0.68753348933796032</v>
      </c>
      <c r="J259">
        <f t="shared" si="104"/>
        <v>24.834465531839143</v>
      </c>
      <c r="K259">
        <f t="shared" si="105"/>
        <v>1594.05</v>
      </c>
      <c r="L259">
        <f t="shared" si="106"/>
        <v>543.09292471398169</v>
      </c>
      <c r="M259">
        <f t="shared" si="107"/>
        <v>55.005918662032123</v>
      </c>
      <c r="N259">
        <f t="shared" si="108"/>
        <v>161.44969056518249</v>
      </c>
      <c r="O259">
        <f t="shared" si="109"/>
        <v>3.9123630971180004E-2</v>
      </c>
      <c r="P259">
        <f t="shared" si="110"/>
        <v>3.6833537401836662</v>
      </c>
      <c r="Q259">
        <f t="shared" si="111"/>
        <v>3.889422525292268E-2</v>
      </c>
      <c r="R259">
        <f t="shared" si="112"/>
        <v>2.4329389657519331E-2</v>
      </c>
      <c r="S259">
        <f t="shared" si="113"/>
        <v>226.11487910909278</v>
      </c>
      <c r="T259">
        <f t="shared" si="114"/>
        <v>34.821968800364147</v>
      </c>
      <c r="U259">
        <f t="shared" si="115"/>
        <v>34.274175</v>
      </c>
      <c r="V259">
        <f t="shared" si="116"/>
        <v>5.4252689655873709</v>
      </c>
      <c r="W259">
        <f t="shared" si="117"/>
        <v>69.954821278134787</v>
      </c>
      <c r="X259">
        <f t="shared" si="118"/>
        <v>3.7156863115086258</v>
      </c>
      <c r="Y259">
        <f t="shared" si="119"/>
        <v>5.311551432224169</v>
      </c>
      <c r="Z259">
        <f t="shared" si="120"/>
        <v>1.7095826540787451</v>
      </c>
      <c r="AA259">
        <f t="shared" si="121"/>
        <v>-30.32022687980405</v>
      </c>
      <c r="AB259">
        <f t="shared" si="122"/>
        <v>-75.459247399497599</v>
      </c>
      <c r="AC259">
        <f t="shared" si="123"/>
        <v>-4.7419036293669947</v>
      </c>
      <c r="AD259">
        <f t="shared" si="124"/>
        <v>115.59350120042416</v>
      </c>
      <c r="AE259">
        <f t="shared" si="125"/>
        <v>48.092157191962002</v>
      </c>
      <c r="AF259">
        <f t="shared" si="126"/>
        <v>0.69187953882968323</v>
      </c>
      <c r="AG259">
        <f t="shared" si="127"/>
        <v>24.834465531839143</v>
      </c>
      <c r="AH259">
        <v>1675.555845425047</v>
      </c>
      <c r="AI259">
        <v>1657.8696363636359</v>
      </c>
      <c r="AJ259">
        <v>1.714433149626589</v>
      </c>
      <c r="AK259">
        <v>66.780331799911551</v>
      </c>
      <c r="AL259">
        <f t="shared" si="128"/>
        <v>0.68753348933796032</v>
      </c>
      <c r="AM259">
        <v>36.408578090766163</v>
      </c>
      <c r="AN259">
        <v>36.684380219780238</v>
      </c>
      <c r="AO259">
        <v>-1.329642563957053E-4</v>
      </c>
      <c r="AP259">
        <v>86.713876980670847</v>
      </c>
      <c r="AQ259">
        <v>98</v>
      </c>
      <c r="AR259">
        <v>15</v>
      </c>
      <c r="AS259">
        <f t="shared" si="129"/>
        <v>1</v>
      </c>
      <c r="AT259">
        <f t="shared" si="130"/>
        <v>0</v>
      </c>
      <c r="AU259">
        <f t="shared" si="131"/>
        <v>47251.585220822672</v>
      </c>
      <c r="AV259">
        <f t="shared" si="132"/>
        <v>1200.0025000000001</v>
      </c>
      <c r="AW259">
        <f t="shared" si="133"/>
        <v>1025.9267010927942</v>
      </c>
      <c r="AX259">
        <f t="shared" si="134"/>
        <v>0.85493713645829428</v>
      </c>
      <c r="AY259">
        <f t="shared" si="135"/>
        <v>0.1884286733645078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1665512018.6875</v>
      </c>
      <c r="BF259">
        <v>1594.05</v>
      </c>
      <c r="BG259">
        <v>1614.4837500000001</v>
      </c>
      <c r="BH259">
        <v>36.686287500000013</v>
      </c>
      <c r="BI259">
        <v>36.40945</v>
      </c>
      <c r="BJ259">
        <v>1593.35</v>
      </c>
      <c r="BK259">
        <v>36.478575000000014</v>
      </c>
      <c r="BL259">
        <v>650.03549999999996</v>
      </c>
      <c r="BM259">
        <v>101.182625</v>
      </c>
      <c r="BN259">
        <v>0.10007665</v>
      </c>
      <c r="BO259">
        <v>33.894174999999997</v>
      </c>
      <c r="BP259">
        <v>34.274175</v>
      </c>
      <c r="BQ259">
        <v>999.9</v>
      </c>
      <c r="BR259">
        <v>0</v>
      </c>
      <c r="BS259">
        <v>0</v>
      </c>
      <c r="BT259">
        <v>9008.0475000000006</v>
      </c>
      <c r="BU259">
        <v>0</v>
      </c>
      <c r="BV259">
        <v>92.800937500000003</v>
      </c>
      <c r="BW259">
        <v>-20.433687500000001</v>
      </c>
      <c r="BX259">
        <v>1654.76</v>
      </c>
      <c r="BY259">
        <v>1675.48875</v>
      </c>
      <c r="BZ259">
        <v>0.27685074999999998</v>
      </c>
      <c r="CA259">
        <v>1614.4837500000001</v>
      </c>
      <c r="CB259">
        <v>36.40945</v>
      </c>
      <c r="CC259">
        <v>3.7120112500000002</v>
      </c>
      <c r="CD259">
        <v>3.6839987500000002</v>
      </c>
      <c r="CE259">
        <v>27.621974999999999</v>
      </c>
      <c r="CF259">
        <v>27.492462499999998</v>
      </c>
      <c r="CG259">
        <v>1200.0025000000001</v>
      </c>
      <c r="CH259">
        <v>0.50001374999999992</v>
      </c>
      <c r="CI259">
        <v>0.49998625000000002</v>
      </c>
      <c r="CJ259">
        <v>0</v>
      </c>
      <c r="CK259">
        <v>869.81550000000004</v>
      </c>
      <c r="CL259">
        <v>4.9990899999999998</v>
      </c>
      <c r="CM259">
        <v>9006.0950000000012</v>
      </c>
      <c r="CN259">
        <v>9557.9075000000012</v>
      </c>
      <c r="CO259">
        <v>43.875</v>
      </c>
      <c r="CP259">
        <v>45.710625</v>
      </c>
      <c r="CQ259">
        <v>44.686999999999998</v>
      </c>
      <c r="CR259">
        <v>44.765500000000003</v>
      </c>
      <c r="CS259">
        <v>45.311999999999998</v>
      </c>
      <c r="CT259">
        <v>597.51625000000001</v>
      </c>
      <c r="CU259">
        <v>597.48625000000004</v>
      </c>
      <c r="CV259">
        <v>0</v>
      </c>
      <c r="CW259">
        <v>1665512025.9000001</v>
      </c>
      <c r="CX259">
        <v>0</v>
      </c>
      <c r="CY259">
        <v>1665509202.5999999</v>
      </c>
      <c r="CZ259" t="s">
        <v>356</v>
      </c>
      <c r="DA259">
        <v>1665509196.0999999</v>
      </c>
      <c r="DB259">
        <v>1665509202.5999999</v>
      </c>
      <c r="DC259">
        <v>7</v>
      </c>
      <c r="DD259">
        <v>0.13</v>
      </c>
      <c r="DE259">
        <v>-8.9999999999999993E-3</v>
      </c>
      <c r="DF259">
        <v>7.2999999999999995E-2</v>
      </c>
      <c r="DG259">
        <v>0.20300000000000001</v>
      </c>
      <c r="DH259">
        <v>415</v>
      </c>
      <c r="DI259">
        <v>36</v>
      </c>
      <c r="DJ259">
        <v>0.62</v>
      </c>
      <c r="DK259">
        <v>0.42</v>
      </c>
      <c r="DL259">
        <v>-20.427929268292679</v>
      </c>
      <c r="DM259">
        <v>9.1087108013903642E-2</v>
      </c>
      <c r="DN259">
        <v>8.3571678724496321E-2</v>
      </c>
      <c r="DO259">
        <v>1</v>
      </c>
      <c r="DP259">
        <v>0.27430017073170743</v>
      </c>
      <c r="DQ259">
        <v>0.10094147038327519</v>
      </c>
      <c r="DR259">
        <v>1.3678200805059619E-2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3.29454</v>
      </c>
      <c r="EB259">
        <v>2.62527</v>
      </c>
      <c r="EC259">
        <v>0.24792600000000001</v>
      </c>
      <c r="ED259">
        <v>0.248308</v>
      </c>
      <c r="EE259">
        <v>0.14595900000000001</v>
      </c>
      <c r="EF259">
        <v>0.14378099999999999</v>
      </c>
      <c r="EG259">
        <v>22705.1</v>
      </c>
      <c r="EH259">
        <v>23188.5</v>
      </c>
      <c r="EI259">
        <v>28112.799999999999</v>
      </c>
      <c r="EJ259">
        <v>29722.5</v>
      </c>
      <c r="EK259">
        <v>32981.4</v>
      </c>
      <c r="EL259">
        <v>35378.699999999997</v>
      </c>
      <c r="EM259">
        <v>39608.199999999997</v>
      </c>
      <c r="EN259">
        <v>42535.1</v>
      </c>
      <c r="EO259">
        <v>2.0315699999999999</v>
      </c>
      <c r="EP259">
        <v>2.13252</v>
      </c>
      <c r="EQ259">
        <v>9.9226800000000004E-2</v>
      </c>
      <c r="ER259">
        <v>0</v>
      </c>
      <c r="ES259">
        <v>32.664700000000003</v>
      </c>
      <c r="ET259">
        <v>999.9</v>
      </c>
      <c r="EU259">
        <v>69.5</v>
      </c>
      <c r="EV259">
        <v>37.9</v>
      </c>
      <c r="EW259">
        <v>45.481099999999998</v>
      </c>
      <c r="EX259">
        <v>56.779200000000003</v>
      </c>
      <c r="EY259">
        <v>-1.70272</v>
      </c>
      <c r="EZ259">
        <v>2</v>
      </c>
      <c r="FA259">
        <v>0.65494200000000002</v>
      </c>
      <c r="FB259">
        <v>1.23908</v>
      </c>
      <c r="FC259">
        <v>20.2653</v>
      </c>
      <c r="FD259">
        <v>5.2172900000000002</v>
      </c>
      <c r="FE259">
        <v>12.004300000000001</v>
      </c>
      <c r="FF259">
        <v>4.9861000000000004</v>
      </c>
      <c r="FG259">
        <v>3.2846500000000001</v>
      </c>
      <c r="FH259">
        <v>6563.5</v>
      </c>
      <c r="FI259">
        <v>9999</v>
      </c>
      <c r="FJ259">
        <v>9999</v>
      </c>
      <c r="FK259">
        <v>492.1</v>
      </c>
      <c r="FL259">
        <v>1.8658399999999999</v>
      </c>
      <c r="FM259">
        <v>1.8621799999999999</v>
      </c>
      <c r="FN259">
        <v>1.86432</v>
      </c>
      <c r="FO259">
        <v>1.8603700000000001</v>
      </c>
      <c r="FP259">
        <v>1.86111</v>
      </c>
      <c r="FQ259">
        <v>1.86015</v>
      </c>
      <c r="FR259">
        <v>1.86188</v>
      </c>
      <c r="FS259">
        <v>1.8584700000000001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0.7</v>
      </c>
      <c r="GH259">
        <v>0.2077</v>
      </c>
      <c r="GI259">
        <v>-0.28020601178602</v>
      </c>
      <c r="GJ259">
        <v>8.4540356221501391E-4</v>
      </c>
      <c r="GK259">
        <v>6.8779579211309249E-8</v>
      </c>
      <c r="GL259">
        <v>-1.3381725072044801E-10</v>
      </c>
      <c r="GM259">
        <v>-9.3789221326153124E-2</v>
      </c>
      <c r="GN259">
        <v>8.8717001971158594E-4</v>
      </c>
      <c r="GO259">
        <v>5.46455871630479E-4</v>
      </c>
      <c r="GP259">
        <v>-9.435533427115459E-6</v>
      </c>
      <c r="GQ259">
        <v>1</v>
      </c>
      <c r="GR259">
        <v>2082</v>
      </c>
      <c r="GS259">
        <v>3</v>
      </c>
      <c r="GT259">
        <v>35</v>
      </c>
      <c r="GU259">
        <v>47.1</v>
      </c>
      <c r="GV259">
        <v>47</v>
      </c>
      <c r="GW259">
        <v>4.0771499999999996</v>
      </c>
      <c r="GX259">
        <v>2.5329600000000001</v>
      </c>
      <c r="GY259">
        <v>2.04834</v>
      </c>
      <c r="GZ259">
        <v>2.6171899999999999</v>
      </c>
      <c r="HA259">
        <v>2.1972700000000001</v>
      </c>
      <c r="HB259">
        <v>2.3706100000000001</v>
      </c>
      <c r="HC259">
        <v>43.6447</v>
      </c>
      <c r="HD259">
        <v>12.590999999999999</v>
      </c>
      <c r="HE259">
        <v>18</v>
      </c>
      <c r="HF259">
        <v>576.35699999999997</v>
      </c>
      <c r="HG259">
        <v>724.38300000000004</v>
      </c>
      <c r="HH259">
        <v>31.000299999999999</v>
      </c>
      <c r="HI259">
        <v>35.399700000000003</v>
      </c>
      <c r="HJ259">
        <v>30</v>
      </c>
      <c r="HK259">
        <v>35.286299999999997</v>
      </c>
      <c r="HL259">
        <v>35.264200000000002</v>
      </c>
      <c r="HM259">
        <v>81.543199999999999</v>
      </c>
      <c r="HN259">
        <v>24.400300000000001</v>
      </c>
      <c r="HO259">
        <v>78.590199999999996</v>
      </c>
      <c r="HP259">
        <v>31</v>
      </c>
      <c r="HQ259">
        <v>1628.59</v>
      </c>
      <c r="HR259">
        <v>36.472700000000003</v>
      </c>
      <c r="HS259">
        <v>98.953299999999999</v>
      </c>
      <c r="HT259">
        <v>98.586299999999994</v>
      </c>
    </row>
    <row r="260" spans="1:228" x14ac:dyDescent="0.2">
      <c r="A260">
        <v>245</v>
      </c>
      <c r="B260">
        <v>1665512025</v>
      </c>
      <c r="C260">
        <v>974.5</v>
      </c>
      <c r="D260" t="s">
        <v>849</v>
      </c>
      <c r="E260" t="s">
        <v>850</v>
      </c>
      <c r="F260">
        <v>4</v>
      </c>
      <c r="G260">
        <v>1665512023</v>
      </c>
      <c r="H260">
        <f t="shared" si="102"/>
        <v>6.744160037242639E-4</v>
      </c>
      <c r="I260">
        <f t="shared" si="103"/>
        <v>0.67441600372426391</v>
      </c>
      <c r="J260">
        <f t="shared" si="104"/>
        <v>24.370471813518925</v>
      </c>
      <c r="K260">
        <f t="shared" si="105"/>
        <v>1601.308571428571</v>
      </c>
      <c r="L260">
        <f t="shared" si="106"/>
        <v>551.26930196243347</v>
      </c>
      <c r="M260">
        <f t="shared" si="107"/>
        <v>55.833495399685489</v>
      </c>
      <c r="N260">
        <f t="shared" si="108"/>
        <v>162.1832640382118</v>
      </c>
      <c r="O260">
        <f t="shared" si="109"/>
        <v>3.8430149320478731E-2</v>
      </c>
      <c r="P260">
        <f t="shared" si="110"/>
        <v>3.6868206628270941</v>
      </c>
      <c r="Q260">
        <f t="shared" si="111"/>
        <v>3.8208986177632458E-2</v>
      </c>
      <c r="R260">
        <f t="shared" si="112"/>
        <v>2.3900380706539916E-2</v>
      </c>
      <c r="S260">
        <f t="shared" si="113"/>
        <v>226.11488494812781</v>
      </c>
      <c r="T260">
        <f t="shared" si="114"/>
        <v>34.819856607045303</v>
      </c>
      <c r="U260">
        <f t="shared" si="115"/>
        <v>34.26428571428572</v>
      </c>
      <c r="V260">
        <f t="shared" si="116"/>
        <v>5.4222829185709145</v>
      </c>
      <c r="W260">
        <f t="shared" si="117"/>
        <v>69.961976532720143</v>
      </c>
      <c r="X260">
        <f t="shared" si="118"/>
        <v>3.7152300104032636</v>
      </c>
      <c r="Y260">
        <f t="shared" si="119"/>
        <v>5.310355988392792</v>
      </c>
      <c r="Z260">
        <f t="shared" si="120"/>
        <v>1.7070529081676509</v>
      </c>
      <c r="AA260">
        <f t="shared" si="121"/>
        <v>-29.741745764240036</v>
      </c>
      <c r="AB260">
        <f t="shared" si="122"/>
        <v>-74.366084304168794</v>
      </c>
      <c r="AC260">
        <f t="shared" si="123"/>
        <v>-4.6684966042106275</v>
      </c>
      <c r="AD260">
        <f t="shared" si="124"/>
        <v>117.33855827550838</v>
      </c>
      <c r="AE260">
        <f t="shared" si="125"/>
        <v>48.165651425031022</v>
      </c>
      <c r="AF260">
        <f t="shared" si="126"/>
        <v>0.6754457511253692</v>
      </c>
      <c r="AG260">
        <f t="shared" si="127"/>
        <v>24.370471813518925</v>
      </c>
      <c r="AH260">
        <v>1682.5872387494539</v>
      </c>
      <c r="AI260">
        <v>1664.923818181818</v>
      </c>
      <c r="AJ260">
        <v>1.757575714227851</v>
      </c>
      <c r="AK260">
        <v>66.780331799911551</v>
      </c>
      <c r="AL260">
        <f t="shared" si="128"/>
        <v>0.67441600372426391</v>
      </c>
      <c r="AM260">
        <v>36.410612803264257</v>
      </c>
      <c r="AN260">
        <v>36.68108461538462</v>
      </c>
      <c r="AO260">
        <v>-1.1306212716942641E-4</v>
      </c>
      <c r="AP260">
        <v>86.713876980670847</v>
      </c>
      <c r="AQ260">
        <v>98</v>
      </c>
      <c r="AR260">
        <v>15</v>
      </c>
      <c r="AS260">
        <f t="shared" si="129"/>
        <v>1</v>
      </c>
      <c r="AT260">
        <f t="shared" si="130"/>
        <v>0</v>
      </c>
      <c r="AU260">
        <f t="shared" si="131"/>
        <v>47314.026008842244</v>
      </c>
      <c r="AV260">
        <f t="shared" si="132"/>
        <v>1200.004285714286</v>
      </c>
      <c r="AW260">
        <f t="shared" si="133"/>
        <v>1025.9280564498074</v>
      </c>
      <c r="AX260">
        <f t="shared" si="134"/>
        <v>0.8549369936950999</v>
      </c>
      <c r="AY260">
        <f t="shared" si="135"/>
        <v>0.18842839783154278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1665512023</v>
      </c>
      <c r="BF260">
        <v>1601.308571428571</v>
      </c>
      <c r="BG260">
        <v>1621.765714285714</v>
      </c>
      <c r="BH260">
        <v>36.682142857142857</v>
      </c>
      <c r="BI260">
        <v>36.411857142857137</v>
      </c>
      <c r="BJ260">
        <v>1600.6085714285721</v>
      </c>
      <c r="BK260">
        <v>36.474428571428582</v>
      </c>
      <c r="BL260">
        <v>649.98114285714291</v>
      </c>
      <c r="BM260">
        <v>101.1818571428571</v>
      </c>
      <c r="BN260">
        <v>9.9848914285714283E-2</v>
      </c>
      <c r="BO260">
        <v>33.890142857142862</v>
      </c>
      <c r="BP260">
        <v>34.26428571428572</v>
      </c>
      <c r="BQ260">
        <v>999.89999999999986</v>
      </c>
      <c r="BR260">
        <v>0</v>
      </c>
      <c r="BS260">
        <v>0</v>
      </c>
      <c r="BT260">
        <v>9020.0885714285723</v>
      </c>
      <c r="BU260">
        <v>0</v>
      </c>
      <c r="BV260">
        <v>94.665242857142857</v>
      </c>
      <c r="BW260">
        <v>-20.457628571428572</v>
      </c>
      <c r="BX260">
        <v>1662.2842857142859</v>
      </c>
      <c r="BY260">
        <v>1683.048571428571</v>
      </c>
      <c r="BZ260">
        <v>0.27029585714285709</v>
      </c>
      <c r="CA260">
        <v>1621.765714285714</v>
      </c>
      <c r="CB260">
        <v>36.411857142857137</v>
      </c>
      <c r="CC260">
        <v>3.7115671428571431</v>
      </c>
      <c r="CD260">
        <v>3.6842185714285711</v>
      </c>
      <c r="CE260">
        <v>27.61994285714286</v>
      </c>
      <c r="CF260">
        <v>27.493485714285711</v>
      </c>
      <c r="CG260">
        <v>1200.004285714286</v>
      </c>
      <c r="CH260">
        <v>0.50001799999999996</v>
      </c>
      <c r="CI260">
        <v>0.49998199999999998</v>
      </c>
      <c r="CJ260">
        <v>0</v>
      </c>
      <c r="CK260">
        <v>869.73085714285719</v>
      </c>
      <c r="CL260">
        <v>4.9990899999999998</v>
      </c>
      <c r="CM260">
        <v>9007.0128571428559</v>
      </c>
      <c r="CN260">
        <v>9557.9500000000007</v>
      </c>
      <c r="CO260">
        <v>43.875</v>
      </c>
      <c r="CP260">
        <v>45.75</v>
      </c>
      <c r="CQ260">
        <v>44.686999999999998</v>
      </c>
      <c r="CR260">
        <v>44.794285714285706</v>
      </c>
      <c r="CS260">
        <v>45.311999999999998</v>
      </c>
      <c r="CT260">
        <v>597.52285714285711</v>
      </c>
      <c r="CU260">
        <v>597.48142857142852</v>
      </c>
      <c r="CV260">
        <v>0</v>
      </c>
      <c r="CW260">
        <v>1665512029.5</v>
      </c>
      <c r="CX260">
        <v>0</v>
      </c>
      <c r="CY260">
        <v>1665509202.5999999</v>
      </c>
      <c r="CZ260" t="s">
        <v>356</v>
      </c>
      <c r="DA260">
        <v>1665509196.0999999</v>
      </c>
      <c r="DB260">
        <v>1665509202.5999999</v>
      </c>
      <c r="DC260">
        <v>7</v>
      </c>
      <c r="DD260">
        <v>0.13</v>
      </c>
      <c r="DE260">
        <v>-8.9999999999999993E-3</v>
      </c>
      <c r="DF260">
        <v>7.2999999999999995E-2</v>
      </c>
      <c r="DG260">
        <v>0.20300000000000001</v>
      </c>
      <c r="DH260">
        <v>415</v>
      </c>
      <c r="DI260">
        <v>36</v>
      </c>
      <c r="DJ260">
        <v>0.62</v>
      </c>
      <c r="DK260">
        <v>0.42</v>
      </c>
      <c r="DL260">
        <v>-20.44928780487805</v>
      </c>
      <c r="DM260">
        <v>0.2406731707317008</v>
      </c>
      <c r="DN260">
        <v>7.4826270967413247E-2</v>
      </c>
      <c r="DO260">
        <v>0</v>
      </c>
      <c r="DP260">
        <v>0.27751160975609762</v>
      </c>
      <c r="DQ260">
        <v>1.7533379790940769E-2</v>
      </c>
      <c r="DR260">
        <v>1.048851655645482E-2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3.2945500000000001</v>
      </c>
      <c r="EB260">
        <v>2.6253199999999999</v>
      </c>
      <c r="EC260">
        <v>0.24853800000000001</v>
      </c>
      <c r="ED260">
        <v>0.24891199999999999</v>
      </c>
      <c r="EE260">
        <v>0.14594499999999999</v>
      </c>
      <c r="EF260">
        <v>0.143786</v>
      </c>
      <c r="EG260">
        <v>22686.5</v>
      </c>
      <c r="EH260">
        <v>23170.1</v>
      </c>
      <c r="EI260">
        <v>28112.9</v>
      </c>
      <c r="EJ260">
        <v>29722.9</v>
      </c>
      <c r="EK260">
        <v>32982.300000000003</v>
      </c>
      <c r="EL260">
        <v>35378.699999999997</v>
      </c>
      <c r="EM260">
        <v>39608.699999999997</v>
      </c>
      <c r="EN260">
        <v>42535.199999999997</v>
      </c>
      <c r="EO260">
        <v>2.03105</v>
      </c>
      <c r="EP260">
        <v>2.1324999999999998</v>
      </c>
      <c r="EQ260">
        <v>9.8481799999999994E-2</v>
      </c>
      <c r="ER260">
        <v>0</v>
      </c>
      <c r="ES260">
        <v>32.6676</v>
      </c>
      <c r="ET260">
        <v>999.9</v>
      </c>
      <c r="EU260">
        <v>69.5</v>
      </c>
      <c r="EV260">
        <v>37.9</v>
      </c>
      <c r="EW260">
        <v>45.4786</v>
      </c>
      <c r="EX260">
        <v>57.019199999999998</v>
      </c>
      <c r="EY260">
        <v>-1.83894</v>
      </c>
      <c r="EZ260">
        <v>2</v>
      </c>
      <c r="FA260">
        <v>0.65461400000000003</v>
      </c>
      <c r="FB260">
        <v>1.2401199999999999</v>
      </c>
      <c r="FC260">
        <v>20.2653</v>
      </c>
      <c r="FD260">
        <v>5.2166899999999998</v>
      </c>
      <c r="FE260">
        <v>12.0047</v>
      </c>
      <c r="FF260">
        <v>4.9859499999999999</v>
      </c>
      <c r="FG260">
        <v>3.2845800000000001</v>
      </c>
      <c r="FH260">
        <v>6563.5</v>
      </c>
      <c r="FI260">
        <v>9999</v>
      </c>
      <c r="FJ260">
        <v>9999</v>
      </c>
      <c r="FK260">
        <v>492.1</v>
      </c>
      <c r="FL260">
        <v>1.8658399999999999</v>
      </c>
      <c r="FM260">
        <v>1.8621799999999999</v>
      </c>
      <c r="FN260">
        <v>1.86432</v>
      </c>
      <c r="FO260">
        <v>1.8604000000000001</v>
      </c>
      <c r="FP260">
        <v>1.86111</v>
      </c>
      <c r="FQ260">
        <v>1.86016</v>
      </c>
      <c r="FR260">
        <v>1.86189</v>
      </c>
      <c r="FS260">
        <v>1.85846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0.7</v>
      </c>
      <c r="GH260">
        <v>0.2077</v>
      </c>
      <c r="GI260">
        <v>-0.28020601178602</v>
      </c>
      <c r="GJ260">
        <v>8.4540356221501391E-4</v>
      </c>
      <c r="GK260">
        <v>6.8779579211309249E-8</v>
      </c>
      <c r="GL260">
        <v>-1.3381725072044801E-10</v>
      </c>
      <c r="GM260">
        <v>-9.3789221326153124E-2</v>
      </c>
      <c r="GN260">
        <v>8.8717001971158594E-4</v>
      </c>
      <c r="GO260">
        <v>5.46455871630479E-4</v>
      </c>
      <c r="GP260">
        <v>-9.435533427115459E-6</v>
      </c>
      <c r="GQ260">
        <v>1</v>
      </c>
      <c r="GR260">
        <v>2082</v>
      </c>
      <c r="GS260">
        <v>3</v>
      </c>
      <c r="GT260">
        <v>35</v>
      </c>
      <c r="GU260">
        <v>47.1</v>
      </c>
      <c r="GV260">
        <v>47</v>
      </c>
      <c r="GW260">
        <v>4.0893600000000001</v>
      </c>
      <c r="GX260">
        <v>2.5402800000000001</v>
      </c>
      <c r="GY260">
        <v>2.04834</v>
      </c>
      <c r="GZ260">
        <v>2.6171899999999999</v>
      </c>
      <c r="HA260">
        <v>2.1972700000000001</v>
      </c>
      <c r="HB260">
        <v>2.34497</v>
      </c>
      <c r="HC260">
        <v>43.6447</v>
      </c>
      <c r="HD260">
        <v>12.5822</v>
      </c>
      <c r="HE260">
        <v>18</v>
      </c>
      <c r="HF260">
        <v>575.97699999999998</v>
      </c>
      <c r="HG260">
        <v>724.36</v>
      </c>
      <c r="HH260">
        <v>31.000299999999999</v>
      </c>
      <c r="HI260">
        <v>35.399700000000003</v>
      </c>
      <c r="HJ260">
        <v>30</v>
      </c>
      <c r="HK260">
        <v>35.286299999999997</v>
      </c>
      <c r="HL260">
        <v>35.264200000000002</v>
      </c>
      <c r="HM260">
        <v>81.807500000000005</v>
      </c>
      <c r="HN260">
        <v>24.400300000000001</v>
      </c>
      <c r="HO260">
        <v>78.590199999999996</v>
      </c>
      <c r="HP260">
        <v>31</v>
      </c>
      <c r="HQ260">
        <v>1635.3</v>
      </c>
      <c r="HR260">
        <v>36.473100000000002</v>
      </c>
      <c r="HS260">
        <v>98.953999999999994</v>
      </c>
      <c r="HT260">
        <v>98.587000000000003</v>
      </c>
    </row>
    <row r="261" spans="1:228" x14ac:dyDescent="0.2">
      <c r="A261">
        <v>246</v>
      </c>
      <c r="B261">
        <v>1665512029</v>
      </c>
      <c r="C261">
        <v>978.5</v>
      </c>
      <c r="D261" t="s">
        <v>851</v>
      </c>
      <c r="E261" t="s">
        <v>852</v>
      </c>
      <c r="F261">
        <v>4</v>
      </c>
      <c r="G261">
        <v>1665512026.6875</v>
      </c>
      <c r="H261">
        <f t="shared" si="102"/>
        <v>6.556645093585906E-4</v>
      </c>
      <c r="I261">
        <f t="shared" si="103"/>
        <v>0.65566450935859055</v>
      </c>
      <c r="J261">
        <f t="shared" si="104"/>
        <v>24.779937620547638</v>
      </c>
      <c r="K261">
        <f t="shared" si="105"/>
        <v>1607.4662499999999</v>
      </c>
      <c r="L261">
        <f t="shared" si="106"/>
        <v>510.57798101975555</v>
      </c>
      <c r="M261">
        <f t="shared" si="107"/>
        <v>51.712163713742889</v>
      </c>
      <c r="N261">
        <f t="shared" si="108"/>
        <v>162.80678167572609</v>
      </c>
      <c r="O261">
        <f t="shared" si="109"/>
        <v>3.7337874468814834E-2</v>
      </c>
      <c r="P261">
        <f t="shared" si="110"/>
        <v>3.6809513885920659</v>
      </c>
      <c r="Q261">
        <f t="shared" si="111"/>
        <v>3.7128736819292851E-2</v>
      </c>
      <c r="R261">
        <f t="shared" si="112"/>
        <v>2.3224152866541531E-2</v>
      </c>
      <c r="S261">
        <f t="shared" si="113"/>
        <v>226.11457198368123</v>
      </c>
      <c r="T261">
        <f t="shared" si="114"/>
        <v>34.821305198458198</v>
      </c>
      <c r="U261">
        <f t="shared" si="115"/>
        <v>34.265625</v>
      </c>
      <c r="V261">
        <f t="shared" si="116"/>
        <v>5.422687229126625</v>
      </c>
      <c r="W261">
        <f t="shared" si="117"/>
        <v>69.9692395266852</v>
      </c>
      <c r="X261">
        <f t="shared" si="118"/>
        <v>3.7148134921813361</v>
      </c>
      <c r="Y261">
        <f t="shared" si="119"/>
        <v>5.3092094716344072</v>
      </c>
      <c r="Z261">
        <f t="shared" si="120"/>
        <v>1.707873736945289</v>
      </c>
      <c r="AA261">
        <f t="shared" si="121"/>
        <v>-28.914804862713847</v>
      </c>
      <c r="AB261">
        <f t="shared" si="122"/>
        <v>-75.28104063615497</v>
      </c>
      <c r="AC261">
        <f t="shared" si="123"/>
        <v>-4.733412110162365</v>
      </c>
      <c r="AD261">
        <f t="shared" si="124"/>
        <v>117.18531437465005</v>
      </c>
      <c r="AE261">
        <f t="shared" si="125"/>
        <v>48.22150755207506</v>
      </c>
      <c r="AF261">
        <f t="shared" si="126"/>
        <v>0.6582546150218046</v>
      </c>
      <c r="AG261">
        <f t="shared" si="127"/>
        <v>24.779937620547638</v>
      </c>
      <c r="AH261">
        <v>1689.534344378189</v>
      </c>
      <c r="AI261">
        <v>1671.805575757576</v>
      </c>
      <c r="AJ261">
        <v>1.7303778207776139</v>
      </c>
      <c r="AK261">
        <v>66.780331799911551</v>
      </c>
      <c r="AL261">
        <f t="shared" si="128"/>
        <v>0.65566450935859055</v>
      </c>
      <c r="AM261">
        <v>36.413507080962823</v>
      </c>
      <c r="AN261">
        <v>36.676284615384652</v>
      </c>
      <c r="AO261">
        <v>-7.8194452872630419E-5</v>
      </c>
      <c r="AP261">
        <v>86.713876980670847</v>
      </c>
      <c r="AQ261">
        <v>98</v>
      </c>
      <c r="AR261">
        <v>15</v>
      </c>
      <c r="AS261">
        <f t="shared" si="129"/>
        <v>1</v>
      </c>
      <c r="AT261">
        <f t="shared" si="130"/>
        <v>0</v>
      </c>
      <c r="AU261">
        <f t="shared" si="131"/>
        <v>47209.958331767062</v>
      </c>
      <c r="AV261">
        <f t="shared" si="132"/>
        <v>1200.0037500000001</v>
      </c>
      <c r="AW261">
        <f t="shared" si="133"/>
        <v>1025.9274885925809</v>
      </c>
      <c r="AX261">
        <f t="shared" si="134"/>
        <v>0.85493690214933149</v>
      </c>
      <c r="AY261">
        <f t="shared" si="135"/>
        <v>0.18842822114820992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1665512026.6875</v>
      </c>
      <c r="BF261">
        <v>1607.4662499999999</v>
      </c>
      <c r="BG261">
        <v>1627.93625</v>
      </c>
      <c r="BH261">
        <v>36.678062500000003</v>
      </c>
      <c r="BI261">
        <v>36.414662499999999</v>
      </c>
      <c r="BJ261">
        <v>1606.7650000000001</v>
      </c>
      <c r="BK261">
        <v>36.470374999999997</v>
      </c>
      <c r="BL261">
        <v>650</v>
      </c>
      <c r="BM261">
        <v>101.181625</v>
      </c>
      <c r="BN261">
        <v>9.9992374999999994E-2</v>
      </c>
      <c r="BO261">
        <v>33.886274999999998</v>
      </c>
      <c r="BP261">
        <v>34.265625</v>
      </c>
      <c r="BQ261">
        <v>999.9</v>
      </c>
      <c r="BR261">
        <v>0</v>
      </c>
      <c r="BS261">
        <v>0</v>
      </c>
      <c r="BT261">
        <v>8999.84375</v>
      </c>
      <c r="BU261">
        <v>0</v>
      </c>
      <c r="BV261">
        <v>96.472700000000003</v>
      </c>
      <c r="BW261">
        <v>-20.468425</v>
      </c>
      <c r="BX261">
        <v>1668.6712500000001</v>
      </c>
      <c r="BY261">
        <v>1689.4549999999999</v>
      </c>
      <c r="BZ261">
        <v>0.26341637499999998</v>
      </c>
      <c r="CA261">
        <v>1627.93625</v>
      </c>
      <c r="CB261">
        <v>36.414662499999999</v>
      </c>
      <c r="CC261">
        <v>3.7111512499999999</v>
      </c>
      <c r="CD261">
        <v>3.6844999999999999</v>
      </c>
      <c r="CE261">
        <v>27.618024999999999</v>
      </c>
      <c r="CF261">
        <v>27.494775000000001</v>
      </c>
      <c r="CG261">
        <v>1200.0037500000001</v>
      </c>
      <c r="CH261">
        <v>0.50002075000000001</v>
      </c>
      <c r="CI261">
        <v>0.49997924999999999</v>
      </c>
      <c r="CJ261">
        <v>0</v>
      </c>
      <c r="CK261">
        <v>869.96137499999998</v>
      </c>
      <c r="CL261">
        <v>4.9990899999999998</v>
      </c>
      <c r="CM261">
        <v>9008.9412499999999</v>
      </c>
      <c r="CN261">
        <v>9557.9524999999994</v>
      </c>
      <c r="CO261">
        <v>43.875</v>
      </c>
      <c r="CP261">
        <v>45.726374999999997</v>
      </c>
      <c r="CQ261">
        <v>44.686999999999998</v>
      </c>
      <c r="CR261">
        <v>44.811999999999998</v>
      </c>
      <c r="CS261">
        <v>45.311999999999998</v>
      </c>
      <c r="CT261">
        <v>597.52625</v>
      </c>
      <c r="CU261">
        <v>597.47749999999996</v>
      </c>
      <c r="CV261">
        <v>0</v>
      </c>
      <c r="CW261">
        <v>1665512033.7</v>
      </c>
      <c r="CX261">
        <v>0</v>
      </c>
      <c r="CY261">
        <v>1665509202.5999999</v>
      </c>
      <c r="CZ261" t="s">
        <v>356</v>
      </c>
      <c r="DA261">
        <v>1665509196.0999999</v>
      </c>
      <c r="DB261">
        <v>1665509202.5999999</v>
      </c>
      <c r="DC261">
        <v>7</v>
      </c>
      <c r="DD261">
        <v>0.13</v>
      </c>
      <c r="DE261">
        <v>-8.9999999999999993E-3</v>
      </c>
      <c r="DF261">
        <v>7.2999999999999995E-2</v>
      </c>
      <c r="DG261">
        <v>0.20300000000000001</v>
      </c>
      <c r="DH261">
        <v>415</v>
      </c>
      <c r="DI261">
        <v>36</v>
      </c>
      <c r="DJ261">
        <v>0.62</v>
      </c>
      <c r="DK261">
        <v>0.42</v>
      </c>
      <c r="DL261">
        <v>-20.428321951219509</v>
      </c>
      <c r="DM261">
        <v>-0.26799094076660912</v>
      </c>
      <c r="DN261">
        <v>4.4876538018049382E-2</v>
      </c>
      <c r="DO261">
        <v>0</v>
      </c>
      <c r="DP261">
        <v>0.27822504878048782</v>
      </c>
      <c r="DQ261">
        <v>-8.5821679442508431E-2</v>
      </c>
      <c r="DR261">
        <v>9.2672913767203359E-3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3.29453</v>
      </c>
      <c r="EB261">
        <v>2.6252499999999999</v>
      </c>
      <c r="EC261">
        <v>0.24914900000000001</v>
      </c>
      <c r="ED261">
        <v>0.24952299999999999</v>
      </c>
      <c r="EE261">
        <v>0.14593500000000001</v>
      </c>
      <c r="EF261">
        <v>0.143793</v>
      </c>
      <c r="EG261">
        <v>22668.2</v>
      </c>
      <c r="EH261">
        <v>23150.9</v>
      </c>
      <c r="EI261">
        <v>28113.200000000001</v>
      </c>
      <c r="EJ261">
        <v>29722.6</v>
      </c>
      <c r="EK261">
        <v>32982.800000000003</v>
      </c>
      <c r="EL261">
        <v>35378.300000000003</v>
      </c>
      <c r="EM261">
        <v>39608.699999999997</v>
      </c>
      <c r="EN261">
        <v>42535.1</v>
      </c>
      <c r="EO261">
        <v>2.0309300000000001</v>
      </c>
      <c r="EP261">
        <v>2.1326299999999998</v>
      </c>
      <c r="EQ261">
        <v>9.9159800000000006E-2</v>
      </c>
      <c r="ER261">
        <v>0</v>
      </c>
      <c r="ES261">
        <v>32.6693</v>
      </c>
      <c r="ET261">
        <v>999.9</v>
      </c>
      <c r="EU261">
        <v>69.5</v>
      </c>
      <c r="EV261">
        <v>37.9</v>
      </c>
      <c r="EW261">
        <v>45.476799999999997</v>
      </c>
      <c r="EX261">
        <v>56.809199999999997</v>
      </c>
      <c r="EY261">
        <v>-1.77484</v>
      </c>
      <c r="EZ261">
        <v>2</v>
      </c>
      <c r="FA261">
        <v>0.65488599999999997</v>
      </c>
      <c r="FB261">
        <v>1.23915</v>
      </c>
      <c r="FC261">
        <v>20.2652</v>
      </c>
      <c r="FD261">
        <v>5.2159399999999998</v>
      </c>
      <c r="FE261">
        <v>12.0053</v>
      </c>
      <c r="FF261">
        <v>4.9854500000000002</v>
      </c>
      <c r="FG261">
        <v>3.2844799999999998</v>
      </c>
      <c r="FH261">
        <v>6563.9</v>
      </c>
      <c r="FI261">
        <v>9999</v>
      </c>
      <c r="FJ261">
        <v>9999</v>
      </c>
      <c r="FK261">
        <v>492.1</v>
      </c>
      <c r="FL261">
        <v>1.8658399999999999</v>
      </c>
      <c r="FM261">
        <v>1.8621799999999999</v>
      </c>
      <c r="FN261">
        <v>1.86432</v>
      </c>
      <c r="FO261">
        <v>1.8603799999999999</v>
      </c>
      <c r="FP261">
        <v>1.86111</v>
      </c>
      <c r="FQ261">
        <v>1.86016</v>
      </c>
      <c r="FR261">
        <v>1.86188</v>
      </c>
      <c r="FS261">
        <v>1.8584700000000001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0.7</v>
      </c>
      <c r="GH261">
        <v>0.20760000000000001</v>
      </c>
      <c r="GI261">
        <v>-0.28020601178602</v>
      </c>
      <c r="GJ261">
        <v>8.4540356221501391E-4</v>
      </c>
      <c r="GK261">
        <v>6.8779579211309249E-8</v>
      </c>
      <c r="GL261">
        <v>-1.3381725072044801E-10</v>
      </c>
      <c r="GM261">
        <v>-9.3789221326153124E-2</v>
      </c>
      <c r="GN261">
        <v>8.8717001971158594E-4</v>
      </c>
      <c r="GO261">
        <v>5.46455871630479E-4</v>
      </c>
      <c r="GP261">
        <v>-9.435533427115459E-6</v>
      </c>
      <c r="GQ261">
        <v>1</v>
      </c>
      <c r="GR261">
        <v>2082</v>
      </c>
      <c r="GS261">
        <v>3</v>
      </c>
      <c r="GT261">
        <v>35</v>
      </c>
      <c r="GU261">
        <v>47.2</v>
      </c>
      <c r="GV261">
        <v>47.1</v>
      </c>
      <c r="GW261">
        <v>4.1027800000000001</v>
      </c>
      <c r="GX261">
        <v>2.5329600000000001</v>
      </c>
      <c r="GY261">
        <v>2.04834</v>
      </c>
      <c r="GZ261">
        <v>2.6171899999999999</v>
      </c>
      <c r="HA261">
        <v>2.1972700000000001</v>
      </c>
      <c r="HB261">
        <v>2.3706100000000001</v>
      </c>
      <c r="HC261">
        <v>43.6447</v>
      </c>
      <c r="HD261">
        <v>12.5822</v>
      </c>
      <c r="HE261">
        <v>18</v>
      </c>
      <c r="HF261">
        <v>575.88699999999994</v>
      </c>
      <c r="HG261">
        <v>724.47799999999995</v>
      </c>
      <c r="HH261">
        <v>31</v>
      </c>
      <c r="HI261">
        <v>35.399099999999997</v>
      </c>
      <c r="HJ261">
        <v>30.0002</v>
      </c>
      <c r="HK261">
        <v>35.286299999999997</v>
      </c>
      <c r="HL261">
        <v>35.264200000000002</v>
      </c>
      <c r="HM261">
        <v>82.066999999999993</v>
      </c>
      <c r="HN261">
        <v>24.400300000000001</v>
      </c>
      <c r="HO261">
        <v>78.590199999999996</v>
      </c>
      <c r="HP261">
        <v>31</v>
      </c>
      <c r="HQ261">
        <v>1642.01</v>
      </c>
      <c r="HR261">
        <v>36.475000000000001</v>
      </c>
      <c r="HS261">
        <v>98.954400000000007</v>
      </c>
      <c r="HT261">
        <v>98.586299999999994</v>
      </c>
    </row>
    <row r="262" spans="1:228" x14ac:dyDescent="0.2">
      <c r="A262">
        <v>247</v>
      </c>
      <c r="B262">
        <v>1665512033</v>
      </c>
      <c r="C262">
        <v>982.5</v>
      </c>
      <c r="D262" t="s">
        <v>853</v>
      </c>
      <c r="E262" t="s">
        <v>854</v>
      </c>
      <c r="F262">
        <v>4</v>
      </c>
      <c r="G262">
        <v>1665512031</v>
      </c>
      <c r="H262">
        <f t="shared" si="102"/>
        <v>6.4589827560243313E-4</v>
      </c>
      <c r="I262">
        <f t="shared" si="103"/>
        <v>0.64589827560243318</v>
      </c>
      <c r="J262">
        <f t="shared" si="104"/>
        <v>24.883992250880066</v>
      </c>
      <c r="K262">
        <f t="shared" si="105"/>
        <v>1614.66</v>
      </c>
      <c r="L262">
        <f t="shared" si="106"/>
        <v>495.01091350320883</v>
      </c>
      <c r="M262">
        <f t="shared" si="107"/>
        <v>50.135179214767241</v>
      </c>
      <c r="N262">
        <f t="shared" si="108"/>
        <v>163.53431058321772</v>
      </c>
      <c r="O262">
        <f t="shared" si="109"/>
        <v>3.6706377743838239E-2</v>
      </c>
      <c r="P262">
        <f t="shared" si="110"/>
        <v>3.6846265791697173</v>
      </c>
      <c r="Q262">
        <f t="shared" si="111"/>
        <v>3.6504434333839222E-2</v>
      </c>
      <c r="R262">
        <f t="shared" si="112"/>
        <v>2.2833322477339869E-2</v>
      </c>
      <c r="S262">
        <f t="shared" si="113"/>
        <v>226.11318609092132</v>
      </c>
      <c r="T262">
        <f t="shared" si="114"/>
        <v>34.815190170328066</v>
      </c>
      <c r="U262">
        <f t="shared" si="115"/>
        <v>34.275471428571429</v>
      </c>
      <c r="V262">
        <f t="shared" si="116"/>
        <v>5.4256605251884507</v>
      </c>
      <c r="W262">
        <f t="shared" si="117"/>
        <v>69.991526010540568</v>
      </c>
      <c r="X262">
        <f t="shared" si="118"/>
        <v>3.7144877917741996</v>
      </c>
      <c r="Y262">
        <f t="shared" si="119"/>
        <v>5.3070535870511035</v>
      </c>
      <c r="Z262">
        <f t="shared" si="120"/>
        <v>1.711172733414251</v>
      </c>
      <c r="AA262">
        <f t="shared" si="121"/>
        <v>-28.484113954067301</v>
      </c>
      <c r="AB262">
        <f t="shared" si="122"/>
        <v>-78.757300107770419</v>
      </c>
      <c r="AC262">
        <f t="shared" si="123"/>
        <v>-4.9471103203982905</v>
      </c>
      <c r="AD262">
        <f t="shared" si="124"/>
        <v>113.92466170868531</v>
      </c>
      <c r="AE262">
        <f t="shared" si="125"/>
        <v>48.347031411439069</v>
      </c>
      <c r="AF262">
        <f t="shared" si="126"/>
        <v>0.6454388510824639</v>
      </c>
      <c r="AG262">
        <f t="shared" si="127"/>
        <v>24.883992250880066</v>
      </c>
      <c r="AH262">
        <v>1696.51446795266</v>
      </c>
      <c r="AI262">
        <v>1678.731696969696</v>
      </c>
      <c r="AJ262">
        <v>1.732848571543651</v>
      </c>
      <c r="AK262">
        <v>66.780331799911551</v>
      </c>
      <c r="AL262">
        <f t="shared" si="128"/>
        <v>0.64589827560243318</v>
      </c>
      <c r="AM262">
        <v>36.416058803023397</v>
      </c>
      <c r="AN262">
        <v>36.6748296703297</v>
      </c>
      <c r="AO262">
        <v>-6.2377578076386526E-5</v>
      </c>
      <c r="AP262">
        <v>86.713876980670847</v>
      </c>
      <c r="AQ262">
        <v>98</v>
      </c>
      <c r="AR262">
        <v>15</v>
      </c>
      <c r="AS262">
        <f t="shared" si="129"/>
        <v>1</v>
      </c>
      <c r="AT262">
        <f t="shared" si="130"/>
        <v>0</v>
      </c>
      <c r="AU262">
        <f t="shared" si="131"/>
        <v>47276.608276218773</v>
      </c>
      <c r="AV262">
        <f t="shared" si="132"/>
        <v>1199.995714285714</v>
      </c>
      <c r="AW262">
        <f t="shared" si="133"/>
        <v>1025.9206850212024</v>
      </c>
      <c r="AX262">
        <f t="shared" si="134"/>
        <v>0.8549369575306125</v>
      </c>
      <c r="AY262">
        <f t="shared" si="135"/>
        <v>0.18842832803408222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1665512031</v>
      </c>
      <c r="BF262">
        <v>1614.66</v>
      </c>
      <c r="BG262">
        <v>1635.174285714286</v>
      </c>
      <c r="BH262">
        <v>36.675085714285707</v>
      </c>
      <c r="BI262">
        <v>36.416828571428567</v>
      </c>
      <c r="BJ262">
        <v>1613.9557142857141</v>
      </c>
      <c r="BK262">
        <v>36.467399999999998</v>
      </c>
      <c r="BL262">
        <v>650.03885714285718</v>
      </c>
      <c r="BM262">
        <v>101.181</v>
      </c>
      <c r="BN262">
        <v>9.9957342857142861E-2</v>
      </c>
      <c r="BO262">
        <v>33.878999999999998</v>
      </c>
      <c r="BP262">
        <v>34.275471428571429</v>
      </c>
      <c r="BQ262">
        <v>999.89999999999986</v>
      </c>
      <c r="BR262">
        <v>0</v>
      </c>
      <c r="BS262">
        <v>0</v>
      </c>
      <c r="BT262">
        <v>9012.5871428571427</v>
      </c>
      <c r="BU262">
        <v>0</v>
      </c>
      <c r="BV262">
        <v>98.841514285714283</v>
      </c>
      <c r="BW262">
        <v>-20.51831428571429</v>
      </c>
      <c r="BX262">
        <v>1676.13</v>
      </c>
      <c r="BY262">
        <v>1696.972857142857</v>
      </c>
      <c r="BZ262">
        <v>0.25823757142857151</v>
      </c>
      <c r="CA262">
        <v>1635.174285714286</v>
      </c>
      <c r="CB262">
        <v>36.416828571428567</v>
      </c>
      <c r="CC262">
        <v>3.7108214285714292</v>
      </c>
      <c r="CD262">
        <v>3.684691428571429</v>
      </c>
      <c r="CE262">
        <v>27.616485714285709</v>
      </c>
      <c r="CF262">
        <v>27.49568571428571</v>
      </c>
      <c r="CG262">
        <v>1199.995714285714</v>
      </c>
      <c r="CH262">
        <v>0.50001799999999996</v>
      </c>
      <c r="CI262">
        <v>0.49998199999999998</v>
      </c>
      <c r="CJ262">
        <v>0</v>
      </c>
      <c r="CK262">
        <v>870.0882857142858</v>
      </c>
      <c r="CL262">
        <v>4.9990899999999998</v>
      </c>
      <c r="CM262">
        <v>9012.4585714285695</v>
      </c>
      <c r="CN262">
        <v>9557.8828571428567</v>
      </c>
      <c r="CO262">
        <v>43.875</v>
      </c>
      <c r="CP262">
        <v>45.75</v>
      </c>
      <c r="CQ262">
        <v>44.686999999999998</v>
      </c>
      <c r="CR262">
        <v>44.811999999999998</v>
      </c>
      <c r="CS262">
        <v>45.330000000000013</v>
      </c>
      <c r="CT262">
        <v>597.51999999999987</v>
      </c>
      <c r="CU262">
        <v>597.47571428571428</v>
      </c>
      <c r="CV262">
        <v>0</v>
      </c>
      <c r="CW262">
        <v>1665512037.9000001</v>
      </c>
      <c r="CX262">
        <v>0</v>
      </c>
      <c r="CY262">
        <v>1665509202.5999999</v>
      </c>
      <c r="CZ262" t="s">
        <v>356</v>
      </c>
      <c r="DA262">
        <v>1665509196.0999999</v>
      </c>
      <c r="DB262">
        <v>1665509202.5999999</v>
      </c>
      <c r="DC262">
        <v>7</v>
      </c>
      <c r="DD262">
        <v>0.13</v>
      </c>
      <c r="DE262">
        <v>-8.9999999999999993E-3</v>
      </c>
      <c r="DF262">
        <v>7.2999999999999995E-2</v>
      </c>
      <c r="DG262">
        <v>0.20300000000000001</v>
      </c>
      <c r="DH262">
        <v>415</v>
      </c>
      <c r="DI262">
        <v>36</v>
      </c>
      <c r="DJ262">
        <v>0.62</v>
      </c>
      <c r="DK262">
        <v>0.42</v>
      </c>
      <c r="DL262">
        <v>-20.447114634146342</v>
      </c>
      <c r="DM262">
        <v>-0.38740975609756989</v>
      </c>
      <c r="DN262">
        <v>4.9550627280495037E-2</v>
      </c>
      <c r="DO262">
        <v>0</v>
      </c>
      <c r="DP262">
        <v>0.2726888780487805</v>
      </c>
      <c r="DQ262">
        <v>-0.1016340836236929</v>
      </c>
      <c r="DR262">
        <v>1.0064372933576321E-2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3.2944900000000001</v>
      </c>
      <c r="EB262">
        <v>2.62541</v>
      </c>
      <c r="EC262">
        <v>0.24975</v>
      </c>
      <c r="ED262">
        <v>0.25012000000000001</v>
      </c>
      <c r="EE262">
        <v>0.145928</v>
      </c>
      <c r="EF262">
        <v>0.143792</v>
      </c>
      <c r="EG262">
        <v>22649.3</v>
      </c>
      <c r="EH262">
        <v>23132.3</v>
      </c>
      <c r="EI262">
        <v>28112.400000000001</v>
      </c>
      <c r="EJ262">
        <v>29722.5</v>
      </c>
      <c r="EK262">
        <v>32982.400000000001</v>
      </c>
      <c r="EL262">
        <v>35377.9</v>
      </c>
      <c r="EM262">
        <v>39607.9</v>
      </c>
      <c r="EN262">
        <v>42534.5</v>
      </c>
      <c r="EO262">
        <v>2.0311300000000001</v>
      </c>
      <c r="EP262">
        <v>2.1326000000000001</v>
      </c>
      <c r="EQ262">
        <v>9.8921400000000007E-2</v>
      </c>
      <c r="ER262">
        <v>0</v>
      </c>
      <c r="ES262">
        <v>32.6693</v>
      </c>
      <c r="ET262">
        <v>999.9</v>
      </c>
      <c r="EU262">
        <v>69.5</v>
      </c>
      <c r="EV262">
        <v>37.9</v>
      </c>
      <c r="EW262">
        <v>45.478400000000001</v>
      </c>
      <c r="EX262">
        <v>56.959200000000003</v>
      </c>
      <c r="EY262">
        <v>-1.71875</v>
      </c>
      <c r="EZ262">
        <v>2</v>
      </c>
      <c r="FA262">
        <v>0.65462900000000002</v>
      </c>
      <c r="FB262">
        <v>1.23861</v>
      </c>
      <c r="FC262">
        <v>20.2653</v>
      </c>
      <c r="FD262">
        <v>5.2160900000000003</v>
      </c>
      <c r="FE262">
        <v>12.0055</v>
      </c>
      <c r="FF262">
        <v>4.9856499999999997</v>
      </c>
      <c r="FG262">
        <v>3.2844500000000001</v>
      </c>
      <c r="FH262">
        <v>6563.9</v>
      </c>
      <c r="FI262">
        <v>9999</v>
      </c>
      <c r="FJ262">
        <v>9999</v>
      </c>
      <c r="FK262">
        <v>492.1</v>
      </c>
      <c r="FL262">
        <v>1.8658399999999999</v>
      </c>
      <c r="FM262">
        <v>1.8621799999999999</v>
      </c>
      <c r="FN262">
        <v>1.86432</v>
      </c>
      <c r="FO262">
        <v>1.8603799999999999</v>
      </c>
      <c r="FP262">
        <v>1.86111</v>
      </c>
      <c r="FQ262">
        <v>1.8601700000000001</v>
      </c>
      <c r="FR262">
        <v>1.86188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0.7</v>
      </c>
      <c r="GH262">
        <v>0.2077</v>
      </c>
      <c r="GI262">
        <v>-0.28020601178602</v>
      </c>
      <c r="GJ262">
        <v>8.4540356221501391E-4</v>
      </c>
      <c r="GK262">
        <v>6.8779579211309249E-8</v>
      </c>
      <c r="GL262">
        <v>-1.3381725072044801E-10</v>
      </c>
      <c r="GM262">
        <v>-9.3789221326153124E-2</v>
      </c>
      <c r="GN262">
        <v>8.8717001971158594E-4</v>
      </c>
      <c r="GO262">
        <v>5.46455871630479E-4</v>
      </c>
      <c r="GP262">
        <v>-9.435533427115459E-6</v>
      </c>
      <c r="GQ262">
        <v>1</v>
      </c>
      <c r="GR262">
        <v>2082</v>
      </c>
      <c r="GS262">
        <v>3</v>
      </c>
      <c r="GT262">
        <v>35</v>
      </c>
      <c r="GU262">
        <v>47.3</v>
      </c>
      <c r="GV262">
        <v>47.2</v>
      </c>
      <c r="GW262">
        <v>4.1162099999999997</v>
      </c>
      <c r="GX262">
        <v>2.5354000000000001</v>
      </c>
      <c r="GY262">
        <v>2.04834</v>
      </c>
      <c r="GZ262">
        <v>2.6159699999999999</v>
      </c>
      <c r="HA262">
        <v>2.1972700000000001</v>
      </c>
      <c r="HB262">
        <v>2.36938</v>
      </c>
      <c r="HC262">
        <v>43.6721</v>
      </c>
      <c r="HD262">
        <v>12.590999999999999</v>
      </c>
      <c r="HE262">
        <v>18</v>
      </c>
      <c r="HF262">
        <v>576.01300000000003</v>
      </c>
      <c r="HG262">
        <v>724.45</v>
      </c>
      <c r="HH262">
        <v>30.9999</v>
      </c>
      <c r="HI262">
        <v>35.396500000000003</v>
      </c>
      <c r="HJ262">
        <v>30</v>
      </c>
      <c r="HK262">
        <v>35.284100000000002</v>
      </c>
      <c r="HL262">
        <v>35.263800000000003</v>
      </c>
      <c r="HM262">
        <v>82.330799999999996</v>
      </c>
      <c r="HN262">
        <v>24.400300000000001</v>
      </c>
      <c r="HO262">
        <v>78.590199999999996</v>
      </c>
      <c r="HP262">
        <v>31</v>
      </c>
      <c r="HQ262">
        <v>1648.71</v>
      </c>
      <c r="HR262">
        <v>36.477800000000002</v>
      </c>
      <c r="HS262">
        <v>98.952200000000005</v>
      </c>
      <c r="HT262">
        <v>98.585400000000007</v>
      </c>
    </row>
    <row r="263" spans="1:228" x14ac:dyDescent="0.2">
      <c r="A263">
        <v>248</v>
      </c>
      <c r="B263">
        <v>1665512037</v>
      </c>
      <c r="C263">
        <v>986.5</v>
      </c>
      <c r="D263" t="s">
        <v>855</v>
      </c>
      <c r="E263" t="s">
        <v>856</v>
      </c>
      <c r="F263">
        <v>4</v>
      </c>
      <c r="G263">
        <v>1665512034.6875</v>
      </c>
      <c r="H263">
        <f t="shared" si="102"/>
        <v>6.5408011811557637E-4</v>
      </c>
      <c r="I263">
        <f t="shared" si="103"/>
        <v>0.65408011811557643</v>
      </c>
      <c r="J263">
        <f t="shared" si="104"/>
        <v>24.525945287607016</v>
      </c>
      <c r="K263">
        <f t="shared" si="105"/>
        <v>1620.85</v>
      </c>
      <c r="L263">
        <f t="shared" si="106"/>
        <v>532.92941065675711</v>
      </c>
      <c r="M263">
        <f t="shared" si="107"/>
        <v>53.975493252885094</v>
      </c>
      <c r="N263">
        <f t="shared" si="108"/>
        <v>164.16091228878688</v>
      </c>
      <c r="O263">
        <f t="shared" si="109"/>
        <v>3.7284945988869014E-2</v>
      </c>
      <c r="P263">
        <f t="shared" si="110"/>
        <v>3.6787522156823007</v>
      </c>
      <c r="Q263">
        <f t="shared" si="111"/>
        <v>3.7076275142852368E-2</v>
      </c>
      <c r="R263">
        <f t="shared" si="112"/>
        <v>2.3191322675947069E-2</v>
      </c>
      <c r="S263">
        <f t="shared" si="113"/>
        <v>226.11527810903817</v>
      </c>
      <c r="T263">
        <f t="shared" si="114"/>
        <v>34.81275855924163</v>
      </c>
      <c r="U263">
        <f t="shared" si="115"/>
        <v>34.259324999999997</v>
      </c>
      <c r="V263">
        <f t="shared" si="116"/>
        <v>5.4207855806039849</v>
      </c>
      <c r="W263">
        <f t="shared" si="117"/>
        <v>70.002462637709897</v>
      </c>
      <c r="X263">
        <f t="shared" si="118"/>
        <v>3.7146248891452611</v>
      </c>
      <c r="Y263">
        <f t="shared" si="119"/>
        <v>5.3064203017683775</v>
      </c>
      <c r="Z263">
        <f t="shared" si="120"/>
        <v>1.7061606914587237</v>
      </c>
      <c r="AA263">
        <f t="shared" si="121"/>
        <v>-28.844933208896919</v>
      </c>
      <c r="AB263">
        <f t="shared" si="122"/>
        <v>-75.853362881982733</v>
      </c>
      <c r="AC263">
        <f t="shared" si="123"/>
        <v>-4.7718826825738336</v>
      </c>
      <c r="AD263">
        <f t="shared" si="124"/>
        <v>116.64509933558467</v>
      </c>
      <c r="AE263">
        <f t="shared" si="125"/>
        <v>48.299714444626133</v>
      </c>
      <c r="AF263">
        <f t="shared" si="126"/>
        <v>0.64970662958281122</v>
      </c>
      <c r="AG263">
        <f t="shared" si="127"/>
        <v>24.525945287607016</v>
      </c>
      <c r="AH263">
        <v>1703.450359562263</v>
      </c>
      <c r="AI263">
        <v>1685.735757575758</v>
      </c>
      <c r="AJ263">
        <v>1.753827435804036</v>
      </c>
      <c r="AK263">
        <v>66.780331799911551</v>
      </c>
      <c r="AL263">
        <f t="shared" si="128"/>
        <v>0.65408011811557643</v>
      </c>
      <c r="AM263">
        <v>36.416577756497567</v>
      </c>
      <c r="AN263">
        <v>36.678359340659362</v>
      </c>
      <c r="AO263">
        <v>-1.079248311658899E-5</v>
      </c>
      <c r="AP263">
        <v>86.713876980670847</v>
      </c>
      <c r="AQ263">
        <v>98</v>
      </c>
      <c r="AR263">
        <v>15</v>
      </c>
      <c r="AS263">
        <f t="shared" si="129"/>
        <v>1</v>
      </c>
      <c r="AT263">
        <f t="shared" si="130"/>
        <v>0</v>
      </c>
      <c r="AU263">
        <f t="shared" si="131"/>
        <v>47172.18888036022</v>
      </c>
      <c r="AV263">
        <f t="shared" si="132"/>
        <v>1200.0050000000001</v>
      </c>
      <c r="AW263">
        <f t="shared" si="133"/>
        <v>1025.928801092766</v>
      </c>
      <c r="AX263">
        <f t="shared" si="134"/>
        <v>0.85493710533936607</v>
      </c>
      <c r="AY263">
        <f t="shared" si="135"/>
        <v>0.18842861330497634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1665512034.6875</v>
      </c>
      <c r="BF263">
        <v>1620.85</v>
      </c>
      <c r="BG263">
        <v>1641.35</v>
      </c>
      <c r="BH263">
        <v>36.676512500000001</v>
      </c>
      <c r="BI263">
        <v>36.416537499999997</v>
      </c>
      <c r="BJ263">
        <v>1620.1475</v>
      </c>
      <c r="BK263">
        <v>36.468837499999999</v>
      </c>
      <c r="BL263">
        <v>650.01237500000002</v>
      </c>
      <c r="BM263">
        <v>101.18062500000001</v>
      </c>
      <c r="BN263">
        <v>0.1001303375</v>
      </c>
      <c r="BO263">
        <v>33.876862500000001</v>
      </c>
      <c r="BP263">
        <v>34.259324999999997</v>
      </c>
      <c r="BQ263">
        <v>999.9</v>
      </c>
      <c r="BR263">
        <v>0</v>
      </c>
      <c r="BS263">
        <v>0</v>
      </c>
      <c r="BT263">
        <v>8992.34375</v>
      </c>
      <c r="BU263">
        <v>0</v>
      </c>
      <c r="BV263">
        <v>101.03025</v>
      </c>
      <c r="BW263">
        <v>-20.499512500000002</v>
      </c>
      <c r="BX263">
        <v>1682.5587499999999</v>
      </c>
      <c r="BY263">
        <v>1703.3787500000001</v>
      </c>
      <c r="BZ263">
        <v>0.259976875</v>
      </c>
      <c r="CA263">
        <v>1641.35</v>
      </c>
      <c r="CB263">
        <v>36.416537499999997</v>
      </c>
      <c r="CC263">
        <v>3.7109524999999999</v>
      </c>
      <c r="CD263">
        <v>3.6846475000000001</v>
      </c>
      <c r="CE263">
        <v>27.6170875</v>
      </c>
      <c r="CF263">
        <v>27.495474999999999</v>
      </c>
      <c r="CG263">
        <v>1200.0050000000001</v>
      </c>
      <c r="CH263">
        <v>0.50001374999999992</v>
      </c>
      <c r="CI263">
        <v>0.49998625000000002</v>
      </c>
      <c r="CJ263">
        <v>0</v>
      </c>
      <c r="CK263">
        <v>870.30500000000006</v>
      </c>
      <c r="CL263">
        <v>4.9990899999999998</v>
      </c>
      <c r="CM263">
        <v>9014.3387500000008</v>
      </c>
      <c r="CN263">
        <v>9557.9312499999996</v>
      </c>
      <c r="CO263">
        <v>43.875</v>
      </c>
      <c r="CP263">
        <v>45.75</v>
      </c>
      <c r="CQ263">
        <v>44.686999999999998</v>
      </c>
      <c r="CR263">
        <v>44.811999999999998</v>
      </c>
      <c r="CS263">
        <v>45.327749999999988</v>
      </c>
      <c r="CT263">
        <v>597.51874999999995</v>
      </c>
      <c r="CU263">
        <v>597.48625000000004</v>
      </c>
      <c r="CV263">
        <v>0</v>
      </c>
      <c r="CW263">
        <v>1665512041.5</v>
      </c>
      <c r="CX263">
        <v>0</v>
      </c>
      <c r="CY263">
        <v>1665509202.5999999</v>
      </c>
      <c r="CZ263" t="s">
        <v>356</v>
      </c>
      <c r="DA263">
        <v>1665509196.0999999</v>
      </c>
      <c r="DB263">
        <v>1665509202.5999999</v>
      </c>
      <c r="DC263">
        <v>7</v>
      </c>
      <c r="DD263">
        <v>0.13</v>
      </c>
      <c r="DE263">
        <v>-8.9999999999999993E-3</v>
      </c>
      <c r="DF263">
        <v>7.2999999999999995E-2</v>
      </c>
      <c r="DG263">
        <v>0.20300000000000001</v>
      </c>
      <c r="DH263">
        <v>415</v>
      </c>
      <c r="DI263">
        <v>36</v>
      </c>
      <c r="DJ263">
        <v>0.62</v>
      </c>
      <c r="DK263">
        <v>0.42</v>
      </c>
      <c r="DL263">
        <v>-20.47034390243903</v>
      </c>
      <c r="DM263">
        <v>-0.30908989547039489</v>
      </c>
      <c r="DN263">
        <v>4.48716655057372E-2</v>
      </c>
      <c r="DO263">
        <v>0</v>
      </c>
      <c r="DP263">
        <v>0.26714875609756089</v>
      </c>
      <c r="DQ263">
        <v>-7.6477400696863873E-2</v>
      </c>
      <c r="DR263">
        <v>7.8827113534604976E-3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3.2946800000000001</v>
      </c>
      <c r="EB263">
        <v>2.6252300000000002</v>
      </c>
      <c r="EC263">
        <v>0.25036799999999998</v>
      </c>
      <c r="ED263">
        <v>0.25072899999999998</v>
      </c>
      <c r="EE263">
        <v>0.14593300000000001</v>
      </c>
      <c r="EF263">
        <v>0.143791</v>
      </c>
      <c r="EG263">
        <v>22630.7</v>
      </c>
      <c r="EH263">
        <v>23113.200000000001</v>
      </c>
      <c r="EI263">
        <v>28112.5</v>
      </c>
      <c r="EJ263">
        <v>29722.3</v>
      </c>
      <c r="EK263">
        <v>32982.300000000003</v>
      </c>
      <c r="EL263">
        <v>35377.599999999999</v>
      </c>
      <c r="EM263">
        <v>39607.800000000003</v>
      </c>
      <c r="EN263">
        <v>42534.1</v>
      </c>
      <c r="EO263">
        <v>2.0316299999999998</v>
      </c>
      <c r="EP263">
        <v>2.1324999999999998</v>
      </c>
      <c r="EQ263">
        <v>9.7595199999999993E-2</v>
      </c>
      <c r="ER263">
        <v>0</v>
      </c>
      <c r="ES263">
        <v>32.666699999999999</v>
      </c>
      <c r="ET263">
        <v>999.9</v>
      </c>
      <c r="EU263">
        <v>69.5</v>
      </c>
      <c r="EV263">
        <v>37.9</v>
      </c>
      <c r="EW263">
        <v>45.476900000000001</v>
      </c>
      <c r="EX263">
        <v>57.139200000000002</v>
      </c>
      <c r="EY263">
        <v>-1.8830100000000001</v>
      </c>
      <c r="EZ263">
        <v>2</v>
      </c>
      <c r="FA263">
        <v>0.65502499999999997</v>
      </c>
      <c r="FB263">
        <v>1.2383900000000001</v>
      </c>
      <c r="FC263">
        <v>20.2653</v>
      </c>
      <c r="FD263">
        <v>5.2160900000000003</v>
      </c>
      <c r="FE263">
        <v>12.0047</v>
      </c>
      <c r="FF263">
        <v>4.9861000000000004</v>
      </c>
      <c r="FG263">
        <v>3.2844799999999998</v>
      </c>
      <c r="FH263">
        <v>6564.2</v>
      </c>
      <c r="FI263">
        <v>9999</v>
      </c>
      <c r="FJ263">
        <v>9999</v>
      </c>
      <c r="FK263">
        <v>492.1</v>
      </c>
      <c r="FL263">
        <v>1.8658399999999999</v>
      </c>
      <c r="FM263">
        <v>1.86219</v>
      </c>
      <c r="FN263">
        <v>1.86432</v>
      </c>
      <c r="FO263">
        <v>1.8604000000000001</v>
      </c>
      <c r="FP263">
        <v>1.86111</v>
      </c>
      <c r="FQ263">
        <v>1.86019</v>
      </c>
      <c r="FR263">
        <v>1.86188</v>
      </c>
      <c r="FS263">
        <v>1.8584700000000001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0.71</v>
      </c>
      <c r="GH263">
        <v>0.2077</v>
      </c>
      <c r="GI263">
        <v>-0.28020601178602</v>
      </c>
      <c r="GJ263">
        <v>8.4540356221501391E-4</v>
      </c>
      <c r="GK263">
        <v>6.8779579211309249E-8</v>
      </c>
      <c r="GL263">
        <v>-1.3381725072044801E-10</v>
      </c>
      <c r="GM263">
        <v>-9.3789221326153124E-2</v>
      </c>
      <c r="GN263">
        <v>8.8717001971158594E-4</v>
      </c>
      <c r="GO263">
        <v>5.46455871630479E-4</v>
      </c>
      <c r="GP263">
        <v>-9.435533427115459E-6</v>
      </c>
      <c r="GQ263">
        <v>1</v>
      </c>
      <c r="GR263">
        <v>2082</v>
      </c>
      <c r="GS263">
        <v>3</v>
      </c>
      <c r="GT263">
        <v>35</v>
      </c>
      <c r="GU263">
        <v>47.3</v>
      </c>
      <c r="GV263">
        <v>47.2</v>
      </c>
      <c r="GW263">
        <v>4.1284200000000002</v>
      </c>
      <c r="GX263">
        <v>2.5354000000000001</v>
      </c>
      <c r="GY263">
        <v>2.04834</v>
      </c>
      <c r="GZ263">
        <v>2.6159699999999999</v>
      </c>
      <c r="HA263">
        <v>2.1972700000000001</v>
      </c>
      <c r="HB263">
        <v>2.32666</v>
      </c>
      <c r="HC263">
        <v>43.6721</v>
      </c>
      <c r="HD263">
        <v>12.5647</v>
      </c>
      <c r="HE263">
        <v>18</v>
      </c>
      <c r="HF263">
        <v>576.36500000000001</v>
      </c>
      <c r="HG263">
        <v>724.322</v>
      </c>
      <c r="HH263">
        <v>30.9999</v>
      </c>
      <c r="HI263">
        <v>35.396500000000003</v>
      </c>
      <c r="HJ263">
        <v>30.0001</v>
      </c>
      <c r="HK263">
        <v>35.283099999999997</v>
      </c>
      <c r="HL263">
        <v>35.261000000000003</v>
      </c>
      <c r="HM263">
        <v>82.591099999999997</v>
      </c>
      <c r="HN263">
        <v>24.400300000000001</v>
      </c>
      <c r="HO263">
        <v>78.219399999999993</v>
      </c>
      <c r="HP263">
        <v>31</v>
      </c>
      <c r="HQ263">
        <v>1655.39</v>
      </c>
      <c r="HR263">
        <v>36.484299999999998</v>
      </c>
      <c r="HS263">
        <v>98.952299999999994</v>
      </c>
      <c r="HT263">
        <v>98.584500000000006</v>
      </c>
    </row>
    <row r="264" spans="1:228" x14ac:dyDescent="0.2">
      <c r="A264">
        <v>249</v>
      </c>
      <c r="B264">
        <v>1665512041</v>
      </c>
      <c r="C264">
        <v>990.5</v>
      </c>
      <c r="D264" t="s">
        <v>857</v>
      </c>
      <c r="E264" t="s">
        <v>858</v>
      </c>
      <c r="F264">
        <v>4</v>
      </c>
      <c r="G264">
        <v>1665512039</v>
      </c>
      <c r="H264">
        <f t="shared" si="102"/>
        <v>6.2642836629161352E-4</v>
      </c>
      <c r="I264">
        <f t="shared" si="103"/>
        <v>0.62642836629161347</v>
      </c>
      <c r="J264">
        <f t="shared" si="104"/>
        <v>25.571939931199989</v>
      </c>
      <c r="K264">
        <f t="shared" si="105"/>
        <v>1627.978571428572</v>
      </c>
      <c r="L264">
        <f t="shared" si="106"/>
        <v>449.89422186949901</v>
      </c>
      <c r="M264">
        <f t="shared" si="107"/>
        <v>45.566101652211614</v>
      </c>
      <c r="N264">
        <f t="shared" si="108"/>
        <v>164.88461835558795</v>
      </c>
      <c r="O264">
        <f t="shared" si="109"/>
        <v>3.5778681070559093E-2</v>
      </c>
      <c r="P264">
        <f t="shared" si="110"/>
        <v>3.681597415106749</v>
      </c>
      <c r="Q264">
        <f t="shared" si="111"/>
        <v>3.5586630509768395E-2</v>
      </c>
      <c r="R264">
        <f t="shared" si="112"/>
        <v>2.2258812936992375E-2</v>
      </c>
      <c r="S264">
        <f t="shared" si="113"/>
        <v>226.11558909111059</v>
      </c>
      <c r="T264">
        <f t="shared" si="114"/>
        <v>34.813214877780425</v>
      </c>
      <c r="U264">
        <f t="shared" si="115"/>
        <v>34.245257142857142</v>
      </c>
      <c r="V264">
        <f t="shared" si="116"/>
        <v>5.4165413052601297</v>
      </c>
      <c r="W264">
        <f t="shared" si="117"/>
        <v>70.009773756581538</v>
      </c>
      <c r="X264">
        <f t="shared" si="118"/>
        <v>3.7140488711252568</v>
      </c>
      <c r="Y264">
        <f t="shared" si="119"/>
        <v>5.3050433844261686</v>
      </c>
      <c r="Z264">
        <f t="shared" si="120"/>
        <v>1.7024924341348728</v>
      </c>
      <c r="AA264">
        <f t="shared" si="121"/>
        <v>-27.625490953460158</v>
      </c>
      <c r="AB264">
        <f t="shared" si="122"/>
        <v>-74.042396764946915</v>
      </c>
      <c r="AC264">
        <f t="shared" si="123"/>
        <v>-4.653930703640409</v>
      </c>
      <c r="AD264">
        <f t="shared" si="124"/>
        <v>119.79377066906309</v>
      </c>
      <c r="AE264">
        <f t="shared" si="125"/>
        <v>48.589371950172335</v>
      </c>
      <c r="AF264">
        <f t="shared" si="126"/>
        <v>0.68525932148314006</v>
      </c>
      <c r="AG264">
        <f t="shared" si="127"/>
        <v>25.571939931199989</v>
      </c>
      <c r="AH264">
        <v>1710.4478857716549</v>
      </c>
      <c r="AI264">
        <v>1692.503212121213</v>
      </c>
      <c r="AJ264">
        <v>1.699426740149184</v>
      </c>
      <c r="AK264">
        <v>66.780331799911551</v>
      </c>
      <c r="AL264">
        <f t="shared" si="128"/>
        <v>0.62642836629161347</v>
      </c>
      <c r="AM264">
        <v>36.41537468567639</v>
      </c>
      <c r="AN264">
        <v>36.666149450549483</v>
      </c>
      <c r="AO264">
        <v>-1.9143674990178141E-5</v>
      </c>
      <c r="AP264">
        <v>86.713876980670847</v>
      </c>
      <c r="AQ264">
        <v>98</v>
      </c>
      <c r="AR264">
        <v>15</v>
      </c>
      <c r="AS264">
        <f t="shared" si="129"/>
        <v>1</v>
      </c>
      <c r="AT264">
        <f t="shared" si="130"/>
        <v>0</v>
      </c>
      <c r="AU264">
        <f t="shared" si="131"/>
        <v>47223.642432543187</v>
      </c>
      <c r="AV264">
        <f t="shared" si="132"/>
        <v>1200.007142857143</v>
      </c>
      <c r="AW264">
        <f t="shared" si="133"/>
        <v>1025.9305850213009</v>
      </c>
      <c r="AX264">
        <f t="shared" si="134"/>
        <v>0.85493706527331448</v>
      </c>
      <c r="AY264">
        <f t="shared" si="135"/>
        <v>0.18842853597749704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1665512039</v>
      </c>
      <c r="BF264">
        <v>1627.978571428572</v>
      </c>
      <c r="BG264">
        <v>1648.6257142857139</v>
      </c>
      <c r="BH264">
        <v>36.670442857142859</v>
      </c>
      <c r="BI264">
        <v>36.396228571428573</v>
      </c>
      <c r="BJ264">
        <v>1627.277142857143</v>
      </c>
      <c r="BK264">
        <v>36.462785714285722</v>
      </c>
      <c r="BL264">
        <v>649.98528571428574</v>
      </c>
      <c r="BM264">
        <v>101.1818571428571</v>
      </c>
      <c r="BN264">
        <v>9.9954085714285698E-2</v>
      </c>
      <c r="BO264">
        <v>33.872214285714293</v>
      </c>
      <c r="BP264">
        <v>34.245257142857142</v>
      </c>
      <c r="BQ264">
        <v>999.89999999999986</v>
      </c>
      <c r="BR264">
        <v>0</v>
      </c>
      <c r="BS264">
        <v>0</v>
      </c>
      <c r="BT264">
        <v>9002.0528571428567</v>
      </c>
      <c r="BU264">
        <v>0</v>
      </c>
      <c r="BV264">
        <v>103.7832857142857</v>
      </c>
      <c r="BW264">
        <v>-20.645628571428571</v>
      </c>
      <c r="BX264">
        <v>1689.951428571429</v>
      </c>
      <c r="BY264">
        <v>1710.8928571428571</v>
      </c>
      <c r="BZ264">
        <v>0.27423757142857141</v>
      </c>
      <c r="CA264">
        <v>1648.6257142857139</v>
      </c>
      <c r="CB264">
        <v>36.396228571428573</v>
      </c>
      <c r="CC264">
        <v>3.7103899999999999</v>
      </c>
      <c r="CD264">
        <v>3.6826442857142858</v>
      </c>
      <c r="CE264">
        <v>27.614514285714289</v>
      </c>
      <c r="CF264">
        <v>27.486171428571431</v>
      </c>
      <c r="CG264">
        <v>1200.007142857143</v>
      </c>
      <c r="CH264">
        <v>0.50001600000000002</v>
      </c>
      <c r="CI264">
        <v>0.49998399999999998</v>
      </c>
      <c r="CJ264">
        <v>0</v>
      </c>
      <c r="CK264">
        <v>870.66457142857143</v>
      </c>
      <c r="CL264">
        <v>4.9990899999999998</v>
      </c>
      <c r="CM264">
        <v>9015.5257142857154</v>
      </c>
      <c r="CN264">
        <v>9557.9585714285695</v>
      </c>
      <c r="CO264">
        <v>43.875</v>
      </c>
      <c r="CP264">
        <v>45.75</v>
      </c>
      <c r="CQ264">
        <v>44.686999999999998</v>
      </c>
      <c r="CR264">
        <v>44.821000000000012</v>
      </c>
      <c r="CS264">
        <v>45.33</v>
      </c>
      <c r="CT264">
        <v>597.52142857142849</v>
      </c>
      <c r="CU264">
        <v>597.48571428571427</v>
      </c>
      <c r="CV264">
        <v>0</v>
      </c>
      <c r="CW264">
        <v>1665512045.7</v>
      </c>
      <c r="CX264">
        <v>0</v>
      </c>
      <c r="CY264">
        <v>1665509202.5999999</v>
      </c>
      <c r="CZ264" t="s">
        <v>356</v>
      </c>
      <c r="DA264">
        <v>1665509196.0999999</v>
      </c>
      <c r="DB264">
        <v>1665509202.5999999</v>
      </c>
      <c r="DC264">
        <v>7</v>
      </c>
      <c r="DD264">
        <v>0.13</v>
      </c>
      <c r="DE264">
        <v>-8.9999999999999993E-3</v>
      </c>
      <c r="DF264">
        <v>7.2999999999999995E-2</v>
      </c>
      <c r="DG264">
        <v>0.20300000000000001</v>
      </c>
      <c r="DH264">
        <v>415</v>
      </c>
      <c r="DI264">
        <v>36</v>
      </c>
      <c r="DJ264">
        <v>0.62</v>
      </c>
      <c r="DK264">
        <v>0.42</v>
      </c>
      <c r="DL264">
        <v>-20.504263414634149</v>
      </c>
      <c r="DM264">
        <v>-0.42166620209062411</v>
      </c>
      <c r="DN264">
        <v>6.050729750827516E-2</v>
      </c>
      <c r="DO264">
        <v>0</v>
      </c>
      <c r="DP264">
        <v>0.2646723658536585</v>
      </c>
      <c r="DQ264">
        <v>-2.7301818815330559E-2</v>
      </c>
      <c r="DR264">
        <v>6.0308698428396786E-3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3.2944599999999999</v>
      </c>
      <c r="EB264">
        <v>2.6253099999999998</v>
      </c>
      <c r="EC264">
        <v>0.250967</v>
      </c>
      <c r="ED264">
        <v>0.25133800000000001</v>
      </c>
      <c r="EE264">
        <v>0.14591899999999999</v>
      </c>
      <c r="EF264">
        <v>0.14368800000000001</v>
      </c>
      <c r="EG264">
        <v>22612.3</v>
      </c>
      <c r="EH264">
        <v>23094.3</v>
      </c>
      <c r="EI264">
        <v>28112.3</v>
      </c>
      <c r="EJ264">
        <v>29722.3</v>
      </c>
      <c r="EK264">
        <v>32983.199999999997</v>
      </c>
      <c r="EL264">
        <v>35381.9</v>
      </c>
      <c r="EM264">
        <v>39608.300000000003</v>
      </c>
      <c r="EN264">
        <v>42534.1</v>
      </c>
      <c r="EO264">
        <v>2.0312800000000002</v>
      </c>
      <c r="EP264">
        <v>2.1325500000000002</v>
      </c>
      <c r="EQ264">
        <v>9.7498299999999996E-2</v>
      </c>
      <c r="ER264">
        <v>0</v>
      </c>
      <c r="ES264">
        <v>32.665300000000002</v>
      </c>
      <c r="ET264">
        <v>999.9</v>
      </c>
      <c r="EU264">
        <v>69.400000000000006</v>
      </c>
      <c r="EV264">
        <v>37.9</v>
      </c>
      <c r="EW264">
        <v>45.413899999999998</v>
      </c>
      <c r="EX264">
        <v>57.019199999999998</v>
      </c>
      <c r="EY264">
        <v>-1.65865</v>
      </c>
      <c r="EZ264">
        <v>2</v>
      </c>
      <c r="FA264">
        <v>0.65455799999999997</v>
      </c>
      <c r="FB264">
        <v>1.2388300000000001</v>
      </c>
      <c r="FC264">
        <v>20.2654</v>
      </c>
      <c r="FD264">
        <v>5.2160900000000003</v>
      </c>
      <c r="FE264">
        <v>12.0055</v>
      </c>
      <c r="FF264">
        <v>4.9856499999999997</v>
      </c>
      <c r="FG264">
        <v>3.2845800000000001</v>
      </c>
      <c r="FH264">
        <v>6564.2</v>
      </c>
      <c r="FI264">
        <v>9999</v>
      </c>
      <c r="FJ264">
        <v>9999</v>
      </c>
      <c r="FK264">
        <v>492.1</v>
      </c>
      <c r="FL264">
        <v>1.8658399999999999</v>
      </c>
      <c r="FM264">
        <v>1.86219</v>
      </c>
      <c r="FN264">
        <v>1.86432</v>
      </c>
      <c r="FO264">
        <v>1.86042</v>
      </c>
      <c r="FP264">
        <v>1.86111</v>
      </c>
      <c r="FQ264">
        <v>1.86019</v>
      </c>
      <c r="FR264">
        <v>1.86188</v>
      </c>
      <c r="FS264">
        <v>1.8584499999999999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0.7</v>
      </c>
      <c r="GH264">
        <v>0.20760000000000001</v>
      </c>
      <c r="GI264">
        <v>-0.28020601178602</v>
      </c>
      <c r="GJ264">
        <v>8.4540356221501391E-4</v>
      </c>
      <c r="GK264">
        <v>6.8779579211309249E-8</v>
      </c>
      <c r="GL264">
        <v>-1.3381725072044801E-10</v>
      </c>
      <c r="GM264">
        <v>-9.3789221326153124E-2</v>
      </c>
      <c r="GN264">
        <v>8.8717001971158594E-4</v>
      </c>
      <c r="GO264">
        <v>5.46455871630479E-4</v>
      </c>
      <c r="GP264">
        <v>-9.435533427115459E-6</v>
      </c>
      <c r="GQ264">
        <v>1</v>
      </c>
      <c r="GR264">
        <v>2082</v>
      </c>
      <c r="GS264">
        <v>3</v>
      </c>
      <c r="GT264">
        <v>35</v>
      </c>
      <c r="GU264">
        <v>47.4</v>
      </c>
      <c r="GV264">
        <v>47.3</v>
      </c>
      <c r="GW264">
        <v>4.1418499999999998</v>
      </c>
      <c r="GX264">
        <v>2.5366200000000001</v>
      </c>
      <c r="GY264">
        <v>2.04834</v>
      </c>
      <c r="GZ264">
        <v>2.6171899999999999</v>
      </c>
      <c r="HA264">
        <v>2.1972700000000001</v>
      </c>
      <c r="HB264">
        <v>2.36328</v>
      </c>
      <c r="HC264">
        <v>43.6721</v>
      </c>
      <c r="HD264">
        <v>12.5822</v>
      </c>
      <c r="HE264">
        <v>18</v>
      </c>
      <c r="HF264">
        <v>576.11199999999997</v>
      </c>
      <c r="HG264">
        <v>724.36900000000003</v>
      </c>
      <c r="HH264">
        <v>31.0001</v>
      </c>
      <c r="HI264">
        <v>35.396500000000003</v>
      </c>
      <c r="HJ264">
        <v>30.0001</v>
      </c>
      <c r="HK264">
        <v>35.283099999999997</v>
      </c>
      <c r="HL264">
        <v>35.261000000000003</v>
      </c>
      <c r="HM264">
        <v>82.850700000000003</v>
      </c>
      <c r="HN264">
        <v>24.1281</v>
      </c>
      <c r="HO264">
        <v>78.219399999999993</v>
      </c>
      <c r="HP264">
        <v>31</v>
      </c>
      <c r="HQ264">
        <v>1662.07</v>
      </c>
      <c r="HR264">
        <v>36.481499999999997</v>
      </c>
      <c r="HS264">
        <v>98.952600000000004</v>
      </c>
      <c r="HT264">
        <v>98.584599999999995</v>
      </c>
    </row>
    <row r="265" spans="1:228" x14ac:dyDescent="0.2">
      <c r="A265">
        <v>250</v>
      </c>
      <c r="B265">
        <v>1665512045</v>
      </c>
      <c r="C265">
        <v>994.5</v>
      </c>
      <c r="D265" t="s">
        <v>859</v>
      </c>
      <c r="E265" t="s">
        <v>860</v>
      </c>
      <c r="F265">
        <v>4</v>
      </c>
      <c r="G265">
        <v>1665512042.6875</v>
      </c>
      <c r="H265">
        <f t="shared" si="102"/>
        <v>7.0528265807073289E-4</v>
      </c>
      <c r="I265">
        <f t="shared" si="103"/>
        <v>0.70528265807073287</v>
      </c>
      <c r="J265">
        <f t="shared" si="104"/>
        <v>25.285487967114136</v>
      </c>
      <c r="K265">
        <f t="shared" si="105"/>
        <v>1634.1175000000001</v>
      </c>
      <c r="L265">
        <f t="shared" si="106"/>
        <v>595.21777670358802</v>
      </c>
      <c r="M265">
        <f t="shared" si="107"/>
        <v>60.285376670876076</v>
      </c>
      <c r="N265">
        <f t="shared" si="108"/>
        <v>165.50814318341324</v>
      </c>
      <c r="O265">
        <f t="shared" si="109"/>
        <v>4.0361735160464221E-2</v>
      </c>
      <c r="P265">
        <f t="shared" si="110"/>
        <v>3.6865078696251969</v>
      </c>
      <c r="Q265">
        <f t="shared" si="111"/>
        <v>4.0117836560498339E-2</v>
      </c>
      <c r="R265">
        <f t="shared" si="112"/>
        <v>2.5095438122970531E-2</v>
      </c>
      <c r="S265">
        <f t="shared" si="113"/>
        <v>226.11384635884542</v>
      </c>
      <c r="T265">
        <f t="shared" si="114"/>
        <v>34.793111307510635</v>
      </c>
      <c r="U265">
        <f t="shared" si="115"/>
        <v>34.236075</v>
      </c>
      <c r="V265">
        <f t="shared" si="116"/>
        <v>5.4137726096036669</v>
      </c>
      <c r="W265">
        <f t="shared" si="117"/>
        <v>70.007515201120569</v>
      </c>
      <c r="X265">
        <f t="shared" si="118"/>
        <v>3.7134206906511831</v>
      </c>
      <c r="Y265">
        <f t="shared" si="119"/>
        <v>5.3043172293476069</v>
      </c>
      <c r="Z265">
        <f t="shared" si="120"/>
        <v>1.7003519189524838</v>
      </c>
      <c r="AA265">
        <f t="shared" si="121"/>
        <v>-31.102965220919319</v>
      </c>
      <c r="AB265">
        <f t="shared" si="122"/>
        <v>-72.803514931140896</v>
      </c>
      <c r="AC265">
        <f t="shared" si="123"/>
        <v>-4.5697057324148815</v>
      </c>
      <c r="AD265">
        <f t="shared" si="124"/>
        <v>117.63766047437032</v>
      </c>
      <c r="AE265">
        <f t="shared" si="125"/>
        <v>48.622877846850251</v>
      </c>
      <c r="AF265">
        <f t="shared" si="126"/>
        <v>0.64650054086922126</v>
      </c>
      <c r="AG265">
        <f t="shared" si="127"/>
        <v>25.285487967114136</v>
      </c>
      <c r="AH265">
        <v>1717.3525986137331</v>
      </c>
      <c r="AI265">
        <v>1699.4348484848481</v>
      </c>
      <c r="AJ265">
        <v>1.723398479690925</v>
      </c>
      <c r="AK265">
        <v>66.780331799911551</v>
      </c>
      <c r="AL265">
        <f t="shared" si="128"/>
        <v>0.70528265807073287</v>
      </c>
      <c r="AM265">
        <v>36.377405766322852</v>
      </c>
      <c r="AN265">
        <v>36.659949450549462</v>
      </c>
      <c r="AO265">
        <v>-6.3211745943947618E-5</v>
      </c>
      <c r="AP265">
        <v>86.713876980670847</v>
      </c>
      <c r="AQ265">
        <v>98</v>
      </c>
      <c r="AR265">
        <v>15</v>
      </c>
      <c r="AS265">
        <f t="shared" si="129"/>
        <v>1</v>
      </c>
      <c r="AT265">
        <f t="shared" si="130"/>
        <v>0</v>
      </c>
      <c r="AU265">
        <f t="shared" si="131"/>
        <v>47311.597910502744</v>
      </c>
      <c r="AV265">
        <f t="shared" si="132"/>
        <v>1199.99875</v>
      </c>
      <c r="AW265">
        <f t="shared" si="133"/>
        <v>1025.923326092666</v>
      </c>
      <c r="AX265">
        <f t="shared" si="134"/>
        <v>0.8549369956365922</v>
      </c>
      <c r="AY265">
        <f t="shared" si="135"/>
        <v>0.18842840157862284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1665512042.6875</v>
      </c>
      <c r="BF265">
        <v>1634.1175000000001</v>
      </c>
      <c r="BG265">
        <v>1654.7525000000001</v>
      </c>
      <c r="BH265">
        <v>36.663849999999996</v>
      </c>
      <c r="BI265">
        <v>36.405162500000003</v>
      </c>
      <c r="BJ265">
        <v>1633.41625</v>
      </c>
      <c r="BK265">
        <v>36.456200000000003</v>
      </c>
      <c r="BL265">
        <v>650.03250000000003</v>
      </c>
      <c r="BM265">
        <v>101.18300000000001</v>
      </c>
      <c r="BN265">
        <v>9.9890112500000003E-2</v>
      </c>
      <c r="BO265">
        <v>33.8697625</v>
      </c>
      <c r="BP265">
        <v>34.236075</v>
      </c>
      <c r="BQ265">
        <v>999.9</v>
      </c>
      <c r="BR265">
        <v>0</v>
      </c>
      <c r="BS265">
        <v>0</v>
      </c>
      <c r="BT265">
        <v>9018.90625</v>
      </c>
      <c r="BU265">
        <v>0</v>
      </c>
      <c r="BV265">
        <v>106.27975000000001</v>
      </c>
      <c r="BW265">
        <v>-20.632349999999999</v>
      </c>
      <c r="BX265">
        <v>1696.3125</v>
      </c>
      <c r="BY265">
        <v>1717.27</v>
      </c>
      <c r="BZ265">
        <v>0.25869087499999999</v>
      </c>
      <c r="CA265">
        <v>1654.7525000000001</v>
      </c>
      <c r="CB265">
        <v>36.405162500000003</v>
      </c>
      <c r="CC265">
        <v>3.7097612500000001</v>
      </c>
      <c r="CD265">
        <v>3.6835849999999999</v>
      </c>
      <c r="CE265">
        <v>27.611599999999999</v>
      </c>
      <c r="CF265">
        <v>27.490537499999999</v>
      </c>
      <c r="CG265">
        <v>1199.99875</v>
      </c>
      <c r="CH265">
        <v>0.50001899999999999</v>
      </c>
      <c r="CI265">
        <v>0.49998100000000001</v>
      </c>
      <c r="CJ265">
        <v>0</v>
      </c>
      <c r="CK265">
        <v>870.59024999999997</v>
      </c>
      <c r="CL265">
        <v>4.9990899999999998</v>
      </c>
      <c r="CM265">
        <v>9015.6025000000009</v>
      </c>
      <c r="CN265">
        <v>9557.9025000000001</v>
      </c>
      <c r="CO265">
        <v>43.875</v>
      </c>
      <c r="CP265">
        <v>45.75</v>
      </c>
      <c r="CQ265">
        <v>44.686999999999998</v>
      </c>
      <c r="CR265">
        <v>44.875</v>
      </c>
      <c r="CS265">
        <v>45.335625</v>
      </c>
      <c r="CT265">
        <v>597.52</v>
      </c>
      <c r="CU265">
        <v>597.47874999999999</v>
      </c>
      <c r="CV265">
        <v>0</v>
      </c>
      <c r="CW265">
        <v>1665512049.9000001</v>
      </c>
      <c r="CX265">
        <v>0</v>
      </c>
      <c r="CY265">
        <v>1665509202.5999999</v>
      </c>
      <c r="CZ265" t="s">
        <v>356</v>
      </c>
      <c r="DA265">
        <v>1665509196.0999999</v>
      </c>
      <c r="DB265">
        <v>1665509202.5999999</v>
      </c>
      <c r="DC265">
        <v>7</v>
      </c>
      <c r="DD265">
        <v>0.13</v>
      </c>
      <c r="DE265">
        <v>-8.9999999999999993E-3</v>
      </c>
      <c r="DF265">
        <v>7.2999999999999995E-2</v>
      </c>
      <c r="DG265">
        <v>0.20300000000000001</v>
      </c>
      <c r="DH265">
        <v>415</v>
      </c>
      <c r="DI265">
        <v>36</v>
      </c>
      <c r="DJ265">
        <v>0.62</v>
      </c>
      <c r="DK265">
        <v>0.42</v>
      </c>
      <c r="DL265">
        <v>-20.539714634146339</v>
      </c>
      <c r="DM265">
        <v>-0.72146968641112719</v>
      </c>
      <c r="DN265">
        <v>8.1629811510900874E-2</v>
      </c>
      <c r="DO265">
        <v>0</v>
      </c>
      <c r="DP265">
        <v>0.26506863414634152</v>
      </c>
      <c r="DQ265">
        <v>2.9649177700348559E-2</v>
      </c>
      <c r="DR265">
        <v>1.002378593282632E-2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3.29454</v>
      </c>
      <c r="EB265">
        <v>2.6251600000000002</v>
      </c>
      <c r="EC265">
        <v>0.251577</v>
      </c>
      <c r="ED265">
        <v>0.25193199999999999</v>
      </c>
      <c r="EE265">
        <v>0.1459</v>
      </c>
      <c r="EF265">
        <v>0.14390600000000001</v>
      </c>
      <c r="EG265">
        <v>22593.7</v>
      </c>
      <c r="EH265">
        <v>23076.1</v>
      </c>
      <c r="EI265">
        <v>28112.1</v>
      </c>
      <c r="EJ265">
        <v>29722.5</v>
      </c>
      <c r="EK265">
        <v>32983.599999999999</v>
      </c>
      <c r="EL265">
        <v>35373.4</v>
      </c>
      <c r="EM265">
        <v>39607.800000000003</v>
      </c>
      <c r="EN265">
        <v>42534.6</v>
      </c>
      <c r="EO265">
        <v>2.0309699999999999</v>
      </c>
      <c r="EP265">
        <v>2.1325799999999999</v>
      </c>
      <c r="EQ265">
        <v>9.6842600000000001E-2</v>
      </c>
      <c r="ER265">
        <v>0</v>
      </c>
      <c r="ES265">
        <v>32.663499999999999</v>
      </c>
      <c r="ET265">
        <v>999.9</v>
      </c>
      <c r="EU265">
        <v>69.400000000000006</v>
      </c>
      <c r="EV265">
        <v>37.9</v>
      </c>
      <c r="EW265">
        <v>45.414999999999999</v>
      </c>
      <c r="EX265">
        <v>57.229199999999999</v>
      </c>
      <c r="EY265">
        <v>-1.8109</v>
      </c>
      <c r="EZ265">
        <v>2</v>
      </c>
      <c r="FA265">
        <v>0.65498000000000001</v>
      </c>
      <c r="FB265">
        <v>1.2386999999999999</v>
      </c>
      <c r="FC265">
        <v>20.2653</v>
      </c>
      <c r="FD265">
        <v>5.2157900000000001</v>
      </c>
      <c r="FE265">
        <v>12.0046</v>
      </c>
      <c r="FF265">
        <v>4.9854000000000003</v>
      </c>
      <c r="FG265">
        <v>3.2846500000000001</v>
      </c>
      <c r="FH265">
        <v>6564.2</v>
      </c>
      <c r="FI265">
        <v>9999</v>
      </c>
      <c r="FJ265">
        <v>9999</v>
      </c>
      <c r="FK265">
        <v>492.1</v>
      </c>
      <c r="FL265">
        <v>1.8658399999999999</v>
      </c>
      <c r="FM265">
        <v>1.8621799999999999</v>
      </c>
      <c r="FN265">
        <v>1.86432</v>
      </c>
      <c r="FO265">
        <v>1.8604000000000001</v>
      </c>
      <c r="FP265">
        <v>1.86111</v>
      </c>
      <c r="FQ265">
        <v>1.86016</v>
      </c>
      <c r="FR265">
        <v>1.86191</v>
      </c>
      <c r="FS265">
        <v>1.8584700000000001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0.7</v>
      </c>
      <c r="GH265">
        <v>0.2077</v>
      </c>
      <c r="GI265">
        <v>-0.28020601178602</v>
      </c>
      <c r="GJ265">
        <v>8.4540356221501391E-4</v>
      </c>
      <c r="GK265">
        <v>6.8779579211309249E-8</v>
      </c>
      <c r="GL265">
        <v>-1.3381725072044801E-10</v>
      </c>
      <c r="GM265">
        <v>-9.3789221326153124E-2</v>
      </c>
      <c r="GN265">
        <v>8.8717001971158594E-4</v>
      </c>
      <c r="GO265">
        <v>5.46455871630479E-4</v>
      </c>
      <c r="GP265">
        <v>-9.435533427115459E-6</v>
      </c>
      <c r="GQ265">
        <v>1</v>
      </c>
      <c r="GR265">
        <v>2082</v>
      </c>
      <c r="GS265">
        <v>3</v>
      </c>
      <c r="GT265">
        <v>35</v>
      </c>
      <c r="GU265">
        <v>47.5</v>
      </c>
      <c r="GV265">
        <v>47.4</v>
      </c>
      <c r="GW265">
        <v>4.1552699999999998</v>
      </c>
      <c r="GX265">
        <v>2.5415000000000001</v>
      </c>
      <c r="GY265">
        <v>2.04834</v>
      </c>
      <c r="GZ265">
        <v>2.6159699999999999</v>
      </c>
      <c r="HA265">
        <v>2.1972700000000001</v>
      </c>
      <c r="HB265">
        <v>2.3339799999999999</v>
      </c>
      <c r="HC265">
        <v>43.6995</v>
      </c>
      <c r="HD265">
        <v>12.5647</v>
      </c>
      <c r="HE265">
        <v>18</v>
      </c>
      <c r="HF265">
        <v>575.89499999999998</v>
      </c>
      <c r="HG265">
        <v>724.39300000000003</v>
      </c>
      <c r="HH265">
        <v>31</v>
      </c>
      <c r="HI265">
        <v>35.396500000000003</v>
      </c>
      <c r="HJ265">
        <v>30.0001</v>
      </c>
      <c r="HK265">
        <v>35.283099999999997</v>
      </c>
      <c r="HL265">
        <v>35.261000000000003</v>
      </c>
      <c r="HM265">
        <v>83.111199999999997</v>
      </c>
      <c r="HN265">
        <v>24.1281</v>
      </c>
      <c r="HO265">
        <v>78.219399999999993</v>
      </c>
      <c r="HP265">
        <v>31</v>
      </c>
      <c r="HQ265">
        <v>1668.75</v>
      </c>
      <c r="HR265">
        <v>36.49</v>
      </c>
      <c r="HS265">
        <v>98.951599999999999</v>
      </c>
      <c r="HT265">
        <v>98.585599999999999</v>
      </c>
    </row>
    <row r="266" spans="1:228" x14ac:dyDescent="0.2">
      <c r="A266">
        <v>251</v>
      </c>
      <c r="B266">
        <v>1665512048.5999999</v>
      </c>
      <c r="C266">
        <v>998.09999990463257</v>
      </c>
      <c r="D266" t="s">
        <v>861</v>
      </c>
      <c r="E266" t="s">
        <v>862</v>
      </c>
      <c r="F266">
        <v>4</v>
      </c>
      <c r="G266">
        <v>1665512046.4375</v>
      </c>
      <c r="H266">
        <f t="shared" si="102"/>
        <v>5.4415076287879179E-4</v>
      </c>
      <c r="I266">
        <f t="shared" si="103"/>
        <v>0.54415076287879183</v>
      </c>
      <c r="J266">
        <f t="shared" si="104"/>
        <v>23.500869271770664</v>
      </c>
      <c r="K266">
        <f t="shared" si="105"/>
        <v>1640.4937500000001</v>
      </c>
      <c r="L266">
        <f t="shared" si="106"/>
        <v>398.65920013628039</v>
      </c>
      <c r="M266">
        <f t="shared" si="107"/>
        <v>40.377211380997863</v>
      </c>
      <c r="N266">
        <f t="shared" si="108"/>
        <v>166.15335326592844</v>
      </c>
      <c r="O266">
        <f t="shared" si="109"/>
        <v>3.1118327746707853E-2</v>
      </c>
      <c r="P266">
        <f t="shared" si="110"/>
        <v>3.6808188856569175</v>
      </c>
      <c r="Q266">
        <f t="shared" si="111"/>
        <v>3.0972909568549829E-2</v>
      </c>
      <c r="R266">
        <f t="shared" si="112"/>
        <v>1.9371076920941008E-2</v>
      </c>
      <c r="S266">
        <f t="shared" si="113"/>
        <v>226.1170188589293</v>
      </c>
      <c r="T266">
        <f t="shared" si="114"/>
        <v>34.828400994826346</v>
      </c>
      <c r="U266">
        <f t="shared" si="115"/>
        <v>34.233812499999999</v>
      </c>
      <c r="V266">
        <f t="shared" si="116"/>
        <v>5.4130905859522178</v>
      </c>
      <c r="W266">
        <f t="shared" si="117"/>
        <v>70.015095631972841</v>
      </c>
      <c r="X266">
        <f t="shared" si="118"/>
        <v>3.7138720276423598</v>
      </c>
      <c r="Y266">
        <f t="shared" si="119"/>
        <v>5.3043875668812142</v>
      </c>
      <c r="Z266">
        <f t="shared" si="120"/>
        <v>1.699218558309858</v>
      </c>
      <c r="AA266">
        <f t="shared" si="121"/>
        <v>-23.997048642954717</v>
      </c>
      <c r="AB266">
        <f t="shared" si="122"/>
        <v>-72.195064468221673</v>
      </c>
      <c r="AC266">
        <f t="shared" si="123"/>
        <v>-4.5384736050742553</v>
      </c>
      <c r="AD266">
        <f t="shared" si="124"/>
        <v>125.38643214267866</v>
      </c>
      <c r="AE266">
        <f t="shared" si="125"/>
        <v>48.476576851780926</v>
      </c>
      <c r="AF266">
        <f t="shared" si="126"/>
        <v>0.49703230336820936</v>
      </c>
      <c r="AG266">
        <f t="shared" si="127"/>
        <v>23.500869271770664</v>
      </c>
      <c r="AH266">
        <v>1723.630277037935</v>
      </c>
      <c r="AI266">
        <v>1706.0011717602731</v>
      </c>
      <c r="AJ266">
        <v>1.8408072336395189</v>
      </c>
      <c r="AK266">
        <v>66.780331799911551</v>
      </c>
      <c r="AL266">
        <f t="shared" si="128"/>
        <v>0.54415076287879183</v>
      </c>
      <c r="AM266">
        <v>36.44640592255697</v>
      </c>
      <c r="AN266">
        <v>36.680737412036308</v>
      </c>
      <c r="AO266">
        <v>-3.1348747397153521E-3</v>
      </c>
      <c r="AP266">
        <v>86.713876980670847</v>
      </c>
      <c r="AQ266">
        <v>98</v>
      </c>
      <c r="AR266">
        <v>15</v>
      </c>
      <c r="AS266">
        <f t="shared" si="129"/>
        <v>1</v>
      </c>
      <c r="AT266">
        <f t="shared" si="130"/>
        <v>0</v>
      </c>
      <c r="AU266">
        <f t="shared" si="131"/>
        <v>47210.106562681714</v>
      </c>
      <c r="AV266">
        <f t="shared" si="132"/>
        <v>1200.0150000000001</v>
      </c>
      <c r="AW266">
        <f t="shared" si="133"/>
        <v>1025.9372760927095</v>
      </c>
      <c r="AX266">
        <f t="shared" si="134"/>
        <v>0.85493704336421583</v>
      </c>
      <c r="AY266">
        <f t="shared" si="135"/>
        <v>0.18842849369293657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1665512046.4375</v>
      </c>
      <c r="BF266">
        <v>1640.4937500000001</v>
      </c>
      <c r="BG266">
        <v>1660.97</v>
      </c>
      <c r="BH266">
        <v>36.668437500000003</v>
      </c>
      <c r="BI266">
        <v>36.469537500000001</v>
      </c>
      <c r="BJ266">
        <v>1639.79375</v>
      </c>
      <c r="BK266">
        <v>36.460787500000002</v>
      </c>
      <c r="BL266">
        <v>649.96412499999997</v>
      </c>
      <c r="BM266">
        <v>101.182625</v>
      </c>
      <c r="BN266">
        <v>9.9902450000000004E-2</v>
      </c>
      <c r="BO266">
        <v>33.869999999999997</v>
      </c>
      <c r="BP266">
        <v>34.233812499999999</v>
      </c>
      <c r="BQ266">
        <v>999.9</v>
      </c>
      <c r="BR266">
        <v>0</v>
      </c>
      <c r="BS266">
        <v>0</v>
      </c>
      <c r="BT266">
        <v>8999.2975000000006</v>
      </c>
      <c r="BU266">
        <v>0</v>
      </c>
      <c r="BV266">
        <v>108.94199999999999</v>
      </c>
      <c r="BW266">
        <v>-20.474799999999998</v>
      </c>
      <c r="BX266">
        <v>1702.93875</v>
      </c>
      <c r="BY266">
        <v>1723.8375000000001</v>
      </c>
      <c r="BZ266">
        <v>0.198896875</v>
      </c>
      <c r="CA266">
        <v>1660.97</v>
      </c>
      <c r="CB266">
        <v>36.469537500000001</v>
      </c>
      <c r="CC266">
        <v>3.71021</v>
      </c>
      <c r="CD266">
        <v>3.6900824999999999</v>
      </c>
      <c r="CE266">
        <v>27.613675000000001</v>
      </c>
      <c r="CF266">
        <v>27.520675000000001</v>
      </c>
      <c r="CG266">
        <v>1200.0150000000001</v>
      </c>
      <c r="CH266">
        <v>0.50001724999999997</v>
      </c>
      <c r="CI266">
        <v>0.49998274999999998</v>
      </c>
      <c r="CJ266">
        <v>0</v>
      </c>
      <c r="CK266">
        <v>870.39912499999991</v>
      </c>
      <c r="CL266">
        <v>4.9990899999999998</v>
      </c>
      <c r="CM266">
        <v>9014.6012499999997</v>
      </c>
      <c r="CN266">
        <v>9558.0125000000007</v>
      </c>
      <c r="CO266">
        <v>43.875</v>
      </c>
      <c r="CP266">
        <v>45.75</v>
      </c>
      <c r="CQ266">
        <v>44.686999999999998</v>
      </c>
      <c r="CR266">
        <v>44.875</v>
      </c>
      <c r="CS266">
        <v>45.335624999999993</v>
      </c>
      <c r="CT266">
        <v>597.52624999999989</v>
      </c>
      <c r="CU266">
        <v>597.48874999999998</v>
      </c>
      <c r="CV266">
        <v>0</v>
      </c>
      <c r="CW266">
        <v>1665512053.5</v>
      </c>
      <c r="CX266">
        <v>0</v>
      </c>
      <c r="CY266">
        <v>1665509202.5999999</v>
      </c>
      <c r="CZ266" t="s">
        <v>356</v>
      </c>
      <c r="DA266">
        <v>1665509196.0999999</v>
      </c>
      <c r="DB266">
        <v>1665509202.5999999</v>
      </c>
      <c r="DC266">
        <v>7</v>
      </c>
      <c r="DD266">
        <v>0.13</v>
      </c>
      <c r="DE266">
        <v>-8.9999999999999993E-3</v>
      </c>
      <c r="DF266">
        <v>7.2999999999999995E-2</v>
      </c>
      <c r="DG266">
        <v>0.20300000000000001</v>
      </c>
      <c r="DH266">
        <v>415</v>
      </c>
      <c r="DI266">
        <v>36</v>
      </c>
      <c r="DJ266">
        <v>0.62</v>
      </c>
      <c r="DK266">
        <v>0.42</v>
      </c>
      <c r="DL266">
        <v>-20.54956829268292</v>
      </c>
      <c r="DM266">
        <v>-0.1644064359109122</v>
      </c>
      <c r="DN266">
        <v>7.8084864524546507E-2</v>
      </c>
      <c r="DO266">
        <v>0</v>
      </c>
      <c r="DP266">
        <v>0.25123699999999999</v>
      </c>
      <c r="DQ266">
        <v>-0.15883715075029581</v>
      </c>
      <c r="DR266">
        <v>2.8227079445964299E-2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3.2944800000000001</v>
      </c>
      <c r="EB266">
        <v>2.6252499999999999</v>
      </c>
      <c r="EC266">
        <v>0.252137</v>
      </c>
      <c r="ED266">
        <v>0.25247399999999998</v>
      </c>
      <c r="EE266">
        <v>0.145953</v>
      </c>
      <c r="EF266">
        <v>0.14396</v>
      </c>
      <c r="EG266">
        <v>22576.799999999999</v>
      </c>
      <c r="EH266">
        <v>23059.200000000001</v>
      </c>
      <c r="EI266">
        <v>28112.3</v>
      </c>
      <c r="EJ266">
        <v>29722.400000000001</v>
      </c>
      <c r="EK266">
        <v>32981.1</v>
      </c>
      <c r="EL266">
        <v>35371.1</v>
      </c>
      <c r="EM266">
        <v>39607.300000000003</v>
      </c>
      <c r="EN266">
        <v>42534.400000000001</v>
      </c>
      <c r="EO266">
        <v>2.0306700000000002</v>
      </c>
      <c r="EP266">
        <v>2.1325799999999999</v>
      </c>
      <c r="EQ266">
        <v>9.7133200000000003E-2</v>
      </c>
      <c r="ER266">
        <v>0</v>
      </c>
      <c r="ES266">
        <v>32.661900000000003</v>
      </c>
      <c r="ET266">
        <v>999.9</v>
      </c>
      <c r="EU266">
        <v>69.400000000000006</v>
      </c>
      <c r="EV266">
        <v>37.9</v>
      </c>
      <c r="EW266">
        <v>45.421700000000001</v>
      </c>
      <c r="EX266">
        <v>56.577399999999997</v>
      </c>
      <c r="EY266">
        <v>-1.7908599999999999</v>
      </c>
      <c r="EZ266">
        <v>2</v>
      </c>
      <c r="FA266">
        <v>0.65445900000000001</v>
      </c>
      <c r="FB266">
        <v>1.2388600000000001</v>
      </c>
      <c r="FC266">
        <v>20.2653</v>
      </c>
      <c r="FD266">
        <v>5.2168400000000004</v>
      </c>
      <c r="FE266">
        <v>12.0053</v>
      </c>
      <c r="FF266">
        <v>4.9855</v>
      </c>
      <c r="FG266">
        <v>3.2846500000000001</v>
      </c>
      <c r="FH266">
        <v>6564.5</v>
      </c>
      <c r="FI266">
        <v>9999</v>
      </c>
      <c r="FJ266">
        <v>9999</v>
      </c>
      <c r="FK266">
        <v>492.1</v>
      </c>
      <c r="FL266">
        <v>1.8658399999999999</v>
      </c>
      <c r="FM266">
        <v>1.8621799999999999</v>
      </c>
      <c r="FN266">
        <v>1.86432</v>
      </c>
      <c r="FO266">
        <v>1.86042</v>
      </c>
      <c r="FP266">
        <v>1.86111</v>
      </c>
      <c r="FQ266">
        <v>1.8601700000000001</v>
      </c>
      <c r="FR266">
        <v>1.8619000000000001</v>
      </c>
      <c r="FS266">
        <v>1.85846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0.7</v>
      </c>
      <c r="GH266">
        <v>0.2077</v>
      </c>
      <c r="GI266">
        <v>-0.28020601178602</v>
      </c>
      <c r="GJ266">
        <v>8.4540356221501391E-4</v>
      </c>
      <c r="GK266">
        <v>6.8779579211309249E-8</v>
      </c>
      <c r="GL266">
        <v>-1.3381725072044801E-10</v>
      </c>
      <c r="GM266">
        <v>-9.3789221326153124E-2</v>
      </c>
      <c r="GN266">
        <v>8.8717001971158594E-4</v>
      </c>
      <c r="GO266">
        <v>5.46455871630479E-4</v>
      </c>
      <c r="GP266">
        <v>-9.435533427115459E-6</v>
      </c>
      <c r="GQ266">
        <v>1</v>
      </c>
      <c r="GR266">
        <v>2082</v>
      </c>
      <c r="GS266">
        <v>3</v>
      </c>
      <c r="GT266">
        <v>35</v>
      </c>
      <c r="GU266">
        <v>47.5</v>
      </c>
      <c r="GV266">
        <v>47.4</v>
      </c>
      <c r="GW266">
        <v>4.1662600000000003</v>
      </c>
      <c r="GX266">
        <v>2.5366200000000001</v>
      </c>
      <c r="GY266">
        <v>2.04834</v>
      </c>
      <c r="GZ266">
        <v>2.6159699999999999</v>
      </c>
      <c r="HA266">
        <v>2.1972700000000001</v>
      </c>
      <c r="HB266">
        <v>2.36084</v>
      </c>
      <c r="HC266">
        <v>43.6995</v>
      </c>
      <c r="HD266">
        <v>12.5822</v>
      </c>
      <c r="HE266">
        <v>18</v>
      </c>
      <c r="HF266">
        <v>575.678</v>
      </c>
      <c r="HG266">
        <v>724.39300000000003</v>
      </c>
      <c r="HH266">
        <v>31.0001</v>
      </c>
      <c r="HI266">
        <v>35.396500000000003</v>
      </c>
      <c r="HJ266">
        <v>30</v>
      </c>
      <c r="HK266">
        <v>35.283099999999997</v>
      </c>
      <c r="HL266">
        <v>35.261000000000003</v>
      </c>
      <c r="HM266">
        <v>83.341700000000003</v>
      </c>
      <c r="HN266">
        <v>24.1281</v>
      </c>
      <c r="HO266">
        <v>78.219399999999993</v>
      </c>
      <c r="HP266">
        <v>31</v>
      </c>
      <c r="HQ266">
        <v>1675.42</v>
      </c>
      <c r="HR266">
        <v>36.485100000000003</v>
      </c>
      <c r="HS266">
        <v>98.951099999999997</v>
      </c>
      <c r="HT266">
        <v>98.5852</v>
      </c>
    </row>
    <row r="267" spans="1:228" x14ac:dyDescent="0.2">
      <c r="A267">
        <v>252</v>
      </c>
      <c r="B267">
        <v>1665512052.5999999</v>
      </c>
      <c r="C267">
        <v>1002.099999904633</v>
      </c>
      <c r="D267" t="s">
        <v>863</v>
      </c>
      <c r="E267" t="s">
        <v>864</v>
      </c>
      <c r="F267">
        <v>4</v>
      </c>
      <c r="G267">
        <v>1665512050.5999999</v>
      </c>
      <c r="H267">
        <f t="shared" si="102"/>
        <v>6.6573779411525664E-4</v>
      </c>
      <c r="I267">
        <f t="shared" si="103"/>
        <v>0.66573779411525669</v>
      </c>
      <c r="J267">
        <f t="shared" si="104"/>
        <v>24.752846880940055</v>
      </c>
      <c r="K267">
        <f t="shared" si="105"/>
        <v>1647.704285714286</v>
      </c>
      <c r="L267">
        <f t="shared" si="106"/>
        <v>572.41678994429844</v>
      </c>
      <c r="M267">
        <f t="shared" si="107"/>
        <v>57.9742277540619</v>
      </c>
      <c r="N267">
        <f t="shared" si="108"/>
        <v>166.87907344688358</v>
      </c>
      <c r="O267">
        <f t="shared" si="109"/>
        <v>3.811795980031521E-2</v>
      </c>
      <c r="P267">
        <f t="shared" si="110"/>
        <v>3.6817495292049345</v>
      </c>
      <c r="Q267">
        <f t="shared" si="111"/>
        <v>3.7900066485118462E-2</v>
      </c>
      <c r="R267">
        <f t="shared" si="112"/>
        <v>2.370701438918419E-2</v>
      </c>
      <c r="S267">
        <f t="shared" si="113"/>
        <v>226.11291780479954</v>
      </c>
      <c r="T267">
        <f t="shared" si="114"/>
        <v>34.804576339433886</v>
      </c>
      <c r="U267">
        <f t="shared" si="115"/>
        <v>34.240900000000003</v>
      </c>
      <c r="V267">
        <f t="shared" si="116"/>
        <v>5.4152273405621791</v>
      </c>
      <c r="W267">
        <f t="shared" si="117"/>
        <v>70.05531868299515</v>
      </c>
      <c r="X267">
        <f t="shared" si="118"/>
        <v>3.7163879792548173</v>
      </c>
      <c r="Y267">
        <f t="shared" si="119"/>
        <v>5.3049333713999838</v>
      </c>
      <c r="Z267">
        <f t="shared" si="120"/>
        <v>1.6988393613073618</v>
      </c>
      <c r="AA267">
        <f t="shared" si="121"/>
        <v>-29.359036720482816</v>
      </c>
      <c r="AB267">
        <f t="shared" si="122"/>
        <v>-73.25432966140373</v>
      </c>
      <c r="AC267">
        <f t="shared" si="123"/>
        <v>-4.6041001665973553</v>
      </c>
      <c r="AD267">
        <f t="shared" si="124"/>
        <v>118.89545125631564</v>
      </c>
      <c r="AE267">
        <f t="shared" si="125"/>
        <v>48.141927762698103</v>
      </c>
      <c r="AF267">
        <f t="shared" si="126"/>
        <v>0.5309755774997178</v>
      </c>
      <c r="AG267">
        <f t="shared" si="127"/>
        <v>24.752846880940055</v>
      </c>
      <c r="AH267">
        <v>1730.7842469823811</v>
      </c>
      <c r="AI267">
        <v>1713.0573939393939</v>
      </c>
      <c r="AJ267">
        <v>1.732721757102798</v>
      </c>
      <c r="AK267">
        <v>66.780331799911551</v>
      </c>
      <c r="AL267">
        <f t="shared" si="128"/>
        <v>0.66573779411525669</v>
      </c>
      <c r="AM267">
        <v>36.479118865142333</v>
      </c>
      <c r="AN267">
        <v>36.700664835164851</v>
      </c>
      <c r="AO267">
        <v>8.4783134539802504E-3</v>
      </c>
      <c r="AP267">
        <v>86.713876980670847</v>
      </c>
      <c r="AQ267">
        <v>99</v>
      </c>
      <c r="AR267">
        <v>15</v>
      </c>
      <c r="AS267">
        <f t="shared" si="129"/>
        <v>1</v>
      </c>
      <c r="AT267">
        <f t="shared" si="130"/>
        <v>0</v>
      </c>
      <c r="AU267">
        <f t="shared" si="131"/>
        <v>47226.396749622727</v>
      </c>
      <c r="AV267">
        <f t="shared" si="132"/>
        <v>1199.997142857143</v>
      </c>
      <c r="AW267">
        <f t="shared" si="133"/>
        <v>1025.9216278781346</v>
      </c>
      <c r="AX267">
        <f t="shared" si="134"/>
        <v>0.85493672546207744</v>
      </c>
      <c r="AY267">
        <f t="shared" si="135"/>
        <v>0.18842788014180945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1665512050.5999999</v>
      </c>
      <c r="BF267">
        <v>1647.704285714286</v>
      </c>
      <c r="BG267">
        <v>1668.0642857142859</v>
      </c>
      <c r="BH267">
        <v>36.694285714285719</v>
      </c>
      <c r="BI267">
        <v>36.481828571428572</v>
      </c>
      <c r="BJ267">
        <v>1647.002857142857</v>
      </c>
      <c r="BK267">
        <v>36.48657142857143</v>
      </c>
      <c r="BL267">
        <v>650.0265714285714</v>
      </c>
      <c r="BM267">
        <v>101.1797142857143</v>
      </c>
      <c r="BN267">
        <v>0.1000328714285714</v>
      </c>
      <c r="BO267">
        <v>33.871842857142859</v>
      </c>
      <c r="BP267">
        <v>34.240900000000003</v>
      </c>
      <c r="BQ267">
        <v>999.89999999999986</v>
      </c>
      <c r="BR267">
        <v>0</v>
      </c>
      <c r="BS267">
        <v>0</v>
      </c>
      <c r="BT267">
        <v>9002.7685714285708</v>
      </c>
      <c r="BU267">
        <v>0</v>
      </c>
      <c r="BV267">
        <v>111.9357142857143</v>
      </c>
      <c r="BW267">
        <v>-20.3599</v>
      </c>
      <c r="BX267">
        <v>1710.467142857143</v>
      </c>
      <c r="BY267">
        <v>1731.224285714286</v>
      </c>
      <c r="BZ267">
        <v>0.21248671428571431</v>
      </c>
      <c r="CA267">
        <v>1668.0642857142859</v>
      </c>
      <c r="CB267">
        <v>36.481828571428572</v>
      </c>
      <c r="CC267">
        <v>3.7127157142857139</v>
      </c>
      <c r="CD267">
        <v>3.6912157142857138</v>
      </c>
      <c r="CE267">
        <v>27.625228571428568</v>
      </c>
      <c r="CF267">
        <v>27.525928571428569</v>
      </c>
      <c r="CG267">
        <v>1199.997142857143</v>
      </c>
      <c r="CH267">
        <v>0.50002400000000002</v>
      </c>
      <c r="CI267">
        <v>0.49997599999999992</v>
      </c>
      <c r="CJ267">
        <v>0</v>
      </c>
      <c r="CK267">
        <v>869.9632857142858</v>
      </c>
      <c r="CL267">
        <v>4.9990899999999998</v>
      </c>
      <c r="CM267">
        <v>9011.3071428571438</v>
      </c>
      <c r="CN267">
        <v>9557.9271428571428</v>
      </c>
      <c r="CO267">
        <v>43.875</v>
      </c>
      <c r="CP267">
        <v>45.75</v>
      </c>
      <c r="CQ267">
        <v>44.686999999999998</v>
      </c>
      <c r="CR267">
        <v>44.875</v>
      </c>
      <c r="CS267">
        <v>45.339000000000013</v>
      </c>
      <c r="CT267">
        <v>597.52999999999986</v>
      </c>
      <c r="CU267">
        <v>597.4671428571429</v>
      </c>
      <c r="CV267">
        <v>0</v>
      </c>
      <c r="CW267">
        <v>1665512057.0999999</v>
      </c>
      <c r="CX267">
        <v>0</v>
      </c>
      <c r="CY267">
        <v>1665509202.5999999</v>
      </c>
      <c r="CZ267" t="s">
        <v>356</v>
      </c>
      <c r="DA267">
        <v>1665509196.0999999</v>
      </c>
      <c r="DB267">
        <v>1665509202.5999999</v>
      </c>
      <c r="DC267">
        <v>7</v>
      </c>
      <c r="DD267">
        <v>0.13</v>
      </c>
      <c r="DE267">
        <v>-8.9999999999999993E-3</v>
      </c>
      <c r="DF267">
        <v>7.2999999999999995E-2</v>
      </c>
      <c r="DG267">
        <v>0.20300000000000001</v>
      </c>
      <c r="DH267">
        <v>415</v>
      </c>
      <c r="DI267">
        <v>36</v>
      </c>
      <c r="DJ267">
        <v>0.62</v>
      </c>
      <c r="DK267">
        <v>0.42</v>
      </c>
      <c r="DL267">
        <v>-20.525843902439021</v>
      </c>
      <c r="DM267">
        <v>0.51064338437703805</v>
      </c>
      <c r="DN267">
        <v>0.10344420918562471</v>
      </c>
      <c r="DO267">
        <v>0</v>
      </c>
      <c r="DP267">
        <v>0.24149134146341469</v>
      </c>
      <c r="DQ267">
        <v>-0.24359831889770259</v>
      </c>
      <c r="DR267">
        <v>3.2178481398333812E-2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3.29453</v>
      </c>
      <c r="EB267">
        <v>2.6252300000000002</v>
      </c>
      <c r="EC267">
        <v>0.25274099999999999</v>
      </c>
      <c r="ED267">
        <v>0.25306499999999998</v>
      </c>
      <c r="EE267">
        <v>0.14600199999999999</v>
      </c>
      <c r="EF267">
        <v>0.14396500000000001</v>
      </c>
      <c r="EG267">
        <v>22558.400000000001</v>
      </c>
      <c r="EH267">
        <v>23040.7</v>
      </c>
      <c r="EI267">
        <v>28112.2</v>
      </c>
      <c r="EJ267">
        <v>29722.2</v>
      </c>
      <c r="EK267">
        <v>32979.4</v>
      </c>
      <c r="EL267">
        <v>35370.5</v>
      </c>
      <c r="EM267">
        <v>39607.4</v>
      </c>
      <c r="EN267">
        <v>42534</v>
      </c>
      <c r="EO267">
        <v>2.0303200000000001</v>
      </c>
      <c r="EP267">
        <v>2.1324700000000001</v>
      </c>
      <c r="EQ267">
        <v>9.7930400000000001E-2</v>
      </c>
      <c r="ER267">
        <v>0</v>
      </c>
      <c r="ES267">
        <v>32.660600000000002</v>
      </c>
      <c r="ET267">
        <v>999.9</v>
      </c>
      <c r="EU267">
        <v>69.400000000000006</v>
      </c>
      <c r="EV267">
        <v>37.9</v>
      </c>
      <c r="EW267">
        <v>45.414700000000003</v>
      </c>
      <c r="EX267">
        <v>57.2074</v>
      </c>
      <c r="EY267">
        <v>-1.6226</v>
      </c>
      <c r="EZ267">
        <v>2</v>
      </c>
      <c r="FA267">
        <v>0.65486800000000001</v>
      </c>
      <c r="FB267">
        <v>1.2394099999999999</v>
      </c>
      <c r="FC267">
        <v>20.265499999999999</v>
      </c>
      <c r="FD267">
        <v>5.2166899999999998</v>
      </c>
      <c r="FE267">
        <v>12.0059</v>
      </c>
      <c r="FF267">
        <v>4.9865000000000004</v>
      </c>
      <c r="FG267">
        <v>3.2846500000000001</v>
      </c>
      <c r="FH267">
        <v>6564.5</v>
      </c>
      <c r="FI267">
        <v>9999</v>
      </c>
      <c r="FJ267">
        <v>9999</v>
      </c>
      <c r="FK267">
        <v>492.1</v>
      </c>
      <c r="FL267">
        <v>1.8658399999999999</v>
      </c>
      <c r="FM267">
        <v>1.8621799999999999</v>
      </c>
      <c r="FN267">
        <v>1.86432</v>
      </c>
      <c r="FO267">
        <v>1.8603799999999999</v>
      </c>
      <c r="FP267">
        <v>1.86111</v>
      </c>
      <c r="FQ267">
        <v>1.86019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0.7</v>
      </c>
      <c r="GH267">
        <v>0.20780000000000001</v>
      </c>
      <c r="GI267">
        <v>-0.28020601178602</v>
      </c>
      <c r="GJ267">
        <v>8.4540356221501391E-4</v>
      </c>
      <c r="GK267">
        <v>6.8779579211309249E-8</v>
      </c>
      <c r="GL267">
        <v>-1.3381725072044801E-10</v>
      </c>
      <c r="GM267">
        <v>-9.3789221326153124E-2</v>
      </c>
      <c r="GN267">
        <v>8.8717001971158594E-4</v>
      </c>
      <c r="GO267">
        <v>5.46455871630479E-4</v>
      </c>
      <c r="GP267">
        <v>-9.435533427115459E-6</v>
      </c>
      <c r="GQ267">
        <v>1</v>
      </c>
      <c r="GR267">
        <v>2082</v>
      </c>
      <c r="GS267">
        <v>3</v>
      </c>
      <c r="GT267">
        <v>35</v>
      </c>
      <c r="GU267">
        <v>47.6</v>
      </c>
      <c r="GV267">
        <v>47.5</v>
      </c>
      <c r="GW267">
        <v>4.1809099999999999</v>
      </c>
      <c r="GX267">
        <v>2.5305200000000001</v>
      </c>
      <c r="GY267">
        <v>2.04834</v>
      </c>
      <c r="GZ267">
        <v>2.6171899999999999</v>
      </c>
      <c r="HA267">
        <v>2.1972700000000001</v>
      </c>
      <c r="HB267">
        <v>2.34131</v>
      </c>
      <c r="HC267">
        <v>43.6995</v>
      </c>
      <c r="HD267">
        <v>12.5647</v>
      </c>
      <c r="HE267">
        <v>18</v>
      </c>
      <c r="HF267">
        <v>575.42499999999995</v>
      </c>
      <c r="HG267">
        <v>724.298</v>
      </c>
      <c r="HH267">
        <v>31.0001</v>
      </c>
      <c r="HI267">
        <v>35.396500000000003</v>
      </c>
      <c r="HJ267">
        <v>30.0001</v>
      </c>
      <c r="HK267">
        <v>35.283099999999997</v>
      </c>
      <c r="HL267">
        <v>35.261000000000003</v>
      </c>
      <c r="HM267">
        <v>83.600200000000001</v>
      </c>
      <c r="HN267">
        <v>24.1281</v>
      </c>
      <c r="HO267">
        <v>78.219399999999993</v>
      </c>
      <c r="HP267">
        <v>31</v>
      </c>
      <c r="HQ267">
        <v>1682.1</v>
      </c>
      <c r="HR267">
        <v>36.485100000000003</v>
      </c>
      <c r="HS267">
        <v>98.9512</v>
      </c>
      <c r="HT267">
        <v>98.584400000000002</v>
      </c>
    </row>
    <row r="268" spans="1:228" x14ac:dyDescent="0.2">
      <c r="A268">
        <v>253</v>
      </c>
      <c r="B268">
        <v>1665512056.5999999</v>
      </c>
      <c r="C268">
        <v>1006.099999904633</v>
      </c>
      <c r="D268" t="s">
        <v>865</v>
      </c>
      <c r="E268" t="s">
        <v>866</v>
      </c>
      <c r="F268">
        <v>4</v>
      </c>
      <c r="G268">
        <v>1665512054.2874999</v>
      </c>
      <c r="H268">
        <f t="shared" si="102"/>
        <v>5.9753289590297053E-4</v>
      </c>
      <c r="I268">
        <f t="shared" si="103"/>
        <v>0.59753289590297054</v>
      </c>
      <c r="J268">
        <f t="shared" si="104"/>
        <v>25.142203528596831</v>
      </c>
      <c r="K268">
        <f t="shared" si="105"/>
        <v>1653.7750000000001</v>
      </c>
      <c r="L268">
        <f t="shared" si="106"/>
        <v>442.65325008182469</v>
      </c>
      <c r="M268">
        <f t="shared" si="107"/>
        <v>44.832019088719285</v>
      </c>
      <c r="N268">
        <f t="shared" si="108"/>
        <v>167.4946978357022</v>
      </c>
      <c r="O268">
        <f t="shared" si="109"/>
        <v>3.4193020050969788E-2</v>
      </c>
      <c r="P268">
        <f t="shared" si="110"/>
        <v>3.678632015932513</v>
      </c>
      <c r="Q268">
        <f t="shared" si="111"/>
        <v>3.4017429399375493E-2</v>
      </c>
      <c r="R268">
        <f t="shared" si="112"/>
        <v>2.1276594159092485E-2</v>
      </c>
      <c r="S268">
        <f t="shared" si="113"/>
        <v>226.11435485851658</v>
      </c>
      <c r="T268">
        <f t="shared" si="114"/>
        <v>34.817118264689356</v>
      </c>
      <c r="U268">
        <f t="shared" si="115"/>
        <v>34.244387500000002</v>
      </c>
      <c r="V268">
        <f t="shared" si="116"/>
        <v>5.4162790286899734</v>
      </c>
      <c r="W268">
        <f t="shared" si="117"/>
        <v>70.08525819190487</v>
      </c>
      <c r="X268">
        <f t="shared" si="118"/>
        <v>3.7174614015412133</v>
      </c>
      <c r="Y268">
        <f t="shared" si="119"/>
        <v>5.3041987679665787</v>
      </c>
      <c r="Z268">
        <f t="shared" si="120"/>
        <v>1.6988176271487601</v>
      </c>
      <c r="AA268">
        <f t="shared" si="121"/>
        <v>-26.351200709320999</v>
      </c>
      <c r="AB268">
        <f t="shared" si="122"/>
        <v>-74.37586152634168</v>
      </c>
      <c r="AC268">
        <f t="shared" si="123"/>
        <v>-4.6785740741044224</v>
      </c>
      <c r="AD268">
        <f t="shared" si="124"/>
        <v>120.70871854874946</v>
      </c>
      <c r="AE268">
        <f t="shared" si="125"/>
        <v>48.240910290699468</v>
      </c>
      <c r="AF268">
        <f t="shared" si="126"/>
        <v>0.56004315032009322</v>
      </c>
      <c r="AG268">
        <f t="shared" si="127"/>
        <v>25.142203528596831</v>
      </c>
      <c r="AH268">
        <v>1737.680609363445</v>
      </c>
      <c r="AI268">
        <v>1719.882787878787</v>
      </c>
      <c r="AJ268">
        <v>1.708624872012656</v>
      </c>
      <c r="AK268">
        <v>66.780331799911551</v>
      </c>
      <c r="AL268">
        <f t="shared" si="128"/>
        <v>0.59753289590297054</v>
      </c>
      <c r="AM268">
        <v>36.481835862660283</v>
      </c>
      <c r="AN268">
        <v>36.706391208791239</v>
      </c>
      <c r="AO268">
        <v>2.7506009154873181E-3</v>
      </c>
      <c r="AP268">
        <v>86.713876980670847</v>
      </c>
      <c r="AQ268">
        <v>100</v>
      </c>
      <c r="AR268">
        <v>15</v>
      </c>
      <c r="AS268">
        <f t="shared" si="129"/>
        <v>1</v>
      </c>
      <c r="AT268">
        <f t="shared" si="130"/>
        <v>0</v>
      </c>
      <c r="AU268">
        <f t="shared" si="131"/>
        <v>47171.196984861068</v>
      </c>
      <c r="AV268">
        <f t="shared" si="132"/>
        <v>1200.0037500000001</v>
      </c>
      <c r="AW268">
        <f t="shared" si="133"/>
        <v>1025.9273760924957</v>
      </c>
      <c r="AX268">
        <f t="shared" si="134"/>
        <v>0.85493680839955344</v>
      </c>
      <c r="AY268">
        <f t="shared" si="135"/>
        <v>0.18842804021113815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1665512054.2874999</v>
      </c>
      <c r="BF268">
        <v>1653.7750000000001</v>
      </c>
      <c r="BG268">
        <v>1674.19875</v>
      </c>
      <c r="BH268">
        <v>36.704712499999999</v>
      </c>
      <c r="BI268">
        <v>36.480612499999999</v>
      </c>
      <c r="BJ268">
        <v>1653.075</v>
      </c>
      <c r="BK268">
        <v>36.496937500000001</v>
      </c>
      <c r="BL268">
        <v>649.98424999999997</v>
      </c>
      <c r="BM268">
        <v>101.180375</v>
      </c>
      <c r="BN268">
        <v>9.9846212500000003E-2</v>
      </c>
      <c r="BO268">
        <v>33.869362499999987</v>
      </c>
      <c r="BP268">
        <v>34.244387500000002</v>
      </c>
      <c r="BQ268">
        <v>999.9</v>
      </c>
      <c r="BR268">
        <v>0</v>
      </c>
      <c r="BS268">
        <v>0</v>
      </c>
      <c r="BT268">
        <v>8991.9512500000019</v>
      </c>
      <c r="BU268">
        <v>0</v>
      </c>
      <c r="BV268">
        <v>114.4425</v>
      </c>
      <c r="BW268">
        <v>-20.425887500000002</v>
      </c>
      <c r="BX268">
        <v>1716.7887499999999</v>
      </c>
      <c r="BY268">
        <v>1737.5887499999999</v>
      </c>
      <c r="BZ268">
        <v>0.22411387499999999</v>
      </c>
      <c r="CA268">
        <v>1674.19875</v>
      </c>
      <c r="CB268">
        <v>36.480612499999999</v>
      </c>
      <c r="CC268">
        <v>3.7137962500000001</v>
      </c>
      <c r="CD268">
        <v>3.6911225000000001</v>
      </c>
      <c r="CE268">
        <v>27.630212499999999</v>
      </c>
      <c r="CF268">
        <v>27.5254625</v>
      </c>
      <c r="CG268">
        <v>1200.0037500000001</v>
      </c>
      <c r="CH268">
        <v>0.50002250000000004</v>
      </c>
      <c r="CI268">
        <v>0.49997750000000002</v>
      </c>
      <c r="CJ268">
        <v>0</v>
      </c>
      <c r="CK268">
        <v>869.61625000000004</v>
      </c>
      <c r="CL268">
        <v>4.9990899999999998</v>
      </c>
      <c r="CM268">
        <v>9008.1049999999996</v>
      </c>
      <c r="CN268">
        <v>9557.9624999999996</v>
      </c>
      <c r="CO268">
        <v>43.890500000000003</v>
      </c>
      <c r="CP268">
        <v>45.75</v>
      </c>
      <c r="CQ268">
        <v>44.686999999999998</v>
      </c>
      <c r="CR268">
        <v>44.875</v>
      </c>
      <c r="CS268">
        <v>45.343499999999999</v>
      </c>
      <c r="CT268">
        <v>597.53</v>
      </c>
      <c r="CU268">
        <v>597.47375000000011</v>
      </c>
      <c r="CV268">
        <v>0</v>
      </c>
      <c r="CW268">
        <v>1665512061.3</v>
      </c>
      <c r="CX268">
        <v>0</v>
      </c>
      <c r="CY268">
        <v>1665509202.5999999</v>
      </c>
      <c r="CZ268" t="s">
        <v>356</v>
      </c>
      <c r="DA268">
        <v>1665509196.0999999</v>
      </c>
      <c r="DB268">
        <v>1665509202.5999999</v>
      </c>
      <c r="DC268">
        <v>7</v>
      </c>
      <c r="DD268">
        <v>0.13</v>
      </c>
      <c r="DE268">
        <v>-8.9999999999999993E-3</v>
      </c>
      <c r="DF268">
        <v>7.2999999999999995E-2</v>
      </c>
      <c r="DG268">
        <v>0.20300000000000001</v>
      </c>
      <c r="DH268">
        <v>415</v>
      </c>
      <c r="DI268">
        <v>36</v>
      </c>
      <c r="DJ268">
        <v>0.62</v>
      </c>
      <c r="DK268">
        <v>0.42</v>
      </c>
      <c r="DL268">
        <v>-20.50776585365854</v>
      </c>
      <c r="DM268">
        <v>0.87402446194030259</v>
      </c>
      <c r="DN268">
        <v>0.1156073982984847</v>
      </c>
      <c r="DO268">
        <v>0</v>
      </c>
      <c r="DP268">
        <v>0.23448336585365859</v>
      </c>
      <c r="DQ268">
        <v>-0.22194295646959741</v>
      </c>
      <c r="DR268">
        <v>3.1483080672358742E-2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363</v>
      </c>
      <c r="EA268">
        <v>3.2945000000000002</v>
      </c>
      <c r="EB268">
        <v>2.6249199999999999</v>
      </c>
      <c r="EC268">
        <v>0.25334099999999998</v>
      </c>
      <c r="ED268">
        <v>0.253662</v>
      </c>
      <c r="EE268">
        <v>0.14602799999999999</v>
      </c>
      <c r="EF268">
        <v>0.14396600000000001</v>
      </c>
      <c r="EG268">
        <v>22539.9</v>
      </c>
      <c r="EH268">
        <v>23022.3</v>
      </c>
      <c r="EI268">
        <v>28111.9</v>
      </c>
      <c r="EJ268">
        <v>29722.400000000001</v>
      </c>
      <c r="EK268">
        <v>32978</v>
      </c>
      <c r="EL268">
        <v>35370.800000000003</v>
      </c>
      <c r="EM268">
        <v>39606.9</v>
      </c>
      <c r="EN268">
        <v>42534.3</v>
      </c>
      <c r="EO268">
        <v>2.0287700000000002</v>
      </c>
      <c r="EP268">
        <v>2.13252</v>
      </c>
      <c r="EQ268">
        <v>9.8131599999999999E-2</v>
      </c>
      <c r="ER268">
        <v>0</v>
      </c>
      <c r="ES268">
        <v>32.659799999999997</v>
      </c>
      <c r="ET268">
        <v>999.9</v>
      </c>
      <c r="EU268">
        <v>69.400000000000006</v>
      </c>
      <c r="EV268">
        <v>37.9</v>
      </c>
      <c r="EW268">
        <v>45.412799999999997</v>
      </c>
      <c r="EX268">
        <v>56.997399999999999</v>
      </c>
      <c r="EY268">
        <v>-1.77084</v>
      </c>
      <c r="EZ268">
        <v>2</v>
      </c>
      <c r="FA268">
        <v>0.65447699999999998</v>
      </c>
      <c r="FB268">
        <v>1.2389699999999999</v>
      </c>
      <c r="FC268">
        <v>20.2653</v>
      </c>
      <c r="FD268">
        <v>5.21699</v>
      </c>
      <c r="FE268">
        <v>12.005000000000001</v>
      </c>
      <c r="FF268">
        <v>4.9856499999999997</v>
      </c>
      <c r="FG268">
        <v>3.2846500000000001</v>
      </c>
      <c r="FH268">
        <v>6564.5</v>
      </c>
      <c r="FI268">
        <v>9999</v>
      </c>
      <c r="FJ268">
        <v>9999</v>
      </c>
      <c r="FK268">
        <v>492.1</v>
      </c>
      <c r="FL268">
        <v>1.8658399999999999</v>
      </c>
      <c r="FM268">
        <v>1.8621799999999999</v>
      </c>
      <c r="FN268">
        <v>1.86432</v>
      </c>
      <c r="FO268">
        <v>1.8604099999999999</v>
      </c>
      <c r="FP268">
        <v>1.86111</v>
      </c>
      <c r="FQ268">
        <v>1.8601700000000001</v>
      </c>
      <c r="FR268">
        <v>1.86188</v>
      </c>
      <c r="FS268">
        <v>1.8584799999999999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0.7</v>
      </c>
      <c r="GH268">
        <v>0.20780000000000001</v>
      </c>
      <c r="GI268">
        <v>-0.28020601178602</v>
      </c>
      <c r="GJ268">
        <v>8.4540356221501391E-4</v>
      </c>
      <c r="GK268">
        <v>6.8779579211309249E-8</v>
      </c>
      <c r="GL268">
        <v>-1.3381725072044801E-10</v>
      </c>
      <c r="GM268">
        <v>-9.3789221326153124E-2</v>
      </c>
      <c r="GN268">
        <v>8.8717001971158594E-4</v>
      </c>
      <c r="GO268">
        <v>5.46455871630479E-4</v>
      </c>
      <c r="GP268">
        <v>-9.435533427115459E-6</v>
      </c>
      <c r="GQ268">
        <v>1</v>
      </c>
      <c r="GR268">
        <v>2082</v>
      </c>
      <c r="GS268">
        <v>3</v>
      </c>
      <c r="GT268">
        <v>35</v>
      </c>
      <c r="GU268">
        <v>47.7</v>
      </c>
      <c r="GV268">
        <v>47.6</v>
      </c>
      <c r="GW268">
        <v>4.1943400000000004</v>
      </c>
      <c r="GX268">
        <v>2.5366200000000001</v>
      </c>
      <c r="GY268">
        <v>2.04834</v>
      </c>
      <c r="GZ268">
        <v>2.6159699999999999</v>
      </c>
      <c r="HA268">
        <v>2.1972700000000001</v>
      </c>
      <c r="HB268">
        <v>2.32056</v>
      </c>
      <c r="HC268">
        <v>43.6995</v>
      </c>
      <c r="HD268">
        <v>12.555999999999999</v>
      </c>
      <c r="HE268">
        <v>18</v>
      </c>
      <c r="HF268">
        <v>574.28200000000004</v>
      </c>
      <c r="HG268">
        <v>724.31700000000001</v>
      </c>
      <c r="HH268">
        <v>31</v>
      </c>
      <c r="HI268">
        <v>35.394500000000001</v>
      </c>
      <c r="HJ268">
        <v>30</v>
      </c>
      <c r="HK268">
        <v>35.280299999999997</v>
      </c>
      <c r="HL268">
        <v>35.258400000000002</v>
      </c>
      <c r="HM268">
        <v>83.865700000000004</v>
      </c>
      <c r="HN268">
        <v>24.1281</v>
      </c>
      <c r="HO268">
        <v>78.219399999999993</v>
      </c>
      <c r="HP268">
        <v>31</v>
      </c>
      <c r="HQ268">
        <v>1688.78</v>
      </c>
      <c r="HR268">
        <v>36.485100000000003</v>
      </c>
      <c r="HS268">
        <v>98.950100000000006</v>
      </c>
      <c r="HT268">
        <v>98.585099999999997</v>
      </c>
    </row>
    <row r="269" spans="1:228" x14ac:dyDescent="0.2">
      <c r="A269">
        <v>254</v>
      </c>
      <c r="B269">
        <v>1665512060.5999999</v>
      </c>
      <c r="C269">
        <v>1010.099999904633</v>
      </c>
      <c r="D269" t="s">
        <v>867</v>
      </c>
      <c r="E269" t="s">
        <v>868</v>
      </c>
      <c r="F269">
        <v>4</v>
      </c>
      <c r="G269">
        <v>1665512058.5999999</v>
      </c>
      <c r="H269">
        <f t="shared" si="102"/>
        <v>6.0192967172478166E-4</v>
      </c>
      <c r="I269">
        <f t="shared" si="103"/>
        <v>0.60192967172478162</v>
      </c>
      <c r="J269">
        <f t="shared" si="104"/>
        <v>23.549657486480573</v>
      </c>
      <c r="K269">
        <f t="shared" si="105"/>
        <v>1660.971428571429</v>
      </c>
      <c r="L269">
        <f t="shared" si="106"/>
        <v>531.50449197160447</v>
      </c>
      <c r="M269">
        <f t="shared" si="107"/>
        <v>53.831853020223889</v>
      </c>
      <c r="N269">
        <f t="shared" si="108"/>
        <v>168.22655530524727</v>
      </c>
      <c r="O269">
        <f t="shared" si="109"/>
        <v>3.4447876456119492E-2</v>
      </c>
      <c r="P269">
        <f t="shared" si="110"/>
        <v>3.6780858904710767</v>
      </c>
      <c r="Q269">
        <f t="shared" si="111"/>
        <v>3.4269639582616918E-2</v>
      </c>
      <c r="R269">
        <f t="shared" si="112"/>
        <v>2.1434461565488568E-2</v>
      </c>
      <c r="S269">
        <f t="shared" si="113"/>
        <v>226.11606737616697</v>
      </c>
      <c r="T269">
        <f t="shared" si="114"/>
        <v>34.812949526004758</v>
      </c>
      <c r="U269">
        <f t="shared" si="115"/>
        <v>34.247514285714281</v>
      </c>
      <c r="V269">
        <f t="shared" si="116"/>
        <v>5.4172220910469226</v>
      </c>
      <c r="W269">
        <f t="shared" si="117"/>
        <v>70.117817594853378</v>
      </c>
      <c r="X269">
        <f t="shared" si="118"/>
        <v>3.7184843043269651</v>
      </c>
      <c r="Y269">
        <f t="shared" si="119"/>
        <v>5.3031945828843092</v>
      </c>
      <c r="Z269">
        <f t="shared" si="120"/>
        <v>1.6987377867199576</v>
      </c>
      <c r="AA269">
        <f t="shared" si="121"/>
        <v>-26.545098523062872</v>
      </c>
      <c r="AB269">
        <f t="shared" si="122"/>
        <v>-75.657265000073181</v>
      </c>
      <c r="AC269">
        <f t="shared" si="123"/>
        <v>-4.7598806433996614</v>
      </c>
      <c r="AD269">
        <f t="shared" si="124"/>
        <v>119.15382320963124</v>
      </c>
      <c r="AE269">
        <f t="shared" si="125"/>
        <v>47.893406327370428</v>
      </c>
      <c r="AF269">
        <f t="shared" si="126"/>
        <v>0.58059956439246929</v>
      </c>
      <c r="AG269">
        <f t="shared" si="127"/>
        <v>23.549657486480573</v>
      </c>
      <c r="AH269">
        <v>1744.435192674139</v>
      </c>
      <c r="AI269">
        <v>1726.975090909091</v>
      </c>
      <c r="AJ269">
        <v>1.7941356782963369</v>
      </c>
      <c r="AK269">
        <v>66.780331799911551</v>
      </c>
      <c r="AL269">
        <f t="shared" si="128"/>
        <v>0.60192967172478162</v>
      </c>
      <c r="AM269">
        <v>36.479847419246219</v>
      </c>
      <c r="AN269">
        <v>36.718604395604402</v>
      </c>
      <c r="AO269">
        <v>3.9818586717817991E-4</v>
      </c>
      <c r="AP269">
        <v>86.713876980670847</v>
      </c>
      <c r="AQ269">
        <v>100</v>
      </c>
      <c r="AR269">
        <v>15</v>
      </c>
      <c r="AS269">
        <f t="shared" si="129"/>
        <v>1</v>
      </c>
      <c r="AT269">
        <f t="shared" si="130"/>
        <v>0</v>
      </c>
      <c r="AU269">
        <f t="shared" si="131"/>
        <v>47161.99361641096</v>
      </c>
      <c r="AV269">
        <f t="shared" si="132"/>
        <v>1200.014285714286</v>
      </c>
      <c r="AW269">
        <f t="shared" si="133"/>
        <v>1025.9362421638173</v>
      </c>
      <c r="AX269">
        <f t="shared" si="134"/>
        <v>0.85493669065210165</v>
      </c>
      <c r="AY269">
        <f t="shared" si="135"/>
        <v>0.18842781295855626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1665512058.5999999</v>
      </c>
      <c r="BF269">
        <v>1660.971428571429</v>
      </c>
      <c r="BG269">
        <v>1681.267142857143</v>
      </c>
      <c r="BH269">
        <v>36.71415714285714</v>
      </c>
      <c r="BI269">
        <v>36.481828571428572</v>
      </c>
      <c r="BJ269">
        <v>1660.27</v>
      </c>
      <c r="BK269">
        <v>36.506357142857141</v>
      </c>
      <c r="BL269">
        <v>649.9695714285715</v>
      </c>
      <c r="BM269">
        <v>101.18214285714279</v>
      </c>
      <c r="BN269">
        <v>9.988548571428571E-2</v>
      </c>
      <c r="BO269">
        <v>33.865971428571427</v>
      </c>
      <c r="BP269">
        <v>34.247514285714281</v>
      </c>
      <c r="BQ269">
        <v>999.89999999999986</v>
      </c>
      <c r="BR269">
        <v>0</v>
      </c>
      <c r="BS269">
        <v>0</v>
      </c>
      <c r="BT269">
        <v>8989.91</v>
      </c>
      <c r="BU269">
        <v>0</v>
      </c>
      <c r="BV269">
        <v>116.79214285714281</v>
      </c>
      <c r="BW269">
        <v>-20.295314285714291</v>
      </c>
      <c r="BX269">
        <v>1724.275714285714</v>
      </c>
      <c r="BY269">
        <v>1744.921428571429</v>
      </c>
      <c r="BZ269">
        <v>0.2323284285714286</v>
      </c>
      <c r="CA269">
        <v>1681.267142857143</v>
      </c>
      <c r="CB269">
        <v>36.481828571428572</v>
      </c>
      <c r="CC269">
        <v>3.714817142857143</v>
      </c>
      <c r="CD269">
        <v>3.6913114285714279</v>
      </c>
      <c r="CE269">
        <v>27.634885714285709</v>
      </c>
      <c r="CF269">
        <v>27.52635714285714</v>
      </c>
      <c r="CG269">
        <v>1200.014285714286</v>
      </c>
      <c r="CH269">
        <v>0.50002599999999997</v>
      </c>
      <c r="CI269">
        <v>0.49997399999999997</v>
      </c>
      <c r="CJ269">
        <v>0</v>
      </c>
      <c r="CK269">
        <v>869.45114285714294</v>
      </c>
      <c r="CL269">
        <v>4.9990899999999998</v>
      </c>
      <c r="CM269">
        <v>9005.5842857142852</v>
      </c>
      <c r="CN269">
        <v>9558.0585714285698</v>
      </c>
      <c r="CO269">
        <v>43.883857142857153</v>
      </c>
      <c r="CP269">
        <v>45.713999999999999</v>
      </c>
      <c r="CQ269">
        <v>44.686999999999998</v>
      </c>
      <c r="CR269">
        <v>44.875</v>
      </c>
      <c r="CS269">
        <v>45.33</v>
      </c>
      <c r="CT269">
        <v>597.54</v>
      </c>
      <c r="CU269">
        <v>597.47428571428577</v>
      </c>
      <c r="CV269">
        <v>0</v>
      </c>
      <c r="CW269">
        <v>1665512065.5</v>
      </c>
      <c r="CX269">
        <v>0</v>
      </c>
      <c r="CY269">
        <v>1665509202.5999999</v>
      </c>
      <c r="CZ269" t="s">
        <v>356</v>
      </c>
      <c r="DA269">
        <v>1665509196.0999999</v>
      </c>
      <c r="DB269">
        <v>1665509202.5999999</v>
      </c>
      <c r="DC269">
        <v>7</v>
      </c>
      <c r="DD269">
        <v>0.13</v>
      </c>
      <c r="DE269">
        <v>-8.9999999999999993E-3</v>
      </c>
      <c r="DF269">
        <v>7.2999999999999995E-2</v>
      </c>
      <c r="DG269">
        <v>0.20300000000000001</v>
      </c>
      <c r="DH269">
        <v>415</v>
      </c>
      <c r="DI269">
        <v>36</v>
      </c>
      <c r="DJ269">
        <v>0.62</v>
      </c>
      <c r="DK269">
        <v>0.42</v>
      </c>
      <c r="DL269">
        <v>-20.456924390243898</v>
      </c>
      <c r="DM269">
        <v>1.1131600252039491</v>
      </c>
      <c r="DN269">
        <v>0.12775256530379889</v>
      </c>
      <c r="DO269">
        <v>0</v>
      </c>
      <c r="DP269">
        <v>0.227615731707317</v>
      </c>
      <c r="DQ269">
        <v>-9.709194419596838E-2</v>
      </c>
      <c r="DR269">
        <v>2.7225420491298551E-2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3.2945099999999998</v>
      </c>
      <c r="EB269">
        <v>2.6251600000000002</v>
      </c>
      <c r="EC269">
        <v>0.25394600000000001</v>
      </c>
      <c r="ED269">
        <v>0.25425399999999998</v>
      </c>
      <c r="EE269">
        <v>0.146041</v>
      </c>
      <c r="EF269">
        <v>0.14397399999999999</v>
      </c>
      <c r="EG269">
        <v>22521.7</v>
      </c>
      <c r="EH269">
        <v>23003.4</v>
      </c>
      <c r="EI269">
        <v>28112.1</v>
      </c>
      <c r="EJ269">
        <v>29721.7</v>
      </c>
      <c r="EK269">
        <v>32978.1</v>
      </c>
      <c r="EL269">
        <v>35369.699999999997</v>
      </c>
      <c r="EM269">
        <v>39607.5</v>
      </c>
      <c r="EN269">
        <v>42533.4</v>
      </c>
      <c r="EO269">
        <v>2.0280999999999998</v>
      </c>
      <c r="EP269">
        <v>2.1325500000000002</v>
      </c>
      <c r="EQ269">
        <v>9.7908099999999998E-2</v>
      </c>
      <c r="ER269">
        <v>0</v>
      </c>
      <c r="ES269">
        <v>32.656100000000002</v>
      </c>
      <c r="ET269">
        <v>999.9</v>
      </c>
      <c r="EU269">
        <v>69.400000000000006</v>
      </c>
      <c r="EV269">
        <v>37.9</v>
      </c>
      <c r="EW269">
        <v>45.415799999999997</v>
      </c>
      <c r="EX269">
        <v>57.357399999999998</v>
      </c>
      <c r="EY269">
        <v>-1.59856</v>
      </c>
      <c r="EZ269">
        <v>2</v>
      </c>
      <c r="FA269">
        <v>0.65456599999999998</v>
      </c>
      <c r="FB269">
        <v>1.23813</v>
      </c>
      <c r="FC269">
        <v>20.265499999999999</v>
      </c>
      <c r="FD269">
        <v>5.2166899999999998</v>
      </c>
      <c r="FE269">
        <v>12.005599999999999</v>
      </c>
      <c r="FF269">
        <v>4.9860499999999996</v>
      </c>
      <c r="FG269">
        <v>3.2846500000000001</v>
      </c>
      <c r="FH269">
        <v>6564.8</v>
      </c>
      <c r="FI269">
        <v>9999</v>
      </c>
      <c r="FJ269">
        <v>9999</v>
      </c>
      <c r="FK269">
        <v>492.1</v>
      </c>
      <c r="FL269">
        <v>1.8658399999999999</v>
      </c>
      <c r="FM269">
        <v>1.8621799999999999</v>
      </c>
      <c r="FN269">
        <v>1.86432</v>
      </c>
      <c r="FO269">
        <v>1.8604099999999999</v>
      </c>
      <c r="FP269">
        <v>1.86111</v>
      </c>
      <c r="FQ269">
        <v>1.8601799999999999</v>
      </c>
      <c r="FR269">
        <v>1.86188</v>
      </c>
      <c r="FS269">
        <v>1.8584799999999999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0.7</v>
      </c>
      <c r="GH269">
        <v>0.20780000000000001</v>
      </c>
      <c r="GI269">
        <v>-0.28020601178602</v>
      </c>
      <c r="GJ269">
        <v>8.4540356221501391E-4</v>
      </c>
      <c r="GK269">
        <v>6.8779579211309249E-8</v>
      </c>
      <c r="GL269">
        <v>-1.3381725072044801E-10</v>
      </c>
      <c r="GM269">
        <v>-9.3789221326153124E-2</v>
      </c>
      <c r="GN269">
        <v>8.8717001971158594E-4</v>
      </c>
      <c r="GO269">
        <v>5.46455871630479E-4</v>
      </c>
      <c r="GP269">
        <v>-9.435533427115459E-6</v>
      </c>
      <c r="GQ269">
        <v>1</v>
      </c>
      <c r="GR269">
        <v>2082</v>
      </c>
      <c r="GS269">
        <v>3</v>
      </c>
      <c r="GT269">
        <v>35</v>
      </c>
      <c r="GU269">
        <v>47.7</v>
      </c>
      <c r="GV269">
        <v>47.6</v>
      </c>
      <c r="GW269">
        <v>4.2065400000000004</v>
      </c>
      <c r="GX269">
        <v>2.5341800000000001</v>
      </c>
      <c r="GY269">
        <v>2.04834</v>
      </c>
      <c r="GZ269">
        <v>2.6171899999999999</v>
      </c>
      <c r="HA269">
        <v>2.1972700000000001</v>
      </c>
      <c r="HB269">
        <v>2.3571800000000001</v>
      </c>
      <c r="HC269">
        <v>43.726900000000001</v>
      </c>
      <c r="HD269">
        <v>12.573499999999999</v>
      </c>
      <c r="HE269">
        <v>18</v>
      </c>
      <c r="HF269">
        <v>573.78899999999999</v>
      </c>
      <c r="HG269">
        <v>724.33199999999999</v>
      </c>
      <c r="HH269">
        <v>30.9999</v>
      </c>
      <c r="HI269">
        <v>35.3932</v>
      </c>
      <c r="HJ269">
        <v>30.0001</v>
      </c>
      <c r="HK269">
        <v>35.279899999999998</v>
      </c>
      <c r="HL269">
        <v>35.257800000000003</v>
      </c>
      <c r="HM269">
        <v>84.121399999999994</v>
      </c>
      <c r="HN269">
        <v>24.1281</v>
      </c>
      <c r="HO269">
        <v>78.219399999999993</v>
      </c>
      <c r="HP269">
        <v>31</v>
      </c>
      <c r="HQ269">
        <v>1695.46</v>
      </c>
      <c r="HR269">
        <v>36.485100000000003</v>
      </c>
      <c r="HS269">
        <v>98.9512</v>
      </c>
      <c r="HT269">
        <v>98.582700000000003</v>
      </c>
    </row>
    <row r="270" spans="1:228" x14ac:dyDescent="0.2">
      <c r="A270">
        <v>255</v>
      </c>
      <c r="B270">
        <v>1665512064.5999999</v>
      </c>
      <c r="C270">
        <v>1014.099999904633</v>
      </c>
      <c r="D270" t="s">
        <v>869</v>
      </c>
      <c r="E270" t="s">
        <v>870</v>
      </c>
      <c r="F270">
        <v>4</v>
      </c>
      <c r="G270">
        <v>1665512062.2874999</v>
      </c>
      <c r="H270">
        <f t="shared" si="102"/>
        <v>5.8448603715980036E-4</v>
      </c>
      <c r="I270">
        <f t="shared" si="103"/>
        <v>0.58448603715980041</v>
      </c>
      <c r="J270">
        <f t="shared" si="104"/>
        <v>23.777655149834978</v>
      </c>
      <c r="K270">
        <f t="shared" si="105"/>
        <v>1667.34</v>
      </c>
      <c r="L270">
        <f t="shared" si="106"/>
        <v>497.99983342046824</v>
      </c>
      <c r="M270">
        <f t="shared" si="107"/>
        <v>50.437498949299659</v>
      </c>
      <c r="N270">
        <f t="shared" si="108"/>
        <v>168.86844905251499</v>
      </c>
      <c r="O270">
        <f t="shared" si="109"/>
        <v>3.3545588697804725E-2</v>
      </c>
      <c r="P270">
        <f t="shared" si="110"/>
        <v>3.676403663497247</v>
      </c>
      <c r="Q270">
        <f t="shared" si="111"/>
        <v>3.3376464942690254E-2</v>
      </c>
      <c r="R270">
        <f t="shared" si="112"/>
        <v>2.0875414440272556E-2</v>
      </c>
      <c r="S270">
        <f t="shared" si="113"/>
        <v>226.1133416077482</v>
      </c>
      <c r="T270">
        <f t="shared" si="114"/>
        <v>34.813751424850807</v>
      </c>
      <c r="U270">
        <f t="shared" si="115"/>
        <v>34.231400000000001</v>
      </c>
      <c r="V270">
        <f t="shared" si="116"/>
        <v>5.412363427565599</v>
      </c>
      <c r="W270">
        <f t="shared" si="117"/>
        <v>70.134683744954742</v>
      </c>
      <c r="X270">
        <f t="shared" si="118"/>
        <v>3.7187046161651534</v>
      </c>
      <c r="Y270">
        <f t="shared" si="119"/>
        <v>5.302233385250938</v>
      </c>
      <c r="Z270">
        <f t="shared" si="120"/>
        <v>1.6936588114004456</v>
      </c>
      <c r="AA270">
        <f t="shared" si="121"/>
        <v>-25.775834238747194</v>
      </c>
      <c r="AB270">
        <f t="shared" si="122"/>
        <v>-73.072223479936099</v>
      </c>
      <c r="AC270">
        <f t="shared" si="123"/>
        <v>-4.5989145180560964</v>
      </c>
      <c r="AD270">
        <f t="shared" si="124"/>
        <v>122.66636937100881</v>
      </c>
      <c r="AE270">
        <f t="shared" si="125"/>
        <v>47.792046187426848</v>
      </c>
      <c r="AF270">
        <f t="shared" si="126"/>
        <v>0.57856595939658195</v>
      </c>
      <c r="AG270">
        <f t="shared" si="127"/>
        <v>23.777655149834978</v>
      </c>
      <c r="AH270">
        <v>1751.6043938623759</v>
      </c>
      <c r="AI270">
        <v>1734.117393939395</v>
      </c>
      <c r="AJ270">
        <v>1.77687611676227</v>
      </c>
      <c r="AK270">
        <v>66.780331799911551</v>
      </c>
      <c r="AL270">
        <f t="shared" si="128"/>
        <v>0.58448603715980041</v>
      </c>
      <c r="AM270">
        <v>36.484436889019079</v>
      </c>
      <c r="AN270">
        <v>36.717158241758263</v>
      </c>
      <c r="AO270">
        <v>2.1697818892974389E-4</v>
      </c>
      <c r="AP270">
        <v>86.713876980670847</v>
      </c>
      <c r="AQ270">
        <v>99</v>
      </c>
      <c r="AR270">
        <v>15</v>
      </c>
      <c r="AS270">
        <f t="shared" si="129"/>
        <v>1</v>
      </c>
      <c r="AT270">
        <f t="shared" si="130"/>
        <v>0</v>
      </c>
      <c r="AU270">
        <f t="shared" si="131"/>
        <v>47132.486295408802</v>
      </c>
      <c r="AV270">
        <f t="shared" si="132"/>
        <v>1200.0037500000001</v>
      </c>
      <c r="AW270">
        <f t="shared" si="133"/>
        <v>1025.9268510920976</v>
      </c>
      <c r="AX270">
        <f t="shared" si="134"/>
        <v>0.85493637090058883</v>
      </c>
      <c r="AY270">
        <f t="shared" si="135"/>
        <v>0.1884271958381365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1665512062.2874999</v>
      </c>
      <c r="BF270">
        <v>1667.34</v>
      </c>
      <c r="BG270">
        <v>1687.5925</v>
      </c>
      <c r="BH270">
        <v>36.717012500000003</v>
      </c>
      <c r="BI270">
        <v>36.485512499999999</v>
      </c>
      <c r="BJ270">
        <v>1666.64</v>
      </c>
      <c r="BK270">
        <v>36.509212499999997</v>
      </c>
      <c r="BL270">
        <v>650.00925000000007</v>
      </c>
      <c r="BM270">
        <v>101.18</v>
      </c>
      <c r="BN270">
        <v>0.10015225</v>
      </c>
      <c r="BO270">
        <v>33.862724999999998</v>
      </c>
      <c r="BP270">
        <v>34.231400000000001</v>
      </c>
      <c r="BQ270">
        <v>999.9</v>
      </c>
      <c r="BR270">
        <v>0</v>
      </c>
      <c r="BS270">
        <v>0</v>
      </c>
      <c r="BT270">
        <v>8984.2975000000006</v>
      </c>
      <c r="BU270">
        <v>0</v>
      </c>
      <c r="BV270">
        <v>118.187625</v>
      </c>
      <c r="BW270">
        <v>-20.2527875</v>
      </c>
      <c r="BX270">
        <v>1730.89375</v>
      </c>
      <c r="BY270">
        <v>1751.4974999999999</v>
      </c>
      <c r="BZ270">
        <v>0.2315055</v>
      </c>
      <c r="CA270">
        <v>1687.5925</v>
      </c>
      <c r="CB270">
        <v>36.485512499999999</v>
      </c>
      <c r="CC270">
        <v>3.7150275000000001</v>
      </c>
      <c r="CD270">
        <v>3.6916025000000001</v>
      </c>
      <c r="CE270">
        <v>27.635887499999999</v>
      </c>
      <c r="CF270">
        <v>27.527699999999999</v>
      </c>
      <c r="CG270">
        <v>1200.0037500000001</v>
      </c>
      <c r="CH270">
        <v>0.50003724999999999</v>
      </c>
      <c r="CI270">
        <v>0.49996275000000001</v>
      </c>
      <c r="CJ270">
        <v>0</v>
      </c>
      <c r="CK270">
        <v>869.45262500000001</v>
      </c>
      <c r="CL270">
        <v>4.9990899999999998</v>
      </c>
      <c r="CM270">
        <v>9005.5162499999988</v>
      </c>
      <c r="CN270">
        <v>9558.02</v>
      </c>
      <c r="CO270">
        <v>43.875</v>
      </c>
      <c r="CP270">
        <v>45.742125000000001</v>
      </c>
      <c r="CQ270">
        <v>44.686999999999998</v>
      </c>
      <c r="CR270">
        <v>44.875</v>
      </c>
      <c r="CS270">
        <v>45.319875000000003</v>
      </c>
      <c r="CT270">
        <v>597.5474999999999</v>
      </c>
      <c r="CU270">
        <v>597.45625000000007</v>
      </c>
      <c r="CV270">
        <v>0</v>
      </c>
      <c r="CW270">
        <v>1665512069.0999999</v>
      </c>
      <c r="CX270">
        <v>0</v>
      </c>
      <c r="CY270">
        <v>1665509202.5999999</v>
      </c>
      <c r="CZ270" t="s">
        <v>356</v>
      </c>
      <c r="DA270">
        <v>1665509196.0999999</v>
      </c>
      <c r="DB270">
        <v>1665509202.5999999</v>
      </c>
      <c r="DC270">
        <v>7</v>
      </c>
      <c r="DD270">
        <v>0.13</v>
      </c>
      <c r="DE270">
        <v>-8.9999999999999993E-3</v>
      </c>
      <c r="DF270">
        <v>7.2999999999999995E-2</v>
      </c>
      <c r="DG270">
        <v>0.20300000000000001</v>
      </c>
      <c r="DH270">
        <v>415</v>
      </c>
      <c r="DI270">
        <v>36</v>
      </c>
      <c r="DJ270">
        <v>0.62</v>
      </c>
      <c r="DK270">
        <v>0.42</v>
      </c>
      <c r="DL270">
        <v>-20.381056097560979</v>
      </c>
      <c r="DM270">
        <v>0.80728996541385734</v>
      </c>
      <c r="DN270">
        <v>9.9533171450111479E-2</v>
      </c>
      <c r="DO270">
        <v>0</v>
      </c>
      <c r="DP270">
        <v>0.21911751219512199</v>
      </c>
      <c r="DQ270">
        <v>0.114423975195714</v>
      </c>
      <c r="DR270">
        <v>1.333782716447336E-2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3.29467</v>
      </c>
      <c r="EB270">
        <v>2.62554</v>
      </c>
      <c r="EC270">
        <v>0.25456000000000001</v>
      </c>
      <c r="ED270">
        <v>0.25484699999999999</v>
      </c>
      <c r="EE270">
        <v>0.14605099999999999</v>
      </c>
      <c r="EF270">
        <v>0.143979</v>
      </c>
      <c r="EG270">
        <v>22503.200000000001</v>
      </c>
      <c r="EH270">
        <v>22985.3</v>
      </c>
      <c r="EI270">
        <v>28112.3</v>
      </c>
      <c r="EJ270">
        <v>29722.1</v>
      </c>
      <c r="EK270">
        <v>32978.1</v>
      </c>
      <c r="EL270">
        <v>35370.199999999997</v>
      </c>
      <c r="EM270">
        <v>39607.9</v>
      </c>
      <c r="EN270">
        <v>42534.1</v>
      </c>
      <c r="EO270">
        <v>2.0295700000000001</v>
      </c>
      <c r="EP270">
        <v>2.1326000000000001</v>
      </c>
      <c r="EQ270">
        <v>9.7505700000000001E-2</v>
      </c>
      <c r="ER270">
        <v>0</v>
      </c>
      <c r="ES270">
        <v>32.651600000000002</v>
      </c>
      <c r="ET270">
        <v>999.9</v>
      </c>
      <c r="EU270">
        <v>69.400000000000006</v>
      </c>
      <c r="EV270">
        <v>37.9</v>
      </c>
      <c r="EW270">
        <v>45.417900000000003</v>
      </c>
      <c r="EX270">
        <v>57.357399999999998</v>
      </c>
      <c r="EY270">
        <v>-1.79888</v>
      </c>
      <c r="EZ270">
        <v>2</v>
      </c>
      <c r="FA270">
        <v>0.65452200000000005</v>
      </c>
      <c r="FB270">
        <v>1.2360500000000001</v>
      </c>
      <c r="FC270">
        <v>20.265499999999999</v>
      </c>
      <c r="FD270">
        <v>5.2166899999999998</v>
      </c>
      <c r="FE270">
        <v>12.0061</v>
      </c>
      <c r="FF270">
        <v>4.9859</v>
      </c>
      <c r="FG270">
        <v>3.2844799999999998</v>
      </c>
      <c r="FH270">
        <v>6564.8</v>
      </c>
      <c r="FI270">
        <v>9999</v>
      </c>
      <c r="FJ270">
        <v>9999</v>
      </c>
      <c r="FK270">
        <v>492.1</v>
      </c>
      <c r="FL270">
        <v>1.8658399999999999</v>
      </c>
      <c r="FM270">
        <v>1.8621799999999999</v>
      </c>
      <c r="FN270">
        <v>1.86432</v>
      </c>
      <c r="FO270">
        <v>1.8604000000000001</v>
      </c>
      <c r="FP270">
        <v>1.86111</v>
      </c>
      <c r="FQ270">
        <v>1.8601700000000001</v>
      </c>
      <c r="FR270">
        <v>1.86188</v>
      </c>
      <c r="FS270">
        <v>1.85846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0.7</v>
      </c>
      <c r="GH270">
        <v>0.2079</v>
      </c>
      <c r="GI270">
        <v>-0.28020601178602</v>
      </c>
      <c r="GJ270">
        <v>8.4540356221501391E-4</v>
      </c>
      <c r="GK270">
        <v>6.8779579211309249E-8</v>
      </c>
      <c r="GL270">
        <v>-1.3381725072044801E-10</v>
      </c>
      <c r="GM270">
        <v>-9.3789221326153124E-2</v>
      </c>
      <c r="GN270">
        <v>8.8717001971158594E-4</v>
      </c>
      <c r="GO270">
        <v>5.46455871630479E-4</v>
      </c>
      <c r="GP270">
        <v>-9.435533427115459E-6</v>
      </c>
      <c r="GQ270">
        <v>1</v>
      </c>
      <c r="GR270">
        <v>2082</v>
      </c>
      <c r="GS270">
        <v>3</v>
      </c>
      <c r="GT270">
        <v>35</v>
      </c>
      <c r="GU270">
        <v>47.8</v>
      </c>
      <c r="GV270">
        <v>47.7</v>
      </c>
      <c r="GW270">
        <v>4.21997</v>
      </c>
      <c r="GX270">
        <v>2.5329600000000001</v>
      </c>
      <c r="GY270">
        <v>2.04834</v>
      </c>
      <c r="GZ270">
        <v>2.6171899999999999</v>
      </c>
      <c r="HA270">
        <v>2.1972700000000001</v>
      </c>
      <c r="HB270">
        <v>2.35107</v>
      </c>
      <c r="HC270">
        <v>43.726900000000001</v>
      </c>
      <c r="HD270">
        <v>12.5647</v>
      </c>
      <c r="HE270">
        <v>18</v>
      </c>
      <c r="HF270">
        <v>574.846</v>
      </c>
      <c r="HG270">
        <v>724.35900000000004</v>
      </c>
      <c r="HH270">
        <v>30.999700000000001</v>
      </c>
      <c r="HI270">
        <v>35.3932</v>
      </c>
      <c r="HJ270">
        <v>30</v>
      </c>
      <c r="HK270">
        <v>35.278700000000001</v>
      </c>
      <c r="HL270">
        <v>35.256</v>
      </c>
      <c r="HM270">
        <v>84.377700000000004</v>
      </c>
      <c r="HN270">
        <v>24.1281</v>
      </c>
      <c r="HO270">
        <v>78.219399999999993</v>
      </c>
      <c r="HP270">
        <v>31</v>
      </c>
      <c r="HQ270">
        <v>1702.14</v>
      </c>
      <c r="HR270">
        <v>36.485100000000003</v>
      </c>
      <c r="HS270">
        <v>98.951999999999998</v>
      </c>
      <c r="HT270">
        <v>98.584400000000002</v>
      </c>
    </row>
    <row r="271" spans="1:228" x14ac:dyDescent="0.2">
      <c r="A271">
        <v>256</v>
      </c>
      <c r="B271">
        <v>1665512068.5999999</v>
      </c>
      <c r="C271">
        <v>1018.099999904633</v>
      </c>
      <c r="D271" t="s">
        <v>871</v>
      </c>
      <c r="E271" t="s">
        <v>872</v>
      </c>
      <c r="F271">
        <v>4</v>
      </c>
      <c r="G271">
        <v>1665512066.5999999</v>
      </c>
      <c r="H271">
        <f t="shared" si="102"/>
        <v>5.8120466978613637E-4</v>
      </c>
      <c r="I271">
        <f t="shared" si="103"/>
        <v>0.58120466978613639</v>
      </c>
      <c r="J271">
        <f t="shared" si="104"/>
        <v>25.017666179178043</v>
      </c>
      <c r="K271">
        <f t="shared" si="105"/>
        <v>1674.538571428571</v>
      </c>
      <c r="L271">
        <f t="shared" si="106"/>
        <v>438.34923793668491</v>
      </c>
      <c r="M271">
        <f t="shared" si="107"/>
        <v>44.396170878320618</v>
      </c>
      <c r="N271">
        <f t="shared" si="108"/>
        <v>169.59787796008408</v>
      </c>
      <c r="O271">
        <f t="shared" si="109"/>
        <v>3.3318169948945653E-2</v>
      </c>
      <c r="P271">
        <f t="shared" si="110"/>
        <v>3.6733959142997752</v>
      </c>
      <c r="Q271">
        <f t="shared" si="111"/>
        <v>3.3151189506317832E-2</v>
      </c>
      <c r="R271">
        <f t="shared" si="112"/>
        <v>2.0734426042606623E-2</v>
      </c>
      <c r="S271">
        <f t="shared" si="113"/>
        <v>226.11345866112765</v>
      </c>
      <c r="T271">
        <f t="shared" si="114"/>
        <v>34.807608398795679</v>
      </c>
      <c r="U271">
        <f t="shared" si="115"/>
        <v>34.238342857142847</v>
      </c>
      <c r="V271">
        <f t="shared" si="116"/>
        <v>5.4144563231306186</v>
      </c>
      <c r="W271">
        <f t="shared" si="117"/>
        <v>70.167589842600336</v>
      </c>
      <c r="X271">
        <f t="shared" si="118"/>
        <v>3.7188775561215923</v>
      </c>
      <c r="Y271">
        <f t="shared" si="119"/>
        <v>5.2999932938608323</v>
      </c>
      <c r="Z271">
        <f t="shared" si="120"/>
        <v>1.6955787670090263</v>
      </c>
      <c r="AA271">
        <f t="shared" si="121"/>
        <v>-25.631125937568616</v>
      </c>
      <c r="AB271">
        <f t="shared" si="122"/>
        <v>-75.886145043178644</v>
      </c>
      <c r="AC271">
        <f t="shared" si="123"/>
        <v>-4.7799091745469298</v>
      </c>
      <c r="AD271">
        <f t="shared" si="124"/>
        <v>119.81627850583347</v>
      </c>
      <c r="AE271">
        <f t="shared" si="125"/>
        <v>47.610790018714376</v>
      </c>
      <c r="AF271">
        <f t="shared" si="126"/>
        <v>0.58287147337793366</v>
      </c>
      <c r="AG271">
        <f t="shared" si="127"/>
        <v>25.017666179178043</v>
      </c>
      <c r="AH271">
        <v>1758.4389342397501</v>
      </c>
      <c r="AI271">
        <v>1740.8649090909089</v>
      </c>
      <c r="AJ271">
        <v>1.6673515378698349</v>
      </c>
      <c r="AK271">
        <v>66.780331799911551</v>
      </c>
      <c r="AL271">
        <f t="shared" si="128"/>
        <v>0.58120466978613639</v>
      </c>
      <c r="AM271">
        <v>36.486089650295078</v>
      </c>
      <c r="AN271">
        <v>36.717631868131882</v>
      </c>
      <c r="AO271">
        <v>1.8744608392964651E-4</v>
      </c>
      <c r="AP271">
        <v>86.713876980670847</v>
      </c>
      <c r="AQ271">
        <v>98</v>
      </c>
      <c r="AR271">
        <v>15</v>
      </c>
      <c r="AS271">
        <f t="shared" si="129"/>
        <v>1</v>
      </c>
      <c r="AT271">
        <f t="shared" si="130"/>
        <v>0</v>
      </c>
      <c r="AU271">
        <f t="shared" si="131"/>
        <v>47080.02951127039</v>
      </c>
      <c r="AV271">
        <f t="shared" si="132"/>
        <v>1200.005714285714</v>
      </c>
      <c r="AW271">
        <f t="shared" si="133"/>
        <v>1025.9283993062836</v>
      </c>
      <c r="AX271">
        <f t="shared" si="134"/>
        <v>0.8549362616301811</v>
      </c>
      <c r="AY271">
        <f t="shared" si="135"/>
        <v>0.18842698494624954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1665512066.5999999</v>
      </c>
      <c r="BF271">
        <v>1674.538571428571</v>
      </c>
      <c r="BG271">
        <v>1694.718571428572</v>
      </c>
      <c r="BH271">
        <v>36.718642857142861</v>
      </c>
      <c r="BI271">
        <v>36.485442857142857</v>
      </c>
      <c r="BJ271">
        <v>1673.8385714285721</v>
      </c>
      <c r="BK271">
        <v>36.510814285714282</v>
      </c>
      <c r="BL271">
        <v>650.07157142857147</v>
      </c>
      <c r="BM271">
        <v>101.18</v>
      </c>
      <c r="BN271">
        <v>0.10036514285714281</v>
      </c>
      <c r="BO271">
        <v>33.855157142857138</v>
      </c>
      <c r="BP271">
        <v>34.238342857142847</v>
      </c>
      <c r="BQ271">
        <v>999.89999999999986</v>
      </c>
      <c r="BR271">
        <v>0</v>
      </c>
      <c r="BS271">
        <v>0</v>
      </c>
      <c r="BT271">
        <v>8973.925714285715</v>
      </c>
      <c r="BU271">
        <v>0</v>
      </c>
      <c r="BV271">
        <v>119.2872857142857</v>
      </c>
      <c r="BW271">
        <v>-20.179457142857139</v>
      </c>
      <c r="BX271">
        <v>1738.3685714285709</v>
      </c>
      <c r="BY271">
        <v>1758.8914285714291</v>
      </c>
      <c r="BZ271">
        <v>0.2332094285714286</v>
      </c>
      <c r="CA271">
        <v>1694.718571428572</v>
      </c>
      <c r="CB271">
        <v>36.485442857142857</v>
      </c>
      <c r="CC271">
        <v>3.7151885714285711</v>
      </c>
      <c r="CD271">
        <v>3.6915900000000001</v>
      </c>
      <c r="CE271">
        <v>27.636600000000001</v>
      </c>
      <c r="CF271">
        <v>27.527671428571431</v>
      </c>
      <c r="CG271">
        <v>1200.005714285714</v>
      </c>
      <c r="CH271">
        <v>0.50004099999999996</v>
      </c>
      <c r="CI271">
        <v>0.49995899999999999</v>
      </c>
      <c r="CJ271">
        <v>0</v>
      </c>
      <c r="CK271">
        <v>869.50900000000001</v>
      </c>
      <c r="CL271">
        <v>4.9990899999999998</v>
      </c>
      <c r="CM271">
        <v>9006.4757142857143</v>
      </c>
      <c r="CN271">
        <v>9558.0528571428586</v>
      </c>
      <c r="CO271">
        <v>43.875</v>
      </c>
      <c r="CP271">
        <v>45.75</v>
      </c>
      <c r="CQ271">
        <v>44.686999999999998</v>
      </c>
      <c r="CR271">
        <v>44.838999999999999</v>
      </c>
      <c r="CS271">
        <v>45.311999999999998</v>
      </c>
      <c r="CT271">
        <v>597.55285714285708</v>
      </c>
      <c r="CU271">
        <v>597.45285714285717</v>
      </c>
      <c r="CV271">
        <v>0</v>
      </c>
      <c r="CW271">
        <v>1665512073.3</v>
      </c>
      <c r="CX271">
        <v>0</v>
      </c>
      <c r="CY271">
        <v>1665509202.5999999</v>
      </c>
      <c r="CZ271" t="s">
        <v>356</v>
      </c>
      <c r="DA271">
        <v>1665509196.0999999</v>
      </c>
      <c r="DB271">
        <v>1665509202.5999999</v>
      </c>
      <c r="DC271">
        <v>7</v>
      </c>
      <c r="DD271">
        <v>0.13</v>
      </c>
      <c r="DE271">
        <v>-8.9999999999999993E-3</v>
      </c>
      <c r="DF271">
        <v>7.2999999999999995E-2</v>
      </c>
      <c r="DG271">
        <v>0.20300000000000001</v>
      </c>
      <c r="DH271">
        <v>415</v>
      </c>
      <c r="DI271">
        <v>36</v>
      </c>
      <c r="DJ271">
        <v>0.62</v>
      </c>
      <c r="DK271">
        <v>0.42</v>
      </c>
      <c r="DL271">
        <v>-20.31459024390244</v>
      </c>
      <c r="DM271">
        <v>0.81396585365851815</v>
      </c>
      <c r="DN271">
        <v>0.1001907809518687</v>
      </c>
      <c r="DO271">
        <v>0</v>
      </c>
      <c r="DP271">
        <v>0.22502426829268291</v>
      </c>
      <c r="DQ271">
        <v>8.9023965156794629E-2</v>
      </c>
      <c r="DR271">
        <v>9.978495741818123E-3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3.2945899999999999</v>
      </c>
      <c r="EB271">
        <v>2.6252900000000001</v>
      </c>
      <c r="EC271">
        <v>0.25514100000000001</v>
      </c>
      <c r="ED271">
        <v>0.25543199999999999</v>
      </c>
      <c r="EE271">
        <v>0.14604600000000001</v>
      </c>
      <c r="EF271">
        <v>0.14397499999999999</v>
      </c>
      <c r="EG271">
        <v>22485.5</v>
      </c>
      <c r="EH271">
        <v>22967.4</v>
      </c>
      <c r="EI271">
        <v>28112.3</v>
      </c>
      <c r="EJ271">
        <v>29722.400000000001</v>
      </c>
      <c r="EK271">
        <v>32978.5</v>
      </c>
      <c r="EL271">
        <v>35371.1</v>
      </c>
      <c r="EM271">
        <v>39608.199999999997</v>
      </c>
      <c r="EN271">
        <v>42534.9</v>
      </c>
      <c r="EO271">
        <v>2.0308999999999999</v>
      </c>
      <c r="EP271">
        <v>2.13245</v>
      </c>
      <c r="EQ271">
        <v>9.8459400000000002E-2</v>
      </c>
      <c r="ER271">
        <v>0</v>
      </c>
      <c r="ES271">
        <v>32.645800000000001</v>
      </c>
      <c r="ET271">
        <v>999.9</v>
      </c>
      <c r="EU271">
        <v>69.3</v>
      </c>
      <c r="EV271">
        <v>37.9</v>
      </c>
      <c r="EW271">
        <v>45.3489</v>
      </c>
      <c r="EX271">
        <v>57.177399999999999</v>
      </c>
      <c r="EY271">
        <v>-1.65865</v>
      </c>
      <c r="EZ271">
        <v>2</v>
      </c>
      <c r="FA271">
        <v>0.65449199999999996</v>
      </c>
      <c r="FB271">
        <v>1.23448</v>
      </c>
      <c r="FC271">
        <v>20.265499999999999</v>
      </c>
      <c r="FD271">
        <v>5.21624</v>
      </c>
      <c r="FE271">
        <v>12.0061</v>
      </c>
      <c r="FF271">
        <v>4.9856499999999997</v>
      </c>
      <c r="FG271">
        <v>3.2845</v>
      </c>
      <c r="FH271">
        <v>6565.1</v>
      </c>
      <c r="FI271">
        <v>9999</v>
      </c>
      <c r="FJ271">
        <v>9999</v>
      </c>
      <c r="FK271">
        <v>492.1</v>
      </c>
      <c r="FL271">
        <v>1.8658399999999999</v>
      </c>
      <c r="FM271">
        <v>1.8621799999999999</v>
      </c>
      <c r="FN271">
        <v>1.86432</v>
      </c>
      <c r="FO271">
        <v>1.86042</v>
      </c>
      <c r="FP271">
        <v>1.86111</v>
      </c>
      <c r="FQ271">
        <v>1.86019</v>
      </c>
      <c r="FR271">
        <v>1.8619000000000001</v>
      </c>
      <c r="FS271">
        <v>1.8584799999999999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0.7</v>
      </c>
      <c r="GH271">
        <v>0.20780000000000001</v>
      </c>
      <c r="GI271">
        <v>-0.28020601178602</v>
      </c>
      <c r="GJ271">
        <v>8.4540356221501391E-4</v>
      </c>
      <c r="GK271">
        <v>6.8779579211309249E-8</v>
      </c>
      <c r="GL271">
        <v>-1.3381725072044801E-10</v>
      </c>
      <c r="GM271">
        <v>-9.3789221326153124E-2</v>
      </c>
      <c r="GN271">
        <v>8.8717001971158594E-4</v>
      </c>
      <c r="GO271">
        <v>5.46455871630479E-4</v>
      </c>
      <c r="GP271">
        <v>-9.435533427115459E-6</v>
      </c>
      <c r="GQ271">
        <v>1</v>
      </c>
      <c r="GR271">
        <v>2082</v>
      </c>
      <c r="GS271">
        <v>3</v>
      </c>
      <c r="GT271">
        <v>35</v>
      </c>
      <c r="GU271">
        <v>47.9</v>
      </c>
      <c r="GV271">
        <v>47.8</v>
      </c>
      <c r="GW271">
        <v>4.2333999999999996</v>
      </c>
      <c r="GX271">
        <v>2.5329600000000001</v>
      </c>
      <c r="GY271">
        <v>2.04834</v>
      </c>
      <c r="GZ271">
        <v>2.6171899999999999</v>
      </c>
      <c r="HA271">
        <v>2.1972700000000001</v>
      </c>
      <c r="HB271">
        <v>2.3571800000000001</v>
      </c>
      <c r="HC271">
        <v>43.726900000000001</v>
      </c>
      <c r="HD271">
        <v>12.5647</v>
      </c>
      <c r="HE271">
        <v>18</v>
      </c>
      <c r="HF271">
        <v>575.78499999999997</v>
      </c>
      <c r="HG271">
        <v>724.19899999999996</v>
      </c>
      <c r="HH271">
        <v>30.999600000000001</v>
      </c>
      <c r="HI271">
        <v>35.392899999999997</v>
      </c>
      <c r="HJ271">
        <v>30.0001</v>
      </c>
      <c r="HK271">
        <v>35.276699999999998</v>
      </c>
      <c r="HL271">
        <v>35.254399999999997</v>
      </c>
      <c r="HM271">
        <v>84.637600000000006</v>
      </c>
      <c r="HN271">
        <v>24.1281</v>
      </c>
      <c r="HO271">
        <v>78.219399999999993</v>
      </c>
      <c r="HP271">
        <v>31</v>
      </c>
      <c r="HQ271">
        <v>1708.81</v>
      </c>
      <c r="HR271">
        <v>36.485100000000003</v>
      </c>
      <c r="HS271">
        <v>98.952399999999997</v>
      </c>
      <c r="HT271">
        <v>98.585999999999999</v>
      </c>
    </row>
    <row r="272" spans="1:228" x14ac:dyDescent="0.2">
      <c r="A272">
        <v>257</v>
      </c>
      <c r="B272">
        <v>1665512072.5999999</v>
      </c>
      <c r="C272">
        <v>1022.099999904633</v>
      </c>
      <c r="D272" t="s">
        <v>873</v>
      </c>
      <c r="E272" t="s">
        <v>874</v>
      </c>
      <c r="F272">
        <v>4</v>
      </c>
      <c r="G272">
        <v>1665512070.2874999</v>
      </c>
      <c r="H272">
        <f t="shared" ref="H272:H335" si="136">(I272)/1000</f>
        <v>5.8076525317000635E-4</v>
      </c>
      <c r="I272">
        <f t="shared" ref="I272:I314" si="137">IF(BD272, AL272, AF272)</f>
        <v>0.58076525317000638</v>
      </c>
      <c r="J272">
        <f t="shared" ref="J272:J314" si="138">IF(BD272, AG272, AE272)</f>
        <v>23.931454370530378</v>
      </c>
      <c r="K272">
        <f t="shared" ref="K272:K335" si="139">BF272 - IF(AS272&gt;1, J272*AZ272*100/(AU272*BT272), 0)</f>
        <v>1680.5725</v>
      </c>
      <c r="L272">
        <f t="shared" ref="L272:L335" si="140">((R272-H272/2)*K272-J272)/(R272+H272/2)</f>
        <v>495.78151925609268</v>
      </c>
      <c r="M272">
        <f t="shared" ref="M272:M335" si="141">L272*(BM272+BN272)/1000</f>
        <v>50.212462876387008</v>
      </c>
      <c r="N272">
        <f t="shared" ref="N272:N314" si="142">(BF272 - IF(AS272&gt;1, J272*AZ272*100/(AU272*BT272), 0))*(BM272+BN272)/1000</f>
        <v>170.2074018288246</v>
      </c>
      <c r="O272">
        <f t="shared" ref="O272:O335" si="143">2/((1/Q272-1/P272)+SIGN(Q272)*SQRT((1/Q272-1/P272)*(1/Q272-1/P272) + 4*BA272/((BA272+1)*(BA272+1))*(2*1/Q272*1/P272-1/P272*1/P272)))</f>
        <v>3.3313834778395307E-2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3.6962330424614915</v>
      </c>
      <c r="Q272">
        <f t="shared" ref="Q272:Q314" si="145">H272*(1000-(1000*0.61365*EXP(17.502*U272/(240.97+U272))/(BM272+BN272)+BH272)/2)/(1000*0.61365*EXP(17.502*U272/(240.97+U272))/(BM272+BN272)-BH272)</f>
        <v>3.3147923542598892E-2</v>
      </c>
      <c r="R272">
        <f t="shared" ref="R272:R314" si="146">1/((BA272+1)/(O272/1.6)+1/(P272/1.37)) + BA272/((BA272+1)/(O272/1.6) + BA272/(P272/1.37))</f>
        <v>2.0732289632723146E-2</v>
      </c>
      <c r="S272">
        <f t="shared" ref="S272:S314" si="147">(AV272*AY272)</f>
        <v>226.11468335769399</v>
      </c>
      <c r="T272">
        <f t="shared" ref="T272:T335" si="148">(BO272+(S272+2*0.95*0.0000000567*(((BO272+$B$6)+273)^4-(BO272+273)^4)-44100*H272)/(1.84*29.3*P272+8*0.95*0.0000000567*(BO272+273)^3))</f>
        <v>34.797425006161752</v>
      </c>
      <c r="U272">
        <f t="shared" ref="U272:U335" si="149">($C$6*BP272+$D$6*BQ272+$E$6*T272)</f>
        <v>34.233874999999998</v>
      </c>
      <c r="V272">
        <f t="shared" ref="V272:V335" si="150">0.61365*EXP(17.502*U272/(240.97+U272))</f>
        <v>5.4131094253811627</v>
      </c>
      <c r="W272">
        <f t="shared" ref="W272:W335" si="151">(X272/Y272*100)</f>
        <v>70.181859139833122</v>
      </c>
      <c r="X272">
        <f t="shared" ref="X272:X314" si="152">BH272*(BM272+BN272)/1000</f>
        <v>3.7186484759886578</v>
      </c>
      <c r="Y272">
        <f t="shared" ref="Y272:Y314" si="153">0.61365*EXP(17.502*BO272/(240.97+BO272))</f>
        <v>5.298589295817135</v>
      </c>
      <c r="Z272">
        <f t="shared" ref="Z272:Z314" si="154">(V272-BH272*(BM272+BN272)/1000)</f>
        <v>1.6944609493925049</v>
      </c>
      <c r="AA272">
        <f t="shared" ref="AA272:AA314" si="155">(-H272*44100)</f>
        <v>-25.611747664797281</v>
      </c>
      <c r="AB272">
        <f t="shared" ref="AB272:AB314" si="156">2*29.3*P272*0.92*(BO272-U272)</f>
        <v>-76.413076929276144</v>
      </c>
      <c r="AC272">
        <f t="shared" ref="AC272:AC314" si="157">2*0.95*0.0000000567*(((BO272+$B$6)+273)^4-(U272+273)^4)</f>
        <v>-4.783146565126601</v>
      </c>
      <c r="AD272">
        <f t="shared" ref="AD272:AD335" si="158">S272+AC272+AA272+AB272</f>
        <v>119.30671219849395</v>
      </c>
      <c r="AE272">
        <f t="shared" ref="AE272:AE314" si="159">BL272*AS272*(BG272-BF272*(1000-AS272*BI272)/(1000-AS272*BH272))/(100*AZ272)</f>
        <v>48.041288818257208</v>
      </c>
      <c r="AF272">
        <f t="shared" ref="AF272:AF314" si="160">1000*BL272*AS272*(BH272-BI272)/(100*AZ272*(1000-AS272*BH272))</f>
        <v>0.57956279354411466</v>
      </c>
      <c r="AG272">
        <f t="shared" ref="AG272:AG335" si="161">(AH272 - AI272 - BM272*1000/(8.314*(BO272+273.15)) * AK272/BL272 * AJ272) * BL272/(100*AZ272) * (1000 - BI272)/1000</f>
        <v>23.931454370530378</v>
      </c>
      <c r="AH272">
        <v>1765.437173967633</v>
      </c>
      <c r="AI272">
        <v>1747.853272727272</v>
      </c>
      <c r="AJ272">
        <v>1.784304048978111</v>
      </c>
      <c r="AK272">
        <v>66.780331799911551</v>
      </c>
      <c r="AL272">
        <f t="shared" ref="AL272:AL335" si="162">(AN272 - AM272 + BM272*1000/(8.314*(BO272+273.15)) * AP272/BL272 * AO272) * BL272/(100*AZ272) * 1000/(1000 - AN272)</f>
        <v>0.58076525317000638</v>
      </c>
      <c r="AM272">
        <v>36.484182795484813</v>
      </c>
      <c r="AN272">
        <v>36.717272527472559</v>
      </c>
      <c r="AO272">
        <v>-1.3401764167657909E-4</v>
      </c>
      <c r="AP272">
        <v>86.713876980670847</v>
      </c>
      <c r="AQ272">
        <v>99</v>
      </c>
      <c r="AR272">
        <v>15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47488.055244417017</v>
      </c>
      <c r="AV272">
        <f t="shared" ref="AV272:AV314" si="166">$B$10*BU272+$C$10*BV272+$F$10*CG272*(1-CJ272)</f>
        <v>1200.01125</v>
      </c>
      <c r="AW272">
        <f t="shared" ref="AW272:AW335" si="167">AV272*AX272</f>
        <v>1025.9332260920694</v>
      </c>
      <c r="AX272">
        <f t="shared" ref="AX272:AX314" si="168">($B$10*$D$8+$C$10*$D$8+$F$10*((CT272+CL272)/MAX(CT272+CL272+CU272, 0.1)*$I$8+CU272/MAX(CT272+CL272+CU272, 0.1)*$J$8))/($B$10+$C$10+$F$10)</f>
        <v>0.85493634004853658</v>
      </c>
      <c r="AY272">
        <f t="shared" ref="AY272:AY314" si="169">($B$10*$K$8+$C$10*$K$8+$F$10*((CT272+CL272)/MAX(CT272+CL272+CU272, 0.1)*$P$8+CU272/MAX(CT272+CL272+CU272, 0.1)*$Q$8))/($B$10+$C$10+$F$10)</f>
        <v>0.18842713629367558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1665512070.2874999</v>
      </c>
      <c r="BF272">
        <v>1680.5725</v>
      </c>
      <c r="BG272">
        <v>1700.9324999999999</v>
      </c>
      <c r="BH272">
        <v>36.716724999999997</v>
      </c>
      <c r="BI272">
        <v>36.484825000000001</v>
      </c>
      <c r="BJ272">
        <v>1679.8724999999999</v>
      </c>
      <c r="BK272">
        <v>36.5088875</v>
      </c>
      <c r="BL272">
        <v>650.00624999999991</v>
      </c>
      <c r="BM272">
        <v>101.17975</v>
      </c>
      <c r="BN272">
        <v>9.9666287500000006E-2</v>
      </c>
      <c r="BO272">
        <v>33.850412499999997</v>
      </c>
      <c r="BP272">
        <v>34.233874999999998</v>
      </c>
      <c r="BQ272">
        <v>999.9</v>
      </c>
      <c r="BR272">
        <v>0</v>
      </c>
      <c r="BS272">
        <v>0</v>
      </c>
      <c r="BT272">
        <v>9052.8125</v>
      </c>
      <c r="BU272">
        <v>0</v>
      </c>
      <c r="BV272">
        <v>119.971</v>
      </c>
      <c r="BW272">
        <v>-20.360812500000002</v>
      </c>
      <c r="BX272">
        <v>1744.6287500000001</v>
      </c>
      <c r="BY272">
        <v>1765.34</v>
      </c>
      <c r="BZ272">
        <v>0.23190025</v>
      </c>
      <c r="CA272">
        <v>1700.9324999999999</v>
      </c>
      <c r="CB272">
        <v>36.484825000000001</v>
      </c>
      <c r="CC272">
        <v>3.7149899999999998</v>
      </c>
      <c r="CD272">
        <v>3.6915249999999999</v>
      </c>
      <c r="CE272">
        <v>27.6356875</v>
      </c>
      <c r="CF272">
        <v>27.527349999999998</v>
      </c>
      <c r="CG272">
        <v>1200.01125</v>
      </c>
      <c r="CH272">
        <v>0.50004099999999996</v>
      </c>
      <c r="CI272">
        <v>0.49995899999999999</v>
      </c>
      <c r="CJ272">
        <v>0</v>
      </c>
      <c r="CK272">
        <v>869.60212500000011</v>
      </c>
      <c r="CL272">
        <v>4.9990899999999998</v>
      </c>
      <c r="CM272">
        <v>9007.8250000000007</v>
      </c>
      <c r="CN272">
        <v>9558.0875000000015</v>
      </c>
      <c r="CO272">
        <v>43.875</v>
      </c>
      <c r="CP272">
        <v>45.734250000000003</v>
      </c>
      <c r="CQ272">
        <v>44.686999999999998</v>
      </c>
      <c r="CR272">
        <v>44.843499999999999</v>
      </c>
      <c r="CS272">
        <v>45.311999999999998</v>
      </c>
      <c r="CT272">
        <v>597.55250000000001</v>
      </c>
      <c r="CU272">
        <v>597.45875000000001</v>
      </c>
      <c r="CV272">
        <v>0</v>
      </c>
      <c r="CW272">
        <v>1665512077.5</v>
      </c>
      <c r="CX272">
        <v>0</v>
      </c>
      <c r="CY272">
        <v>1665509202.5999999</v>
      </c>
      <c r="CZ272" t="s">
        <v>356</v>
      </c>
      <c r="DA272">
        <v>1665509196.0999999</v>
      </c>
      <c r="DB272">
        <v>1665509202.5999999</v>
      </c>
      <c r="DC272">
        <v>7</v>
      </c>
      <c r="DD272">
        <v>0.13</v>
      </c>
      <c r="DE272">
        <v>-8.9999999999999993E-3</v>
      </c>
      <c r="DF272">
        <v>7.2999999999999995E-2</v>
      </c>
      <c r="DG272">
        <v>0.20300000000000001</v>
      </c>
      <c r="DH272">
        <v>415</v>
      </c>
      <c r="DI272">
        <v>36</v>
      </c>
      <c r="DJ272">
        <v>0.62</v>
      </c>
      <c r="DK272">
        <v>0.42</v>
      </c>
      <c r="DL272">
        <v>-20.30788780487805</v>
      </c>
      <c r="DM272">
        <v>0.38766689895468709</v>
      </c>
      <c r="DN272">
        <v>0.10163562654397459</v>
      </c>
      <c r="DO272">
        <v>0</v>
      </c>
      <c r="DP272">
        <v>0.22983909756097559</v>
      </c>
      <c r="DQ272">
        <v>3.2898376306620493E-2</v>
      </c>
      <c r="DR272">
        <v>4.3611051284853661E-3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3.2945600000000002</v>
      </c>
      <c r="EB272">
        <v>2.6255700000000002</v>
      </c>
      <c r="EC272">
        <v>0.25573699999999999</v>
      </c>
      <c r="ED272">
        <v>0.256027</v>
      </c>
      <c r="EE272">
        <v>0.14604300000000001</v>
      </c>
      <c r="EF272">
        <v>0.14396500000000001</v>
      </c>
      <c r="EG272">
        <v>22467</v>
      </c>
      <c r="EH272">
        <v>22949</v>
      </c>
      <c r="EI272">
        <v>28111.7</v>
      </c>
      <c r="EJ272">
        <v>29722.5</v>
      </c>
      <c r="EK272">
        <v>32978.199999999997</v>
      </c>
      <c r="EL272">
        <v>35371.300000000003</v>
      </c>
      <c r="EM272">
        <v>39607.599999999999</v>
      </c>
      <c r="EN272">
        <v>42534.7</v>
      </c>
      <c r="EO272">
        <v>2.0301999999999998</v>
      </c>
      <c r="EP272">
        <v>2.1326700000000001</v>
      </c>
      <c r="EQ272">
        <v>9.8124100000000006E-2</v>
      </c>
      <c r="ER272">
        <v>0</v>
      </c>
      <c r="ES272">
        <v>32.639099999999999</v>
      </c>
      <c r="ET272">
        <v>999.9</v>
      </c>
      <c r="EU272">
        <v>69.3</v>
      </c>
      <c r="EV272">
        <v>38</v>
      </c>
      <c r="EW272">
        <v>45.600200000000001</v>
      </c>
      <c r="EX272">
        <v>56.6374</v>
      </c>
      <c r="EY272">
        <v>-1.79888</v>
      </c>
      <c r="EZ272">
        <v>2</v>
      </c>
      <c r="FA272">
        <v>0.65433699999999995</v>
      </c>
      <c r="FB272">
        <v>1.2323</v>
      </c>
      <c r="FC272">
        <v>20.265699999999999</v>
      </c>
      <c r="FD272">
        <v>5.2166899999999998</v>
      </c>
      <c r="FE272">
        <v>12.0052</v>
      </c>
      <c r="FF272">
        <v>4.9861000000000004</v>
      </c>
      <c r="FG272">
        <v>3.2845800000000001</v>
      </c>
      <c r="FH272">
        <v>6565.1</v>
      </c>
      <c r="FI272">
        <v>9999</v>
      </c>
      <c r="FJ272">
        <v>9999</v>
      </c>
      <c r="FK272">
        <v>492.1</v>
      </c>
      <c r="FL272">
        <v>1.8658399999999999</v>
      </c>
      <c r="FM272">
        <v>1.8621799999999999</v>
      </c>
      <c r="FN272">
        <v>1.86432</v>
      </c>
      <c r="FO272">
        <v>1.8604099999999999</v>
      </c>
      <c r="FP272">
        <v>1.86111</v>
      </c>
      <c r="FQ272">
        <v>1.86019</v>
      </c>
      <c r="FR272">
        <v>1.8619000000000001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0.7</v>
      </c>
      <c r="GH272">
        <v>0.20780000000000001</v>
      </c>
      <c r="GI272">
        <v>-0.28020601178602</v>
      </c>
      <c r="GJ272">
        <v>8.4540356221501391E-4</v>
      </c>
      <c r="GK272">
        <v>6.8779579211309249E-8</v>
      </c>
      <c r="GL272">
        <v>-1.3381725072044801E-10</v>
      </c>
      <c r="GM272">
        <v>-9.3789221326153124E-2</v>
      </c>
      <c r="GN272">
        <v>8.8717001971158594E-4</v>
      </c>
      <c r="GO272">
        <v>5.46455871630479E-4</v>
      </c>
      <c r="GP272">
        <v>-9.435533427115459E-6</v>
      </c>
      <c r="GQ272">
        <v>1</v>
      </c>
      <c r="GR272">
        <v>2082</v>
      </c>
      <c r="GS272">
        <v>3</v>
      </c>
      <c r="GT272">
        <v>35</v>
      </c>
      <c r="GU272">
        <v>47.9</v>
      </c>
      <c r="GV272">
        <v>47.8</v>
      </c>
      <c r="GW272">
        <v>4.2443799999999996</v>
      </c>
      <c r="GX272">
        <v>2.5305200000000001</v>
      </c>
      <c r="GY272">
        <v>2.04834</v>
      </c>
      <c r="GZ272">
        <v>2.6159699999999999</v>
      </c>
      <c r="HA272">
        <v>2.1972700000000001</v>
      </c>
      <c r="HB272">
        <v>2.3779300000000001</v>
      </c>
      <c r="HC272">
        <v>43.754300000000001</v>
      </c>
      <c r="HD272">
        <v>12.573499999999999</v>
      </c>
      <c r="HE272">
        <v>18</v>
      </c>
      <c r="HF272">
        <v>575.27599999999995</v>
      </c>
      <c r="HG272">
        <v>724.37599999999998</v>
      </c>
      <c r="HH272">
        <v>30.999500000000001</v>
      </c>
      <c r="HI272">
        <v>35.39</v>
      </c>
      <c r="HJ272">
        <v>30</v>
      </c>
      <c r="HK272">
        <v>35.276299999999999</v>
      </c>
      <c r="HL272">
        <v>35.251399999999997</v>
      </c>
      <c r="HM272">
        <v>84.894900000000007</v>
      </c>
      <c r="HN272">
        <v>24.1281</v>
      </c>
      <c r="HO272">
        <v>77.846900000000005</v>
      </c>
      <c r="HP272">
        <v>31</v>
      </c>
      <c r="HQ272">
        <v>1715.5</v>
      </c>
      <c r="HR272">
        <v>36.485100000000003</v>
      </c>
      <c r="HS272">
        <v>98.950699999999998</v>
      </c>
      <c r="HT272">
        <v>98.585700000000003</v>
      </c>
    </row>
    <row r="273" spans="1:228" x14ac:dyDescent="0.2">
      <c r="A273">
        <v>258</v>
      </c>
      <c r="B273">
        <v>1665512076.5999999</v>
      </c>
      <c r="C273">
        <v>1026.099999904633</v>
      </c>
      <c r="D273" t="s">
        <v>875</v>
      </c>
      <c r="E273" t="s">
        <v>876</v>
      </c>
      <c r="F273">
        <v>4</v>
      </c>
      <c r="G273">
        <v>1665512074.5999999</v>
      </c>
      <c r="H273">
        <f t="shared" si="136"/>
        <v>5.7830458617492021E-4</v>
      </c>
      <c r="I273">
        <f t="shared" si="137"/>
        <v>0.5783045861749202</v>
      </c>
      <c r="J273">
        <f t="shared" si="138"/>
        <v>24.381503210106619</v>
      </c>
      <c r="K273">
        <f t="shared" si="139"/>
        <v>1687.89</v>
      </c>
      <c r="L273">
        <f t="shared" si="140"/>
        <v>478.82512711820914</v>
      </c>
      <c r="M273">
        <f t="shared" si="141"/>
        <v>48.49512298172953</v>
      </c>
      <c r="N273">
        <f t="shared" si="142"/>
        <v>170.94849140910642</v>
      </c>
      <c r="O273">
        <f t="shared" si="143"/>
        <v>3.323595572089845E-2</v>
      </c>
      <c r="P273">
        <f t="shared" si="144"/>
        <v>3.6851776332963881</v>
      </c>
      <c r="Q273">
        <f t="shared" si="145"/>
        <v>3.3070324472457273E-2</v>
      </c>
      <c r="R273">
        <f t="shared" si="146"/>
        <v>2.0683765129966808E-2</v>
      </c>
      <c r="S273">
        <f t="shared" si="147"/>
        <v>226.11408008976207</v>
      </c>
      <c r="T273">
        <f t="shared" si="148"/>
        <v>34.801068280963129</v>
      </c>
      <c r="U273">
        <f t="shared" si="149"/>
        <v>34.222742857142862</v>
      </c>
      <c r="V273">
        <f t="shared" si="150"/>
        <v>5.4097547530610992</v>
      </c>
      <c r="W273">
        <f t="shared" si="151"/>
        <v>70.176945346600931</v>
      </c>
      <c r="X273">
        <f t="shared" si="152"/>
        <v>3.7184834064627923</v>
      </c>
      <c r="Y273">
        <f t="shared" si="153"/>
        <v>5.2987250842814007</v>
      </c>
      <c r="Z273">
        <f t="shared" si="154"/>
        <v>1.6912713465983069</v>
      </c>
      <c r="AA273">
        <f t="shared" si="155"/>
        <v>-25.503232250313982</v>
      </c>
      <c r="AB273">
        <f t="shared" si="156"/>
        <v>-73.881666355953428</v>
      </c>
      <c r="AC273">
        <f t="shared" si="157"/>
        <v>-4.6383225494557454</v>
      </c>
      <c r="AD273">
        <f t="shared" si="158"/>
        <v>122.09085893403892</v>
      </c>
      <c r="AE273">
        <f t="shared" si="159"/>
        <v>47.691880388124432</v>
      </c>
      <c r="AF273">
        <f t="shared" si="160"/>
        <v>0.63602332411970508</v>
      </c>
      <c r="AG273">
        <f t="shared" si="161"/>
        <v>24.381503210106619</v>
      </c>
      <c r="AH273">
        <v>1772.3261589898721</v>
      </c>
      <c r="AI273">
        <v>1754.801272727273</v>
      </c>
      <c r="AJ273">
        <v>1.722353992246648</v>
      </c>
      <c r="AK273">
        <v>66.780331799911551</v>
      </c>
      <c r="AL273">
        <f t="shared" si="162"/>
        <v>0.5783045861749202</v>
      </c>
      <c r="AM273">
        <v>36.481273527921559</v>
      </c>
      <c r="AN273">
        <v>36.712380219780243</v>
      </c>
      <c r="AO273">
        <v>5.3941280723625902E-5</v>
      </c>
      <c r="AP273">
        <v>86.713876980670847</v>
      </c>
      <c r="AQ273">
        <v>99</v>
      </c>
      <c r="AR273">
        <v>15</v>
      </c>
      <c r="AS273">
        <f t="shared" si="163"/>
        <v>1</v>
      </c>
      <c r="AT273">
        <f t="shared" si="164"/>
        <v>0</v>
      </c>
      <c r="AU273">
        <f t="shared" si="165"/>
        <v>47290.757660642783</v>
      </c>
      <c r="AV273">
        <f t="shared" si="166"/>
        <v>1200.008571428571</v>
      </c>
      <c r="AW273">
        <f t="shared" si="167"/>
        <v>1025.9308850206019</v>
      </c>
      <c r="AX273">
        <f t="shared" si="168"/>
        <v>0.85493629749599587</v>
      </c>
      <c r="AY273">
        <f t="shared" si="169"/>
        <v>0.18842705416727201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1665512074.5999999</v>
      </c>
      <c r="BF273">
        <v>1687.89</v>
      </c>
      <c r="BG273">
        <v>1708.1457142857139</v>
      </c>
      <c r="BH273">
        <v>36.7151</v>
      </c>
      <c r="BI273">
        <v>36.460614285714293</v>
      </c>
      <c r="BJ273">
        <v>1687.19</v>
      </c>
      <c r="BK273">
        <v>36.507285714285707</v>
      </c>
      <c r="BL273">
        <v>650.02214285714285</v>
      </c>
      <c r="BM273">
        <v>101.1792857142857</v>
      </c>
      <c r="BN273">
        <v>0.1001172142857143</v>
      </c>
      <c r="BO273">
        <v>33.85087142857143</v>
      </c>
      <c r="BP273">
        <v>34.222742857142862</v>
      </c>
      <c r="BQ273">
        <v>999.89999999999986</v>
      </c>
      <c r="BR273">
        <v>0</v>
      </c>
      <c r="BS273">
        <v>0</v>
      </c>
      <c r="BT273">
        <v>9014.6428571428569</v>
      </c>
      <c r="BU273">
        <v>0</v>
      </c>
      <c r="BV273">
        <v>120.7505714285714</v>
      </c>
      <c r="BW273">
        <v>-20.25591428571428</v>
      </c>
      <c r="BX273">
        <v>1752.224285714286</v>
      </c>
      <c r="BY273">
        <v>1772.782857142857</v>
      </c>
      <c r="BZ273">
        <v>0.25446057142857142</v>
      </c>
      <c r="CA273">
        <v>1708.1457142857139</v>
      </c>
      <c r="CB273">
        <v>36.460614285714293</v>
      </c>
      <c r="CC273">
        <v>3.714807142857143</v>
      </c>
      <c r="CD273">
        <v>3.6890614285714292</v>
      </c>
      <c r="CE273">
        <v>27.63484285714285</v>
      </c>
      <c r="CF273">
        <v>27.515942857142861</v>
      </c>
      <c r="CG273">
        <v>1200.008571428571</v>
      </c>
      <c r="CH273">
        <v>0.50004300000000002</v>
      </c>
      <c r="CI273">
        <v>0.49995699999999987</v>
      </c>
      <c r="CJ273">
        <v>0</v>
      </c>
      <c r="CK273">
        <v>869.9507142857143</v>
      </c>
      <c r="CL273">
        <v>4.9990899999999998</v>
      </c>
      <c r="CM273">
        <v>9009.1242857142861</v>
      </c>
      <c r="CN273">
        <v>9558.0657142857126</v>
      </c>
      <c r="CO273">
        <v>43.857000000000014</v>
      </c>
      <c r="CP273">
        <v>45.713999999999999</v>
      </c>
      <c r="CQ273">
        <v>44.651571428571422</v>
      </c>
      <c r="CR273">
        <v>44.821000000000012</v>
      </c>
      <c r="CS273">
        <v>45.311999999999998</v>
      </c>
      <c r="CT273">
        <v>597.55285714285708</v>
      </c>
      <c r="CU273">
        <v>597.45571428571441</v>
      </c>
      <c r="CV273">
        <v>0</v>
      </c>
      <c r="CW273">
        <v>1665512081.0999999</v>
      </c>
      <c r="CX273">
        <v>0</v>
      </c>
      <c r="CY273">
        <v>1665509202.5999999</v>
      </c>
      <c r="CZ273" t="s">
        <v>356</v>
      </c>
      <c r="DA273">
        <v>1665509196.0999999</v>
      </c>
      <c r="DB273">
        <v>1665509202.5999999</v>
      </c>
      <c r="DC273">
        <v>7</v>
      </c>
      <c r="DD273">
        <v>0.13</v>
      </c>
      <c r="DE273">
        <v>-8.9999999999999993E-3</v>
      </c>
      <c r="DF273">
        <v>7.2999999999999995E-2</v>
      </c>
      <c r="DG273">
        <v>0.20300000000000001</v>
      </c>
      <c r="DH273">
        <v>415</v>
      </c>
      <c r="DI273">
        <v>36</v>
      </c>
      <c r="DJ273">
        <v>0.62</v>
      </c>
      <c r="DK273">
        <v>0.42</v>
      </c>
      <c r="DL273">
        <v>-20.283968292682928</v>
      </c>
      <c r="DM273">
        <v>0.15614425087107359</v>
      </c>
      <c r="DN273">
        <v>9.0675732733963302E-2</v>
      </c>
      <c r="DO273">
        <v>0</v>
      </c>
      <c r="DP273">
        <v>0.2348766829268292</v>
      </c>
      <c r="DQ273">
        <v>5.4470717770035197E-2</v>
      </c>
      <c r="DR273">
        <v>8.0818795128633405E-3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3.2945600000000002</v>
      </c>
      <c r="EB273">
        <v>2.6253199999999999</v>
      </c>
      <c r="EC273">
        <v>0.25634200000000001</v>
      </c>
      <c r="ED273">
        <v>0.25661699999999998</v>
      </c>
      <c r="EE273">
        <v>0.146036</v>
      </c>
      <c r="EF273">
        <v>0.143874</v>
      </c>
      <c r="EG273">
        <v>22449</v>
      </c>
      <c r="EH273">
        <v>22931</v>
      </c>
      <c r="EI273">
        <v>28112.1</v>
      </c>
      <c r="EJ273">
        <v>29722.9</v>
      </c>
      <c r="EK273">
        <v>32978.699999999997</v>
      </c>
      <c r="EL273">
        <v>35375.4</v>
      </c>
      <c r="EM273">
        <v>39607.800000000003</v>
      </c>
      <c r="EN273">
        <v>42535.1</v>
      </c>
      <c r="EO273">
        <v>2.03043</v>
      </c>
      <c r="EP273">
        <v>2.1326000000000001</v>
      </c>
      <c r="EQ273">
        <v>9.80124E-2</v>
      </c>
      <c r="ER273">
        <v>0</v>
      </c>
      <c r="ES273">
        <v>32.631999999999998</v>
      </c>
      <c r="ET273">
        <v>999.9</v>
      </c>
      <c r="EU273">
        <v>69.3</v>
      </c>
      <c r="EV273">
        <v>37.9</v>
      </c>
      <c r="EW273">
        <v>45.351999999999997</v>
      </c>
      <c r="EX273">
        <v>57.0274</v>
      </c>
      <c r="EY273">
        <v>-1.6346099999999999</v>
      </c>
      <c r="EZ273">
        <v>2</v>
      </c>
      <c r="FA273">
        <v>0.65422800000000003</v>
      </c>
      <c r="FB273">
        <v>1.2300199999999999</v>
      </c>
      <c r="FC273">
        <v>20.265599999999999</v>
      </c>
      <c r="FD273">
        <v>5.21624</v>
      </c>
      <c r="FE273">
        <v>12.0055</v>
      </c>
      <c r="FF273">
        <v>4.9853500000000004</v>
      </c>
      <c r="FG273">
        <v>3.2845</v>
      </c>
      <c r="FH273">
        <v>6565.1</v>
      </c>
      <c r="FI273">
        <v>9999</v>
      </c>
      <c r="FJ273">
        <v>9999</v>
      </c>
      <c r="FK273">
        <v>492.1</v>
      </c>
      <c r="FL273">
        <v>1.8658399999999999</v>
      </c>
      <c r="FM273">
        <v>1.8621799999999999</v>
      </c>
      <c r="FN273">
        <v>1.86432</v>
      </c>
      <c r="FO273">
        <v>1.8604099999999999</v>
      </c>
      <c r="FP273">
        <v>1.86111</v>
      </c>
      <c r="FQ273">
        <v>1.8601799999999999</v>
      </c>
      <c r="FR273">
        <v>1.8619000000000001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0.7</v>
      </c>
      <c r="GH273">
        <v>0.20780000000000001</v>
      </c>
      <c r="GI273">
        <v>-0.28020601178602</v>
      </c>
      <c r="GJ273">
        <v>8.4540356221501391E-4</v>
      </c>
      <c r="GK273">
        <v>6.8779579211309249E-8</v>
      </c>
      <c r="GL273">
        <v>-1.3381725072044801E-10</v>
      </c>
      <c r="GM273">
        <v>-9.3789221326153124E-2</v>
      </c>
      <c r="GN273">
        <v>8.8717001971158594E-4</v>
      </c>
      <c r="GO273">
        <v>5.46455871630479E-4</v>
      </c>
      <c r="GP273">
        <v>-9.435533427115459E-6</v>
      </c>
      <c r="GQ273">
        <v>1</v>
      </c>
      <c r="GR273">
        <v>2082</v>
      </c>
      <c r="GS273">
        <v>3</v>
      </c>
      <c r="GT273">
        <v>35</v>
      </c>
      <c r="GU273">
        <v>48</v>
      </c>
      <c r="GV273">
        <v>47.9</v>
      </c>
      <c r="GW273">
        <v>4.2590300000000001</v>
      </c>
      <c r="GX273">
        <v>2.5390600000000001</v>
      </c>
      <c r="GY273">
        <v>2.04834</v>
      </c>
      <c r="GZ273">
        <v>2.6159699999999999</v>
      </c>
      <c r="HA273">
        <v>2.1972700000000001</v>
      </c>
      <c r="HB273">
        <v>2.3584000000000001</v>
      </c>
      <c r="HC273">
        <v>43.754300000000001</v>
      </c>
      <c r="HD273">
        <v>12.5647</v>
      </c>
      <c r="HE273">
        <v>18</v>
      </c>
      <c r="HF273">
        <v>575.41300000000001</v>
      </c>
      <c r="HG273">
        <v>724.29399999999998</v>
      </c>
      <c r="HH273">
        <v>30.999400000000001</v>
      </c>
      <c r="HI273">
        <v>35.39</v>
      </c>
      <c r="HJ273">
        <v>29.9999</v>
      </c>
      <c r="HK273">
        <v>35.273400000000002</v>
      </c>
      <c r="HL273">
        <v>35.250399999999999</v>
      </c>
      <c r="HM273">
        <v>85.151399999999995</v>
      </c>
      <c r="HN273">
        <v>24.1281</v>
      </c>
      <c r="HO273">
        <v>77.846900000000005</v>
      </c>
      <c r="HP273">
        <v>31</v>
      </c>
      <c r="HQ273">
        <v>1722.18</v>
      </c>
      <c r="HR273">
        <v>36.485100000000003</v>
      </c>
      <c r="HS273">
        <v>98.951700000000002</v>
      </c>
      <c r="HT273">
        <v>98.586799999999997</v>
      </c>
    </row>
    <row r="274" spans="1:228" x14ac:dyDescent="0.2">
      <c r="A274">
        <v>259</v>
      </c>
      <c r="B274">
        <v>1665512080.5999999</v>
      </c>
      <c r="C274">
        <v>1030.099999904633</v>
      </c>
      <c r="D274" t="s">
        <v>877</v>
      </c>
      <c r="E274" t="s">
        <v>878</v>
      </c>
      <c r="F274">
        <v>4</v>
      </c>
      <c r="G274">
        <v>1665512078.2874999</v>
      </c>
      <c r="H274">
        <f t="shared" si="136"/>
        <v>6.3446439644582761E-4</v>
      </c>
      <c r="I274">
        <f t="shared" si="137"/>
        <v>0.63446439644582764</v>
      </c>
      <c r="J274">
        <f t="shared" si="138"/>
        <v>23.44391543514552</v>
      </c>
      <c r="K274">
        <f t="shared" si="139"/>
        <v>1694.1187500000001</v>
      </c>
      <c r="L274">
        <f t="shared" si="140"/>
        <v>629.87020413235723</v>
      </c>
      <c r="M274">
        <f t="shared" si="141"/>
        <v>63.793690373034352</v>
      </c>
      <c r="N274">
        <f t="shared" si="142"/>
        <v>171.58151994429306</v>
      </c>
      <c r="O274">
        <f t="shared" si="143"/>
        <v>3.6525524367150175E-2</v>
      </c>
      <c r="P274">
        <f t="shared" si="144"/>
        <v>3.6845040368699529</v>
      </c>
      <c r="Q274">
        <f t="shared" si="145"/>
        <v>3.6325553555004254E-2</v>
      </c>
      <c r="R274">
        <f t="shared" si="146"/>
        <v>2.2721346111867775E-2</v>
      </c>
      <c r="S274">
        <f t="shared" si="147"/>
        <v>226.11153035708915</v>
      </c>
      <c r="T274">
        <f t="shared" si="148"/>
        <v>34.791052190098064</v>
      </c>
      <c r="U274">
        <f t="shared" si="149"/>
        <v>34.213312500000001</v>
      </c>
      <c r="V274">
        <f t="shared" si="150"/>
        <v>5.406914328467141</v>
      </c>
      <c r="W274">
        <f t="shared" si="151"/>
        <v>70.154596330696918</v>
      </c>
      <c r="X274">
        <f t="shared" si="152"/>
        <v>3.7176242859617781</v>
      </c>
      <c r="Y274">
        <f t="shared" si="153"/>
        <v>5.2991884785959353</v>
      </c>
      <c r="Z274">
        <f t="shared" si="154"/>
        <v>1.689290042505363</v>
      </c>
      <c r="AA274">
        <f t="shared" si="155"/>
        <v>-27.979879883260999</v>
      </c>
      <c r="AB274">
        <f t="shared" si="156"/>
        <v>-71.683842497793719</v>
      </c>
      <c r="AC274">
        <f t="shared" si="157"/>
        <v>-4.5009919466962538</v>
      </c>
      <c r="AD274">
        <f t="shared" si="158"/>
        <v>121.94681602933819</v>
      </c>
      <c r="AE274">
        <f t="shared" si="159"/>
        <v>47.514570643534569</v>
      </c>
      <c r="AF274">
        <f t="shared" si="160"/>
        <v>0.64721672593771373</v>
      </c>
      <c r="AG274">
        <f t="shared" si="161"/>
        <v>23.44391543514552</v>
      </c>
      <c r="AH274">
        <v>1779.2344847614349</v>
      </c>
      <c r="AI274">
        <v>1761.8914545454541</v>
      </c>
      <c r="AJ274">
        <v>1.777035146762433</v>
      </c>
      <c r="AK274">
        <v>66.780331799911551</v>
      </c>
      <c r="AL274">
        <f t="shared" si="162"/>
        <v>0.63446439644582764</v>
      </c>
      <c r="AM274">
        <v>36.445952553202027</v>
      </c>
      <c r="AN274">
        <v>36.700487912087937</v>
      </c>
      <c r="AO274">
        <v>-1.2741681733809769E-4</v>
      </c>
      <c r="AP274">
        <v>86.713876980670847</v>
      </c>
      <c r="AQ274">
        <v>99</v>
      </c>
      <c r="AR274">
        <v>15</v>
      </c>
      <c r="AS274">
        <f t="shared" si="163"/>
        <v>1</v>
      </c>
      <c r="AT274">
        <f t="shared" si="164"/>
        <v>0</v>
      </c>
      <c r="AU274">
        <f t="shared" si="165"/>
        <v>47278.51343160135</v>
      </c>
      <c r="AV274">
        <f t="shared" si="166"/>
        <v>1199.99875</v>
      </c>
      <c r="AW274">
        <f t="shared" si="167"/>
        <v>1025.9221260917561</v>
      </c>
      <c r="AX274">
        <f t="shared" si="168"/>
        <v>0.85493599563479217</v>
      </c>
      <c r="AY274">
        <f t="shared" si="169"/>
        <v>0.18842647157514886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1665512078.2874999</v>
      </c>
      <c r="BF274">
        <v>1694.1187500000001</v>
      </c>
      <c r="BG274">
        <v>1714.31</v>
      </c>
      <c r="BH274">
        <v>36.706149999999987</v>
      </c>
      <c r="BI274">
        <v>36.447187499999998</v>
      </c>
      <c r="BJ274">
        <v>1693.4212500000001</v>
      </c>
      <c r="BK274">
        <v>36.498375000000003</v>
      </c>
      <c r="BL274">
        <v>650.03300000000002</v>
      </c>
      <c r="BM274">
        <v>101.18075</v>
      </c>
      <c r="BN274">
        <v>9.9942362499999993E-2</v>
      </c>
      <c r="BO274">
        <v>33.852437500000008</v>
      </c>
      <c r="BP274">
        <v>34.213312500000001</v>
      </c>
      <c r="BQ274">
        <v>999.9</v>
      </c>
      <c r="BR274">
        <v>0</v>
      </c>
      <c r="BS274">
        <v>0</v>
      </c>
      <c r="BT274">
        <v>9012.1862500000007</v>
      </c>
      <c r="BU274">
        <v>0</v>
      </c>
      <c r="BV274">
        <v>121.435</v>
      </c>
      <c r="BW274">
        <v>-20.1927375</v>
      </c>
      <c r="BX274">
        <v>1758.6724999999999</v>
      </c>
      <c r="BY274">
        <v>1779.15625</v>
      </c>
      <c r="BZ274">
        <v>0.25896962499999998</v>
      </c>
      <c r="CA274">
        <v>1714.31</v>
      </c>
      <c r="CB274">
        <v>36.447187499999998</v>
      </c>
      <c r="CC274">
        <v>3.7139612500000001</v>
      </c>
      <c r="CD274">
        <v>3.68775875</v>
      </c>
      <c r="CE274">
        <v>27.630974999999999</v>
      </c>
      <c r="CF274">
        <v>27.509887500000001</v>
      </c>
      <c r="CG274">
        <v>1199.99875</v>
      </c>
      <c r="CH274">
        <v>0.50004975000000007</v>
      </c>
      <c r="CI274">
        <v>0.49995024999999987</v>
      </c>
      <c r="CJ274">
        <v>0</v>
      </c>
      <c r="CK274">
        <v>869.73225000000002</v>
      </c>
      <c r="CL274">
        <v>4.9990899999999998</v>
      </c>
      <c r="CM274">
        <v>9009.6224999999995</v>
      </c>
      <c r="CN274">
        <v>9558.0099999999984</v>
      </c>
      <c r="CO274">
        <v>43.859250000000003</v>
      </c>
      <c r="CP274">
        <v>45.726374999999997</v>
      </c>
      <c r="CQ274">
        <v>44.671499999999988</v>
      </c>
      <c r="CR274">
        <v>44.811999999999998</v>
      </c>
      <c r="CS274">
        <v>45.311999999999998</v>
      </c>
      <c r="CT274">
        <v>597.55999999999995</v>
      </c>
      <c r="CU274">
        <v>597.43875000000003</v>
      </c>
      <c r="CV274">
        <v>0</v>
      </c>
      <c r="CW274">
        <v>1665512085.3</v>
      </c>
      <c r="CX274">
        <v>0</v>
      </c>
      <c r="CY274">
        <v>1665509202.5999999</v>
      </c>
      <c r="CZ274" t="s">
        <v>356</v>
      </c>
      <c r="DA274">
        <v>1665509196.0999999</v>
      </c>
      <c r="DB274">
        <v>1665509202.5999999</v>
      </c>
      <c r="DC274">
        <v>7</v>
      </c>
      <c r="DD274">
        <v>0.13</v>
      </c>
      <c r="DE274">
        <v>-8.9999999999999993E-3</v>
      </c>
      <c r="DF274">
        <v>7.2999999999999995E-2</v>
      </c>
      <c r="DG274">
        <v>0.20300000000000001</v>
      </c>
      <c r="DH274">
        <v>415</v>
      </c>
      <c r="DI274">
        <v>36</v>
      </c>
      <c r="DJ274">
        <v>0.62</v>
      </c>
      <c r="DK274">
        <v>0.42</v>
      </c>
      <c r="DL274">
        <v>-20.252863414634149</v>
      </c>
      <c r="DM274">
        <v>1.894076655036002E-3</v>
      </c>
      <c r="DN274">
        <v>7.5708947681710492E-2</v>
      </c>
      <c r="DO274">
        <v>1</v>
      </c>
      <c r="DP274">
        <v>0.24089231707317069</v>
      </c>
      <c r="DQ274">
        <v>0.1033395888501739</v>
      </c>
      <c r="DR274">
        <v>1.2579929137105129E-2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3.2946599999999999</v>
      </c>
      <c r="EB274">
        <v>2.62534</v>
      </c>
      <c r="EC274">
        <v>0.25694099999999997</v>
      </c>
      <c r="ED274">
        <v>0.25720100000000001</v>
      </c>
      <c r="EE274">
        <v>0.146005</v>
      </c>
      <c r="EF274">
        <v>0.14388600000000001</v>
      </c>
      <c r="EG274">
        <v>22431.3</v>
      </c>
      <c r="EH274">
        <v>22913.200000000001</v>
      </c>
      <c r="EI274">
        <v>28112.7</v>
      </c>
      <c r="EJ274">
        <v>29723.3</v>
      </c>
      <c r="EK274">
        <v>32980.400000000001</v>
      </c>
      <c r="EL274">
        <v>35375.800000000003</v>
      </c>
      <c r="EM274">
        <v>39608.5</v>
      </c>
      <c r="EN274">
        <v>42536</v>
      </c>
      <c r="EO274">
        <v>2.0304799999999998</v>
      </c>
      <c r="EP274">
        <v>2.1326700000000001</v>
      </c>
      <c r="EQ274">
        <v>9.8191200000000006E-2</v>
      </c>
      <c r="ER274">
        <v>0</v>
      </c>
      <c r="ES274">
        <v>32.624699999999997</v>
      </c>
      <c r="ET274">
        <v>999.9</v>
      </c>
      <c r="EU274">
        <v>69.3</v>
      </c>
      <c r="EV274">
        <v>37.9</v>
      </c>
      <c r="EW274">
        <v>45.351199999999999</v>
      </c>
      <c r="EX274">
        <v>56.367400000000004</v>
      </c>
      <c r="EY274">
        <v>-1.8028900000000001</v>
      </c>
      <c r="EZ274">
        <v>2</v>
      </c>
      <c r="FA274">
        <v>0.65407499999999996</v>
      </c>
      <c r="FB274">
        <v>1.22743</v>
      </c>
      <c r="FC274">
        <v>20.265599999999999</v>
      </c>
      <c r="FD274">
        <v>5.21624</v>
      </c>
      <c r="FE274">
        <v>12.004899999999999</v>
      </c>
      <c r="FF274">
        <v>4.9855999999999998</v>
      </c>
      <c r="FG274">
        <v>3.2844500000000001</v>
      </c>
      <c r="FH274">
        <v>6565.4</v>
      </c>
      <c r="FI274">
        <v>9999</v>
      </c>
      <c r="FJ274">
        <v>9999</v>
      </c>
      <c r="FK274">
        <v>492.1</v>
      </c>
      <c r="FL274">
        <v>1.8658399999999999</v>
      </c>
      <c r="FM274">
        <v>1.86219</v>
      </c>
      <c r="FN274">
        <v>1.86432</v>
      </c>
      <c r="FO274">
        <v>1.86042</v>
      </c>
      <c r="FP274">
        <v>1.86111</v>
      </c>
      <c r="FQ274">
        <v>1.86019</v>
      </c>
      <c r="FR274">
        <v>1.86188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0.7</v>
      </c>
      <c r="GH274">
        <v>0.2077</v>
      </c>
      <c r="GI274">
        <v>-0.28020601178602</v>
      </c>
      <c r="GJ274">
        <v>8.4540356221501391E-4</v>
      </c>
      <c r="GK274">
        <v>6.8779579211309249E-8</v>
      </c>
      <c r="GL274">
        <v>-1.3381725072044801E-10</v>
      </c>
      <c r="GM274">
        <v>-9.3789221326153124E-2</v>
      </c>
      <c r="GN274">
        <v>8.8717001971158594E-4</v>
      </c>
      <c r="GO274">
        <v>5.46455871630479E-4</v>
      </c>
      <c r="GP274">
        <v>-9.435533427115459E-6</v>
      </c>
      <c r="GQ274">
        <v>1</v>
      </c>
      <c r="GR274">
        <v>2082</v>
      </c>
      <c r="GS274">
        <v>3</v>
      </c>
      <c r="GT274">
        <v>35</v>
      </c>
      <c r="GU274">
        <v>48.1</v>
      </c>
      <c r="GV274">
        <v>48</v>
      </c>
      <c r="GW274">
        <v>4.2712399999999997</v>
      </c>
      <c r="GX274">
        <v>2.5329600000000001</v>
      </c>
      <c r="GY274">
        <v>2.04834</v>
      </c>
      <c r="GZ274">
        <v>2.6159699999999999</v>
      </c>
      <c r="HA274">
        <v>2.1972700000000001</v>
      </c>
      <c r="HB274">
        <v>2.3327599999999999</v>
      </c>
      <c r="HC274">
        <v>43.754300000000001</v>
      </c>
      <c r="HD274">
        <v>12.5472</v>
      </c>
      <c r="HE274">
        <v>18</v>
      </c>
      <c r="HF274">
        <v>575.44000000000005</v>
      </c>
      <c r="HG274">
        <v>724.33799999999997</v>
      </c>
      <c r="HH274">
        <v>30.999400000000001</v>
      </c>
      <c r="HI274">
        <v>35.387999999999998</v>
      </c>
      <c r="HJ274">
        <v>29.9998</v>
      </c>
      <c r="HK274">
        <v>35.272300000000001</v>
      </c>
      <c r="HL274">
        <v>35.248199999999997</v>
      </c>
      <c r="HM274">
        <v>85.408699999999996</v>
      </c>
      <c r="HN274">
        <v>24.1281</v>
      </c>
      <c r="HO274">
        <v>77.846900000000005</v>
      </c>
      <c r="HP274">
        <v>31</v>
      </c>
      <c r="HQ274">
        <v>1728.86</v>
      </c>
      <c r="HR274">
        <v>36.485100000000003</v>
      </c>
      <c r="HS274">
        <v>98.953500000000005</v>
      </c>
      <c r="HT274">
        <v>98.5886</v>
      </c>
    </row>
    <row r="275" spans="1:228" x14ac:dyDescent="0.2">
      <c r="A275">
        <v>260</v>
      </c>
      <c r="B275">
        <v>1665512084.5999999</v>
      </c>
      <c r="C275">
        <v>1034.099999904633</v>
      </c>
      <c r="D275" t="s">
        <v>879</v>
      </c>
      <c r="E275" t="s">
        <v>880</v>
      </c>
      <c r="F275">
        <v>4</v>
      </c>
      <c r="G275">
        <v>1665512082.5999999</v>
      </c>
      <c r="H275">
        <f t="shared" si="136"/>
        <v>6.12218541549558E-4</v>
      </c>
      <c r="I275">
        <f t="shared" si="137"/>
        <v>0.61221854154955802</v>
      </c>
      <c r="J275">
        <f t="shared" si="138"/>
        <v>25.102392774349187</v>
      </c>
      <c r="K275">
        <f t="shared" si="139"/>
        <v>1701.272857142857</v>
      </c>
      <c r="L275">
        <f t="shared" si="140"/>
        <v>523.4084951078338</v>
      </c>
      <c r="M275">
        <f t="shared" si="141"/>
        <v>53.011072256839249</v>
      </c>
      <c r="N275">
        <f t="shared" si="142"/>
        <v>172.30575965340219</v>
      </c>
      <c r="O275">
        <f t="shared" si="143"/>
        <v>3.5183080767950681E-2</v>
      </c>
      <c r="P275">
        <f t="shared" si="144"/>
        <v>3.6814571225752872</v>
      </c>
      <c r="Q275">
        <f t="shared" si="145"/>
        <v>3.4997346088194665E-2</v>
      </c>
      <c r="R275">
        <f t="shared" si="146"/>
        <v>2.1889946917356719E-2</v>
      </c>
      <c r="S275">
        <f t="shared" si="147"/>
        <v>226.10962723189624</v>
      </c>
      <c r="T275">
        <f t="shared" si="148"/>
        <v>34.79955750560859</v>
      </c>
      <c r="U275">
        <f t="shared" si="149"/>
        <v>34.219071428571432</v>
      </c>
      <c r="V275">
        <f t="shared" si="150"/>
        <v>5.4086487641825913</v>
      </c>
      <c r="W275">
        <f t="shared" si="151"/>
        <v>70.125573644587817</v>
      </c>
      <c r="X275">
        <f t="shared" si="152"/>
        <v>3.7167366797160448</v>
      </c>
      <c r="Y275">
        <f t="shared" si="153"/>
        <v>5.3001159014446033</v>
      </c>
      <c r="Z275">
        <f t="shared" si="154"/>
        <v>1.6919120844665465</v>
      </c>
      <c r="AA275">
        <f t="shared" si="155"/>
        <v>-26.998837682335509</v>
      </c>
      <c r="AB275">
        <f t="shared" si="156"/>
        <v>-72.145559408593769</v>
      </c>
      <c r="AC275">
        <f t="shared" si="157"/>
        <v>-4.5339291001137934</v>
      </c>
      <c r="AD275">
        <f t="shared" si="158"/>
        <v>122.43130104085317</v>
      </c>
      <c r="AE275">
        <f t="shared" si="159"/>
        <v>47.557904338435009</v>
      </c>
      <c r="AF275">
        <f t="shared" si="160"/>
        <v>0.62021790249626563</v>
      </c>
      <c r="AG275">
        <f t="shared" si="161"/>
        <v>25.102392774349187</v>
      </c>
      <c r="AH275">
        <v>1786.112660355637</v>
      </c>
      <c r="AI275">
        <v>1768.5572727272729</v>
      </c>
      <c r="AJ275">
        <v>1.6534820689985019</v>
      </c>
      <c r="AK275">
        <v>66.780331799911551</v>
      </c>
      <c r="AL275">
        <f t="shared" si="162"/>
        <v>0.61221854154955802</v>
      </c>
      <c r="AM275">
        <v>36.449296345485557</v>
      </c>
      <c r="AN275">
        <v>36.694942857142877</v>
      </c>
      <c r="AO275">
        <v>-1.2769408270763919E-4</v>
      </c>
      <c r="AP275">
        <v>86.713876980670847</v>
      </c>
      <c r="AQ275">
        <v>99</v>
      </c>
      <c r="AR275">
        <v>15</v>
      </c>
      <c r="AS275">
        <f t="shared" si="163"/>
        <v>1</v>
      </c>
      <c r="AT275">
        <f t="shared" si="164"/>
        <v>0</v>
      </c>
      <c r="AU275">
        <f t="shared" si="165"/>
        <v>47223.691823021385</v>
      </c>
      <c r="AV275">
        <f t="shared" si="166"/>
        <v>1199.99</v>
      </c>
      <c r="AW275">
        <f t="shared" si="167"/>
        <v>1025.914513591656</v>
      </c>
      <c r="AX275">
        <f t="shared" si="168"/>
        <v>0.85493588579209501</v>
      </c>
      <c r="AY275">
        <f t="shared" si="169"/>
        <v>0.18842625957874334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1665512082.5999999</v>
      </c>
      <c r="BF275">
        <v>1701.272857142857</v>
      </c>
      <c r="BG275">
        <v>1721.4657142857141</v>
      </c>
      <c r="BH275">
        <v>36.697457142857147</v>
      </c>
      <c r="BI275">
        <v>36.449285714285708</v>
      </c>
      <c r="BJ275">
        <v>1700.5728571428569</v>
      </c>
      <c r="BK275">
        <v>36.489700000000013</v>
      </c>
      <c r="BL275">
        <v>650.00842857142857</v>
      </c>
      <c r="BM275">
        <v>101.18042857142861</v>
      </c>
      <c r="BN275">
        <v>0.1000679285714286</v>
      </c>
      <c r="BO275">
        <v>33.85557142857143</v>
      </c>
      <c r="BP275">
        <v>34.219071428571432</v>
      </c>
      <c r="BQ275">
        <v>999.89999999999986</v>
      </c>
      <c r="BR275">
        <v>0</v>
      </c>
      <c r="BS275">
        <v>0</v>
      </c>
      <c r="BT275">
        <v>9001.6957142857154</v>
      </c>
      <c r="BU275">
        <v>0</v>
      </c>
      <c r="BV275">
        <v>122.2265714285714</v>
      </c>
      <c r="BW275">
        <v>-20.194299999999998</v>
      </c>
      <c r="BX275">
        <v>1766.0828571428569</v>
      </c>
      <c r="BY275">
        <v>1786.5871428571429</v>
      </c>
      <c r="BZ275">
        <v>0.2481645714285714</v>
      </c>
      <c r="CA275">
        <v>1721.4657142857141</v>
      </c>
      <c r="CB275">
        <v>36.449285714285708</v>
      </c>
      <c r="CC275">
        <v>3.7130585714285709</v>
      </c>
      <c r="CD275">
        <v>3.6879485714285711</v>
      </c>
      <c r="CE275">
        <v>27.626799999999999</v>
      </c>
      <c r="CF275">
        <v>27.51077142857142</v>
      </c>
      <c r="CG275">
        <v>1199.99</v>
      </c>
      <c r="CH275">
        <v>0.50005300000000008</v>
      </c>
      <c r="CI275">
        <v>0.49994699999999997</v>
      </c>
      <c r="CJ275">
        <v>0</v>
      </c>
      <c r="CK275">
        <v>869.57285714285706</v>
      </c>
      <c r="CL275">
        <v>4.9990899999999998</v>
      </c>
      <c r="CM275">
        <v>9008.6171428571415</v>
      </c>
      <c r="CN275">
        <v>9557.9500000000007</v>
      </c>
      <c r="CO275">
        <v>43.866</v>
      </c>
      <c r="CP275">
        <v>45.704999999999998</v>
      </c>
      <c r="CQ275">
        <v>44.642714285714291</v>
      </c>
      <c r="CR275">
        <v>44.821000000000012</v>
      </c>
      <c r="CS275">
        <v>45.311999999999998</v>
      </c>
      <c r="CT275">
        <v>597.56000000000006</v>
      </c>
      <c r="CU275">
        <v>597.42999999999995</v>
      </c>
      <c r="CV275">
        <v>0</v>
      </c>
      <c r="CW275">
        <v>1665512089.5</v>
      </c>
      <c r="CX275">
        <v>0</v>
      </c>
      <c r="CY275">
        <v>1665509202.5999999</v>
      </c>
      <c r="CZ275" t="s">
        <v>356</v>
      </c>
      <c r="DA275">
        <v>1665509196.0999999</v>
      </c>
      <c r="DB275">
        <v>1665509202.5999999</v>
      </c>
      <c r="DC275">
        <v>7</v>
      </c>
      <c r="DD275">
        <v>0.13</v>
      </c>
      <c r="DE275">
        <v>-8.9999999999999993E-3</v>
      </c>
      <c r="DF275">
        <v>7.2999999999999995E-2</v>
      </c>
      <c r="DG275">
        <v>0.20300000000000001</v>
      </c>
      <c r="DH275">
        <v>415</v>
      </c>
      <c r="DI275">
        <v>36</v>
      </c>
      <c r="DJ275">
        <v>0.62</v>
      </c>
      <c r="DK275">
        <v>0.42</v>
      </c>
      <c r="DL275">
        <v>-20.232614634146341</v>
      </c>
      <c r="DM275">
        <v>0.22117839721252111</v>
      </c>
      <c r="DN275">
        <v>8.443921918789439E-2</v>
      </c>
      <c r="DO275">
        <v>0</v>
      </c>
      <c r="DP275">
        <v>0.2443225365853659</v>
      </c>
      <c r="DQ275">
        <v>8.9228801393728088E-2</v>
      </c>
      <c r="DR275">
        <v>1.2027436951176061E-2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3.2945799999999998</v>
      </c>
      <c r="EB275">
        <v>2.6253799999999998</v>
      </c>
      <c r="EC275">
        <v>0.257519</v>
      </c>
      <c r="ED275">
        <v>0.257795</v>
      </c>
      <c r="EE275">
        <v>0.145985</v>
      </c>
      <c r="EF275">
        <v>0.14388699999999999</v>
      </c>
      <c r="EG275">
        <v>22413.8</v>
      </c>
      <c r="EH275">
        <v>22894.6</v>
      </c>
      <c r="EI275">
        <v>28112.799999999999</v>
      </c>
      <c r="EJ275">
        <v>29723.1</v>
      </c>
      <c r="EK275">
        <v>32981.5</v>
      </c>
      <c r="EL275">
        <v>35375.4</v>
      </c>
      <c r="EM275">
        <v>39608.800000000003</v>
      </c>
      <c r="EN275">
        <v>42535.6</v>
      </c>
      <c r="EO275">
        <v>2.0305800000000001</v>
      </c>
      <c r="EP275">
        <v>2.13273</v>
      </c>
      <c r="EQ275">
        <v>9.8966100000000001E-2</v>
      </c>
      <c r="ER275">
        <v>0</v>
      </c>
      <c r="ES275">
        <v>32.618400000000001</v>
      </c>
      <c r="ET275">
        <v>999.9</v>
      </c>
      <c r="EU275">
        <v>69.2</v>
      </c>
      <c r="EV275">
        <v>38</v>
      </c>
      <c r="EW275">
        <v>45.529400000000003</v>
      </c>
      <c r="EX275">
        <v>56.907400000000003</v>
      </c>
      <c r="EY275">
        <v>-1.6947099999999999</v>
      </c>
      <c r="EZ275">
        <v>2</v>
      </c>
      <c r="FA275">
        <v>0.65354199999999996</v>
      </c>
      <c r="FB275">
        <v>1.2251000000000001</v>
      </c>
      <c r="FC275">
        <v>20.265599999999999</v>
      </c>
      <c r="FD275">
        <v>5.2165400000000002</v>
      </c>
      <c r="FE275">
        <v>12.0052</v>
      </c>
      <c r="FF275">
        <v>4.9856499999999997</v>
      </c>
      <c r="FG275">
        <v>3.2844500000000001</v>
      </c>
      <c r="FH275">
        <v>6565.4</v>
      </c>
      <c r="FI275">
        <v>9999</v>
      </c>
      <c r="FJ275">
        <v>9999</v>
      </c>
      <c r="FK275">
        <v>492.1</v>
      </c>
      <c r="FL275">
        <v>1.8658399999999999</v>
      </c>
      <c r="FM275">
        <v>1.8621799999999999</v>
      </c>
      <c r="FN275">
        <v>1.86432</v>
      </c>
      <c r="FO275">
        <v>1.86042</v>
      </c>
      <c r="FP275">
        <v>1.86111</v>
      </c>
      <c r="FQ275">
        <v>1.8601700000000001</v>
      </c>
      <c r="FR275">
        <v>1.86189</v>
      </c>
      <c r="FS275">
        <v>1.85849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0.7</v>
      </c>
      <c r="GH275">
        <v>0.20780000000000001</v>
      </c>
      <c r="GI275">
        <v>-0.28020601178602</v>
      </c>
      <c r="GJ275">
        <v>8.4540356221501391E-4</v>
      </c>
      <c r="GK275">
        <v>6.8779579211309249E-8</v>
      </c>
      <c r="GL275">
        <v>-1.3381725072044801E-10</v>
      </c>
      <c r="GM275">
        <v>-9.3789221326153124E-2</v>
      </c>
      <c r="GN275">
        <v>8.8717001971158594E-4</v>
      </c>
      <c r="GO275">
        <v>5.46455871630479E-4</v>
      </c>
      <c r="GP275">
        <v>-9.435533427115459E-6</v>
      </c>
      <c r="GQ275">
        <v>1</v>
      </c>
      <c r="GR275">
        <v>2082</v>
      </c>
      <c r="GS275">
        <v>3</v>
      </c>
      <c r="GT275">
        <v>35</v>
      </c>
      <c r="GU275">
        <v>48.1</v>
      </c>
      <c r="GV275">
        <v>48</v>
      </c>
      <c r="GW275">
        <v>4.2846700000000002</v>
      </c>
      <c r="GX275">
        <v>2.52319</v>
      </c>
      <c r="GY275">
        <v>2.04834</v>
      </c>
      <c r="GZ275">
        <v>2.6159699999999999</v>
      </c>
      <c r="HA275">
        <v>2.1972700000000001</v>
      </c>
      <c r="HB275">
        <v>2.36816</v>
      </c>
      <c r="HC275">
        <v>43.754300000000001</v>
      </c>
      <c r="HD275">
        <v>12.5647</v>
      </c>
      <c r="HE275">
        <v>18</v>
      </c>
      <c r="HF275">
        <v>575.49400000000003</v>
      </c>
      <c r="HG275">
        <v>724.35599999999999</v>
      </c>
      <c r="HH275">
        <v>30.999400000000001</v>
      </c>
      <c r="HI275">
        <v>35.386699999999998</v>
      </c>
      <c r="HJ275">
        <v>29.9998</v>
      </c>
      <c r="HK275">
        <v>35.270200000000003</v>
      </c>
      <c r="HL275">
        <v>35.245600000000003</v>
      </c>
      <c r="HM275">
        <v>85.662999999999997</v>
      </c>
      <c r="HN275">
        <v>24.1281</v>
      </c>
      <c r="HO275">
        <v>77.846900000000005</v>
      </c>
      <c r="HP275">
        <v>31</v>
      </c>
      <c r="HQ275">
        <v>1735.54</v>
      </c>
      <c r="HR275">
        <v>36.485100000000003</v>
      </c>
      <c r="HS275">
        <v>98.954099999999997</v>
      </c>
      <c r="HT275">
        <v>98.587699999999998</v>
      </c>
    </row>
    <row r="276" spans="1:228" x14ac:dyDescent="0.2">
      <c r="A276">
        <v>261</v>
      </c>
      <c r="B276">
        <v>1665512088.5999999</v>
      </c>
      <c r="C276">
        <v>1038.099999904633</v>
      </c>
      <c r="D276" t="s">
        <v>881</v>
      </c>
      <c r="E276" t="s">
        <v>882</v>
      </c>
      <c r="F276">
        <v>4</v>
      </c>
      <c r="G276">
        <v>1665512086.2874999</v>
      </c>
      <c r="H276">
        <f t="shared" si="136"/>
        <v>6.038142361094337E-4</v>
      </c>
      <c r="I276">
        <f t="shared" si="137"/>
        <v>0.60381423610943374</v>
      </c>
      <c r="J276">
        <f t="shared" si="138"/>
        <v>23.079342770760864</v>
      </c>
      <c r="K276">
        <f t="shared" si="139"/>
        <v>1707.45</v>
      </c>
      <c r="L276">
        <f t="shared" si="140"/>
        <v>604.45985602164296</v>
      </c>
      <c r="M276">
        <f t="shared" si="141"/>
        <v>61.22063594366044</v>
      </c>
      <c r="N276">
        <f t="shared" si="142"/>
        <v>172.93319614307063</v>
      </c>
      <c r="O276">
        <f t="shared" si="143"/>
        <v>3.4645932080463265E-2</v>
      </c>
      <c r="P276">
        <f t="shared" si="144"/>
        <v>3.6781860034661209</v>
      </c>
      <c r="Q276">
        <f t="shared" si="145"/>
        <v>3.4465650463149172E-2</v>
      </c>
      <c r="R276">
        <f t="shared" si="146"/>
        <v>2.1557150752800569E-2</v>
      </c>
      <c r="S276">
        <f t="shared" si="147"/>
        <v>226.11035098244508</v>
      </c>
      <c r="T276">
        <f t="shared" si="148"/>
        <v>34.803824619968751</v>
      </c>
      <c r="U276">
        <f t="shared" si="149"/>
        <v>34.225774999999999</v>
      </c>
      <c r="V276">
        <f t="shared" si="150"/>
        <v>5.4106683104233353</v>
      </c>
      <c r="W276">
        <f t="shared" si="151"/>
        <v>70.109376945251896</v>
      </c>
      <c r="X276">
        <f t="shared" si="152"/>
        <v>3.7162343189353209</v>
      </c>
      <c r="Y276">
        <f t="shared" si="153"/>
        <v>5.3006237979226549</v>
      </c>
      <c r="Z276">
        <f t="shared" si="154"/>
        <v>1.6944339914880144</v>
      </c>
      <c r="AA276">
        <f t="shared" si="155"/>
        <v>-26.628207812426027</v>
      </c>
      <c r="AB276">
        <f t="shared" si="156"/>
        <v>-73.070468337704312</v>
      </c>
      <c r="AC276">
        <f t="shared" si="157"/>
        <v>-4.5963272012657592</v>
      </c>
      <c r="AD276">
        <f t="shared" si="158"/>
        <v>121.81534763104901</v>
      </c>
      <c r="AE276">
        <f t="shared" si="159"/>
        <v>47.713429427828871</v>
      </c>
      <c r="AF276">
        <f t="shared" si="160"/>
        <v>0.60099234668991219</v>
      </c>
      <c r="AG276">
        <f t="shared" si="161"/>
        <v>23.079342770760864</v>
      </c>
      <c r="AH276">
        <v>1793.139084174283</v>
      </c>
      <c r="AI276">
        <v>1775.7832121212109</v>
      </c>
      <c r="AJ276">
        <v>1.8187089381467021</v>
      </c>
      <c r="AK276">
        <v>66.780331799911551</v>
      </c>
      <c r="AL276">
        <f t="shared" si="162"/>
        <v>0.60381423610943374</v>
      </c>
      <c r="AM276">
        <v>36.449300205230699</v>
      </c>
      <c r="AN276">
        <v>36.69177362637366</v>
      </c>
      <c r="AO276">
        <v>-1.6437036377452271E-4</v>
      </c>
      <c r="AP276">
        <v>86.713876980670847</v>
      </c>
      <c r="AQ276">
        <v>99</v>
      </c>
      <c r="AR276">
        <v>15</v>
      </c>
      <c r="AS276">
        <f t="shared" si="163"/>
        <v>1</v>
      </c>
      <c r="AT276">
        <f t="shared" si="164"/>
        <v>0</v>
      </c>
      <c r="AU276">
        <f t="shared" si="165"/>
        <v>47165.108779260736</v>
      </c>
      <c r="AV276">
        <f t="shared" si="166"/>
        <v>1199.99</v>
      </c>
      <c r="AW276">
        <f t="shared" si="167"/>
        <v>1025.9148885919406</v>
      </c>
      <c r="AX276">
        <f t="shared" si="168"/>
        <v>0.85493619829493617</v>
      </c>
      <c r="AY276">
        <f t="shared" si="169"/>
        <v>0.18842686270922682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1665512086.2874999</v>
      </c>
      <c r="BF276">
        <v>1707.45</v>
      </c>
      <c r="BG276">
        <v>1727.6949999999999</v>
      </c>
      <c r="BH276">
        <v>36.6921125</v>
      </c>
      <c r="BI276">
        <v>36.451637499999997</v>
      </c>
      <c r="BJ276">
        <v>1706.7525000000001</v>
      </c>
      <c r="BK276">
        <v>36.484387499999997</v>
      </c>
      <c r="BL276">
        <v>650.02174999999988</v>
      </c>
      <c r="BM276">
        <v>101.1815</v>
      </c>
      <c r="BN276">
        <v>0.1000579625</v>
      </c>
      <c r="BO276">
        <v>33.857287499999998</v>
      </c>
      <c r="BP276">
        <v>34.225774999999999</v>
      </c>
      <c r="BQ276">
        <v>999.9</v>
      </c>
      <c r="BR276">
        <v>0</v>
      </c>
      <c r="BS276">
        <v>0</v>
      </c>
      <c r="BT276">
        <v>8990.3125</v>
      </c>
      <c r="BU276">
        <v>0</v>
      </c>
      <c r="BV276">
        <v>122.72087500000001</v>
      </c>
      <c r="BW276">
        <v>-20.245799999999999</v>
      </c>
      <c r="BX276">
        <v>1772.4862499999999</v>
      </c>
      <c r="BY276">
        <v>1793.05375</v>
      </c>
      <c r="BZ276">
        <v>0.24047574999999999</v>
      </c>
      <c r="CA276">
        <v>1727.6949999999999</v>
      </c>
      <c r="CB276">
        <v>36.451637499999997</v>
      </c>
      <c r="CC276">
        <v>3.7125625000000002</v>
      </c>
      <c r="CD276">
        <v>3.6882299999999999</v>
      </c>
      <c r="CE276">
        <v>27.624500000000001</v>
      </c>
      <c r="CF276">
        <v>27.512074999999999</v>
      </c>
      <c r="CG276">
        <v>1199.99</v>
      </c>
      <c r="CH276">
        <v>0.5000445</v>
      </c>
      <c r="CI276">
        <v>0.4999555</v>
      </c>
      <c r="CJ276">
        <v>0</v>
      </c>
      <c r="CK276">
        <v>869.43725000000006</v>
      </c>
      <c r="CL276">
        <v>4.9990899999999998</v>
      </c>
      <c r="CM276">
        <v>9006.7912500000002</v>
      </c>
      <c r="CN276">
        <v>9557.93</v>
      </c>
      <c r="CO276">
        <v>43.875</v>
      </c>
      <c r="CP276">
        <v>45.718499999999999</v>
      </c>
      <c r="CQ276">
        <v>44.66375</v>
      </c>
      <c r="CR276">
        <v>44.811999999999998</v>
      </c>
      <c r="CS276">
        <v>45.311999999999998</v>
      </c>
      <c r="CT276">
        <v>597.54750000000001</v>
      </c>
      <c r="CU276">
        <v>597.4425</v>
      </c>
      <c r="CV276">
        <v>0</v>
      </c>
      <c r="CW276">
        <v>1665512093.0999999</v>
      </c>
      <c r="CX276">
        <v>0</v>
      </c>
      <c r="CY276">
        <v>1665509202.5999999</v>
      </c>
      <c r="CZ276" t="s">
        <v>356</v>
      </c>
      <c r="DA276">
        <v>1665509196.0999999</v>
      </c>
      <c r="DB276">
        <v>1665509202.5999999</v>
      </c>
      <c r="DC276">
        <v>7</v>
      </c>
      <c r="DD276">
        <v>0.13</v>
      </c>
      <c r="DE276">
        <v>-8.9999999999999993E-3</v>
      </c>
      <c r="DF276">
        <v>7.2999999999999995E-2</v>
      </c>
      <c r="DG276">
        <v>0.20300000000000001</v>
      </c>
      <c r="DH276">
        <v>415</v>
      </c>
      <c r="DI276">
        <v>36</v>
      </c>
      <c r="DJ276">
        <v>0.62</v>
      </c>
      <c r="DK276">
        <v>0.42</v>
      </c>
      <c r="DL276">
        <v>-20.251151219512199</v>
      </c>
      <c r="DM276">
        <v>0.3483135888502063</v>
      </c>
      <c r="DN276">
        <v>8.8415645679663632E-2</v>
      </c>
      <c r="DO276">
        <v>0</v>
      </c>
      <c r="DP276">
        <v>0.24595068292682931</v>
      </c>
      <c r="DQ276">
        <v>3.2305777003484602E-2</v>
      </c>
      <c r="DR276">
        <v>1.092069040844147E-2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3.2945199999999999</v>
      </c>
      <c r="EB276">
        <v>2.6251600000000002</v>
      </c>
      <c r="EC276">
        <v>0.25812800000000002</v>
      </c>
      <c r="ED276">
        <v>0.25838</v>
      </c>
      <c r="EE276">
        <v>0.14598</v>
      </c>
      <c r="EF276">
        <v>0.143901</v>
      </c>
      <c r="EG276">
        <v>22395.7</v>
      </c>
      <c r="EH276">
        <v>22877.1</v>
      </c>
      <c r="EI276">
        <v>28113.3</v>
      </c>
      <c r="EJ276">
        <v>29724</v>
      </c>
      <c r="EK276">
        <v>32982.199999999997</v>
      </c>
      <c r="EL276">
        <v>35376.199999999997</v>
      </c>
      <c r="EM276">
        <v>39609.300000000003</v>
      </c>
      <c r="EN276">
        <v>42537.1</v>
      </c>
      <c r="EO276">
        <v>2.0307300000000001</v>
      </c>
      <c r="EP276">
        <v>2.1328</v>
      </c>
      <c r="EQ276">
        <v>0.100143</v>
      </c>
      <c r="ER276">
        <v>0</v>
      </c>
      <c r="ES276">
        <v>32.614800000000002</v>
      </c>
      <c r="ET276">
        <v>999.9</v>
      </c>
      <c r="EU276">
        <v>69.2</v>
      </c>
      <c r="EV276">
        <v>38</v>
      </c>
      <c r="EW276">
        <v>45.532299999999999</v>
      </c>
      <c r="EX276">
        <v>56.967399999999998</v>
      </c>
      <c r="EY276">
        <v>-1.8309299999999999</v>
      </c>
      <c r="EZ276">
        <v>2</v>
      </c>
      <c r="FA276">
        <v>0.65351599999999999</v>
      </c>
      <c r="FB276">
        <v>1.2242599999999999</v>
      </c>
      <c r="FC276">
        <v>20.265599999999999</v>
      </c>
      <c r="FD276">
        <v>5.2163899999999996</v>
      </c>
      <c r="FE276">
        <v>12.005599999999999</v>
      </c>
      <c r="FF276">
        <v>4.9854000000000003</v>
      </c>
      <c r="FG276">
        <v>3.2844500000000001</v>
      </c>
      <c r="FH276">
        <v>6565.4</v>
      </c>
      <c r="FI276">
        <v>9999</v>
      </c>
      <c r="FJ276">
        <v>9999</v>
      </c>
      <c r="FK276">
        <v>492.1</v>
      </c>
      <c r="FL276">
        <v>1.8658399999999999</v>
      </c>
      <c r="FM276">
        <v>1.86219</v>
      </c>
      <c r="FN276">
        <v>1.86432</v>
      </c>
      <c r="FO276">
        <v>1.86042</v>
      </c>
      <c r="FP276">
        <v>1.86111</v>
      </c>
      <c r="FQ276">
        <v>1.8601700000000001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0.7</v>
      </c>
      <c r="GH276">
        <v>0.2077</v>
      </c>
      <c r="GI276">
        <v>-0.28020601178602</v>
      </c>
      <c r="GJ276">
        <v>8.4540356221501391E-4</v>
      </c>
      <c r="GK276">
        <v>6.8779579211309249E-8</v>
      </c>
      <c r="GL276">
        <v>-1.3381725072044801E-10</v>
      </c>
      <c r="GM276">
        <v>-9.3789221326153124E-2</v>
      </c>
      <c r="GN276">
        <v>8.8717001971158594E-4</v>
      </c>
      <c r="GO276">
        <v>5.46455871630479E-4</v>
      </c>
      <c r="GP276">
        <v>-9.435533427115459E-6</v>
      </c>
      <c r="GQ276">
        <v>1</v>
      </c>
      <c r="GR276">
        <v>2082</v>
      </c>
      <c r="GS276">
        <v>3</v>
      </c>
      <c r="GT276">
        <v>35</v>
      </c>
      <c r="GU276">
        <v>48.2</v>
      </c>
      <c r="GV276">
        <v>48.1</v>
      </c>
      <c r="GW276">
        <v>4.2968799999999998</v>
      </c>
      <c r="GX276">
        <v>2.5354000000000001</v>
      </c>
      <c r="GY276">
        <v>2.04834</v>
      </c>
      <c r="GZ276">
        <v>2.6159699999999999</v>
      </c>
      <c r="HA276">
        <v>2.1972700000000001</v>
      </c>
      <c r="HB276">
        <v>2.32422</v>
      </c>
      <c r="HC276">
        <v>43.781700000000001</v>
      </c>
      <c r="HD276">
        <v>12.5472</v>
      </c>
      <c r="HE276">
        <v>18</v>
      </c>
      <c r="HF276">
        <v>575.58600000000001</v>
      </c>
      <c r="HG276">
        <v>724.41899999999998</v>
      </c>
      <c r="HH276">
        <v>30.999600000000001</v>
      </c>
      <c r="HI276">
        <v>35.384799999999998</v>
      </c>
      <c r="HJ276">
        <v>29.9998</v>
      </c>
      <c r="HK276">
        <v>35.268300000000004</v>
      </c>
      <c r="HL276">
        <v>35.244900000000001</v>
      </c>
      <c r="HM276">
        <v>85.915099999999995</v>
      </c>
      <c r="HN276">
        <v>24.1281</v>
      </c>
      <c r="HO276">
        <v>77.846900000000005</v>
      </c>
      <c r="HP276">
        <v>31</v>
      </c>
      <c r="HQ276">
        <v>1742.22</v>
      </c>
      <c r="HR276">
        <v>36.485100000000003</v>
      </c>
      <c r="HS276">
        <v>98.955500000000001</v>
      </c>
      <c r="HT276">
        <v>98.590999999999994</v>
      </c>
    </row>
    <row r="277" spans="1:228" x14ac:dyDescent="0.2">
      <c r="A277">
        <v>262</v>
      </c>
      <c r="B277">
        <v>1665512092.5999999</v>
      </c>
      <c r="C277">
        <v>1042.099999904633</v>
      </c>
      <c r="D277" t="s">
        <v>883</v>
      </c>
      <c r="E277" t="s">
        <v>884</v>
      </c>
      <c r="F277">
        <v>4</v>
      </c>
      <c r="G277">
        <v>1665512090.5999999</v>
      </c>
      <c r="H277">
        <f t="shared" si="136"/>
        <v>5.8769606634071392E-4</v>
      </c>
      <c r="I277">
        <f t="shared" si="137"/>
        <v>0.58769606634071392</v>
      </c>
      <c r="J277">
        <f t="shared" si="138"/>
        <v>24.254063137405378</v>
      </c>
      <c r="K277">
        <f t="shared" si="139"/>
        <v>1714.7514285714281</v>
      </c>
      <c r="L277">
        <f t="shared" si="140"/>
        <v>524.99251677990082</v>
      </c>
      <c r="M277">
        <f t="shared" si="141"/>
        <v>53.172154836458212</v>
      </c>
      <c r="N277">
        <f t="shared" si="142"/>
        <v>173.67300590355495</v>
      </c>
      <c r="O277">
        <f t="shared" si="143"/>
        <v>3.364770943297786E-2</v>
      </c>
      <c r="P277">
        <f t="shared" si="144"/>
        <v>3.6837703556728361</v>
      </c>
      <c r="Q277">
        <f t="shared" si="145"/>
        <v>3.3477895635271683E-2</v>
      </c>
      <c r="R277">
        <f t="shared" si="146"/>
        <v>2.0938870256529137E-2</v>
      </c>
      <c r="S277">
        <f t="shared" si="147"/>
        <v>226.10769823267887</v>
      </c>
      <c r="T277">
        <f t="shared" si="148"/>
        <v>34.810910930402002</v>
      </c>
      <c r="U277">
        <f t="shared" si="149"/>
        <v>34.236299999999993</v>
      </c>
      <c r="V277">
        <f t="shared" si="150"/>
        <v>5.4138404392446589</v>
      </c>
      <c r="W277">
        <f t="shared" si="151"/>
        <v>70.085076162807454</v>
      </c>
      <c r="X277">
        <f t="shared" si="152"/>
        <v>3.7160009443100792</v>
      </c>
      <c r="Y277">
        <f t="shared" si="153"/>
        <v>5.302128709509879</v>
      </c>
      <c r="Z277">
        <f t="shared" si="154"/>
        <v>1.6978394949345796</v>
      </c>
      <c r="AA277">
        <f t="shared" si="155"/>
        <v>-25.917396525625485</v>
      </c>
      <c r="AB277">
        <f t="shared" si="156"/>
        <v>-74.262000179834487</v>
      </c>
      <c r="AC277">
        <f t="shared" si="157"/>
        <v>-4.6645521079789081</v>
      </c>
      <c r="AD277">
        <f t="shared" si="158"/>
        <v>121.26374941923997</v>
      </c>
      <c r="AE277">
        <f t="shared" si="159"/>
        <v>47.587546965727427</v>
      </c>
      <c r="AF277">
        <f t="shared" si="160"/>
        <v>0.58902422837516899</v>
      </c>
      <c r="AG277">
        <f t="shared" si="161"/>
        <v>24.254063137405378</v>
      </c>
      <c r="AH277">
        <v>1800.1206936209001</v>
      </c>
      <c r="AI277">
        <v>1782.648484848484</v>
      </c>
      <c r="AJ277">
        <v>1.7227040293929059</v>
      </c>
      <c r="AK277">
        <v>66.780331799911551</v>
      </c>
      <c r="AL277">
        <f t="shared" si="162"/>
        <v>0.58769606634071392</v>
      </c>
      <c r="AM277">
        <v>36.454139233744741</v>
      </c>
      <c r="AN277">
        <v>36.689486813186832</v>
      </c>
      <c r="AO277">
        <v>-3.3845094675558123E-5</v>
      </c>
      <c r="AP277">
        <v>86.713876980670847</v>
      </c>
      <c r="AQ277">
        <v>99</v>
      </c>
      <c r="AR277">
        <v>15</v>
      </c>
      <c r="AS277">
        <f t="shared" si="163"/>
        <v>1</v>
      </c>
      <c r="AT277">
        <f t="shared" si="164"/>
        <v>0</v>
      </c>
      <c r="AU277">
        <f t="shared" si="165"/>
        <v>47263.906575403373</v>
      </c>
      <c r="AV277">
        <f t="shared" si="166"/>
        <v>1199.974285714286</v>
      </c>
      <c r="AW277">
        <f t="shared" si="167"/>
        <v>1025.9016135920617</v>
      </c>
      <c r="AX277">
        <f t="shared" si="168"/>
        <v>0.85493633139096192</v>
      </c>
      <c r="AY277">
        <f t="shared" si="169"/>
        <v>0.18842711958455677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1665512090.5999999</v>
      </c>
      <c r="BF277">
        <v>1714.7514285714281</v>
      </c>
      <c r="BG277">
        <v>1734.9385714285711</v>
      </c>
      <c r="BH277">
        <v>36.689742857142853</v>
      </c>
      <c r="BI277">
        <v>36.454042857142859</v>
      </c>
      <c r="BJ277">
        <v>1714.055714285714</v>
      </c>
      <c r="BK277">
        <v>36.482028571428572</v>
      </c>
      <c r="BL277">
        <v>649.98528571428574</v>
      </c>
      <c r="BM277">
        <v>101.1818571428571</v>
      </c>
      <c r="BN277">
        <v>9.9881428571428565E-2</v>
      </c>
      <c r="BO277">
        <v>33.862371428571429</v>
      </c>
      <c r="BP277">
        <v>34.236299999999993</v>
      </c>
      <c r="BQ277">
        <v>999.89999999999986</v>
      </c>
      <c r="BR277">
        <v>0</v>
      </c>
      <c r="BS277">
        <v>0</v>
      </c>
      <c r="BT277">
        <v>9009.5542857142846</v>
      </c>
      <c r="BU277">
        <v>0</v>
      </c>
      <c r="BV277">
        <v>123.0964285714286</v>
      </c>
      <c r="BW277">
        <v>-20.18497142857143</v>
      </c>
      <c r="BX277">
        <v>1780.0642857142859</v>
      </c>
      <c r="BY277">
        <v>1800.575714285714</v>
      </c>
      <c r="BZ277">
        <v>0.23570514285714289</v>
      </c>
      <c r="CA277">
        <v>1734.9385714285711</v>
      </c>
      <c r="CB277">
        <v>36.454042857142859</v>
      </c>
      <c r="CC277">
        <v>3.712335714285715</v>
      </c>
      <c r="CD277">
        <v>3.688487142857142</v>
      </c>
      <c r="CE277">
        <v>27.623485714285721</v>
      </c>
      <c r="CF277">
        <v>27.513271428571429</v>
      </c>
      <c r="CG277">
        <v>1199.974285714286</v>
      </c>
      <c r="CH277">
        <v>0.50004099999999996</v>
      </c>
      <c r="CI277">
        <v>0.49995899999999999</v>
      </c>
      <c r="CJ277">
        <v>0</v>
      </c>
      <c r="CK277">
        <v>869.3372857142856</v>
      </c>
      <c r="CL277">
        <v>4.9990899999999998</v>
      </c>
      <c r="CM277">
        <v>9002.9585714285695</v>
      </c>
      <c r="CN277">
        <v>9557.8000000000011</v>
      </c>
      <c r="CO277">
        <v>43.866</v>
      </c>
      <c r="CP277">
        <v>45.722999999999999</v>
      </c>
      <c r="CQ277">
        <v>44.686999999999998</v>
      </c>
      <c r="CR277">
        <v>44.811999999999998</v>
      </c>
      <c r="CS277">
        <v>45.311999999999998</v>
      </c>
      <c r="CT277">
        <v>597.5342857142856</v>
      </c>
      <c r="CU277">
        <v>597.43999999999994</v>
      </c>
      <c r="CV277">
        <v>0</v>
      </c>
      <c r="CW277">
        <v>1665512097.3</v>
      </c>
      <c r="CX277">
        <v>0</v>
      </c>
      <c r="CY277">
        <v>1665509202.5999999</v>
      </c>
      <c r="CZ277" t="s">
        <v>356</v>
      </c>
      <c r="DA277">
        <v>1665509196.0999999</v>
      </c>
      <c r="DB277">
        <v>1665509202.5999999</v>
      </c>
      <c r="DC277">
        <v>7</v>
      </c>
      <c r="DD277">
        <v>0.13</v>
      </c>
      <c r="DE277">
        <v>-8.9999999999999993E-3</v>
      </c>
      <c r="DF277">
        <v>7.2999999999999995E-2</v>
      </c>
      <c r="DG277">
        <v>0.20300000000000001</v>
      </c>
      <c r="DH277">
        <v>415</v>
      </c>
      <c r="DI277">
        <v>36</v>
      </c>
      <c r="DJ277">
        <v>0.62</v>
      </c>
      <c r="DK277">
        <v>0.42</v>
      </c>
      <c r="DL277">
        <v>-20.221609756097561</v>
      </c>
      <c r="DM277">
        <v>0.26365714285714292</v>
      </c>
      <c r="DN277">
        <v>7.2269505105771875E-2</v>
      </c>
      <c r="DO277">
        <v>0</v>
      </c>
      <c r="DP277">
        <v>0.24668085365853659</v>
      </c>
      <c r="DQ277">
        <v>-5.0912111498258132E-2</v>
      </c>
      <c r="DR277">
        <v>1.0074483761054701E-2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3.29453</v>
      </c>
      <c r="EB277">
        <v>2.6253099999999998</v>
      </c>
      <c r="EC277">
        <v>0.258718</v>
      </c>
      <c r="ED277">
        <v>0.258961</v>
      </c>
      <c r="EE277">
        <v>0.145984</v>
      </c>
      <c r="EF277">
        <v>0.143902</v>
      </c>
      <c r="EG277">
        <v>22378</v>
      </c>
      <c r="EH277">
        <v>22859.1</v>
      </c>
      <c r="EI277">
        <v>28113.599999999999</v>
      </c>
      <c r="EJ277">
        <v>29723.9</v>
      </c>
      <c r="EK277">
        <v>32982.9</v>
      </c>
      <c r="EL277">
        <v>35376</v>
      </c>
      <c r="EM277">
        <v>39610.199999999997</v>
      </c>
      <c r="EN277">
        <v>42536.9</v>
      </c>
      <c r="EO277">
        <v>2.0307499999999998</v>
      </c>
      <c r="EP277">
        <v>2.1326499999999999</v>
      </c>
      <c r="EQ277">
        <v>0.100158</v>
      </c>
      <c r="ER277">
        <v>0</v>
      </c>
      <c r="ES277">
        <v>32.614100000000001</v>
      </c>
      <c r="ET277">
        <v>999.9</v>
      </c>
      <c r="EU277">
        <v>69.2</v>
      </c>
      <c r="EV277">
        <v>38</v>
      </c>
      <c r="EW277">
        <v>45.527299999999997</v>
      </c>
      <c r="EX277">
        <v>56.937399999999997</v>
      </c>
      <c r="EY277">
        <v>-1.67869</v>
      </c>
      <c r="EZ277">
        <v>2</v>
      </c>
      <c r="FA277">
        <v>0.65304600000000002</v>
      </c>
      <c r="FB277">
        <v>1.22753</v>
      </c>
      <c r="FC277">
        <v>20.265599999999999</v>
      </c>
      <c r="FD277">
        <v>5.2166899999999998</v>
      </c>
      <c r="FE277">
        <v>12.0044</v>
      </c>
      <c r="FF277">
        <v>4.9852499999999997</v>
      </c>
      <c r="FG277">
        <v>3.28443</v>
      </c>
      <c r="FH277">
        <v>6565.7</v>
      </c>
      <c r="FI277">
        <v>9999</v>
      </c>
      <c r="FJ277">
        <v>9999</v>
      </c>
      <c r="FK277">
        <v>492.1</v>
      </c>
      <c r="FL277">
        <v>1.8658399999999999</v>
      </c>
      <c r="FM277">
        <v>1.86219</v>
      </c>
      <c r="FN277">
        <v>1.86432</v>
      </c>
      <c r="FO277">
        <v>1.8604000000000001</v>
      </c>
      <c r="FP277">
        <v>1.86111</v>
      </c>
      <c r="FQ277">
        <v>1.8601799999999999</v>
      </c>
      <c r="FR277">
        <v>1.86188</v>
      </c>
      <c r="FS277">
        <v>1.85849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0.7</v>
      </c>
      <c r="GH277">
        <v>0.20780000000000001</v>
      </c>
      <c r="GI277">
        <v>-0.28020601178602</v>
      </c>
      <c r="GJ277">
        <v>8.4540356221501391E-4</v>
      </c>
      <c r="GK277">
        <v>6.8779579211309249E-8</v>
      </c>
      <c r="GL277">
        <v>-1.3381725072044801E-10</v>
      </c>
      <c r="GM277">
        <v>-9.3789221326153124E-2</v>
      </c>
      <c r="GN277">
        <v>8.8717001971158594E-4</v>
      </c>
      <c r="GO277">
        <v>5.46455871630479E-4</v>
      </c>
      <c r="GP277">
        <v>-9.435533427115459E-6</v>
      </c>
      <c r="GQ277">
        <v>1</v>
      </c>
      <c r="GR277">
        <v>2082</v>
      </c>
      <c r="GS277">
        <v>3</v>
      </c>
      <c r="GT277">
        <v>35</v>
      </c>
      <c r="GU277">
        <v>48.3</v>
      </c>
      <c r="GV277">
        <v>48.2</v>
      </c>
      <c r="GW277">
        <v>4.3102999999999998</v>
      </c>
      <c r="GX277">
        <v>2.5305200000000001</v>
      </c>
      <c r="GY277">
        <v>2.04834</v>
      </c>
      <c r="GZ277">
        <v>2.6159699999999999</v>
      </c>
      <c r="HA277">
        <v>2.1972700000000001</v>
      </c>
      <c r="HB277">
        <v>2.34131</v>
      </c>
      <c r="HC277">
        <v>43.781700000000001</v>
      </c>
      <c r="HD277">
        <v>12.555999999999999</v>
      </c>
      <c r="HE277">
        <v>18</v>
      </c>
      <c r="HF277">
        <v>575.59199999999998</v>
      </c>
      <c r="HG277">
        <v>724.27599999999995</v>
      </c>
      <c r="HH277">
        <v>31.000399999999999</v>
      </c>
      <c r="HI277">
        <v>35.383499999999998</v>
      </c>
      <c r="HJ277">
        <v>29.9998</v>
      </c>
      <c r="HK277">
        <v>35.2669</v>
      </c>
      <c r="HL277">
        <v>35.244799999999998</v>
      </c>
      <c r="HM277">
        <v>86.174499999999995</v>
      </c>
      <c r="HN277">
        <v>24.1281</v>
      </c>
      <c r="HO277">
        <v>77.846900000000005</v>
      </c>
      <c r="HP277">
        <v>31</v>
      </c>
      <c r="HQ277">
        <v>1748.89</v>
      </c>
      <c r="HR277">
        <v>36.485100000000003</v>
      </c>
      <c r="HS277">
        <v>98.957400000000007</v>
      </c>
      <c r="HT277">
        <v>98.590599999999995</v>
      </c>
    </row>
    <row r="278" spans="1:228" x14ac:dyDescent="0.2">
      <c r="A278">
        <v>263</v>
      </c>
      <c r="B278">
        <v>1665512096.5999999</v>
      </c>
      <c r="C278">
        <v>1046.099999904633</v>
      </c>
      <c r="D278" t="s">
        <v>885</v>
      </c>
      <c r="E278" t="s">
        <v>886</v>
      </c>
      <c r="F278">
        <v>4</v>
      </c>
      <c r="G278">
        <v>1665512094.2874999</v>
      </c>
      <c r="H278">
        <f t="shared" si="136"/>
        <v>5.9492154391225409E-4</v>
      </c>
      <c r="I278">
        <f t="shared" si="137"/>
        <v>0.59492154391225405</v>
      </c>
      <c r="J278">
        <f t="shared" si="138"/>
        <v>23.675213572952131</v>
      </c>
      <c r="K278">
        <f t="shared" si="139"/>
        <v>1720.9525000000001</v>
      </c>
      <c r="L278">
        <f t="shared" si="140"/>
        <v>572.65165303461049</v>
      </c>
      <c r="M278">
        <f t="shared" si="141"/>
        <v>58.000028912248141</v>
      </c>
      <c r="N278">
        <f t="shared" si="142"/>
        <v>174.30368746455531</v>
      </c>
      <c r="O278">
        <f t="shared" si="143"/>
        <v>3.4088524292364725E-2</v>
      </c>
      <c r="P278">
        <f t="shared" si="144"/>
        <v>3.674422363557329</v>
      </c>
      <c r="Q278">
        <f t="shared" si="145"/>
        <v>3.3913803436572076E-2</v>
      </c>
      <c r="R278">
        <f t="shared" si="146"/>
        <v>2.1211750299797293E-2</v>
      </c>
      <c r="S278">
        <f t="shared" si="147"/>
        <v>226.11022198324031</v>
      </c>
      <c r="T278">
        <f t="shared" si="148"/>
        <v>34.811621052727844</v>
      </c>
      <c r="U278">
        <f t="shared" si="149"/>
        <v>34.232962499999999</v>
      </c>
      <c r="V278">
        <f t="shared" si="150"/>
        <v>5.4128343753785249</v>
      </c>
      <c r="W278">
        <f t="shared" si="151"/>
        <v>70.088644830495255</v>
      </c>
      <c r="X278">
        <f t="shared" si="152"/>
        <v>3.7161779321518358</v>
      </c>
      <c r="Y278">
        <f t="shared" si="153"/>
        <v>5.3021112637277641</v>
      </c>
      <c r="Z278">
        <f t="shared" si="154"/>
        <v>1.6966564432266891</v>
      </c>
      <c r="AA278">
        <f t="shared" si="155"/>
        <v>-26.236040086530405</v>
      </c>
      <c r="AB278">
        <f t="shared" si="156"/>
        <v>-73.424081679719222</v>
      </c>
      <c r="AC278">
        <f t="shared" si="157"/>
        <v>-4.6235769964329041</v>
      </c>
      <c r="AD278">
        <f t="shared" si="158"/>
        <v>121.82652322055776</v>
      </c>
      <c r="AE278">
        <f t="shared" si="159"/>
        <v>47.536722957289562</v>
      </c>
      <c r="AF278">
        <f t="shared" si="160"/>
        <v>0.59217970747845339</v>
      </c>
      <c r="AG278">
        <f t="shared" si="161"/>
        <v>23.675213572952131</v>
      </c>
      <c r="AH278">
        <v>1807.0733785334869</v>
      </c>
      <c r="AI278">
        <v>1789.6952727272719</v>
      </c>
      <c r="AJ278">
        <v>1.7610722710754709</v>
      </c>
      <c r="AK278">
        <v>66.780331799911551</v>
      </c>
      <c r="AL278">
        <f t="shared" si="162"/>
        <v>0.59492154391225405</v>
      </c>
      <c r="AM278">
        <v>36.453592310068949</v>
      </c>
      <c r="AN278">
        <v>36.691467032967061</v>
      </c>
      <c r="AO278">
        <v>3.2571344026072858E-5</v>
      </c>
      <c r="AP278">
        <v>86.713876980670847</v>
      </c>
      <c r="AQ278">
        <v>98</v>
      </c>
      <c r="AR278">
        <v>15</v>
      </c>
      <c r="AS278">
        <f t="shared" si="163"/>
        <v>1</v>
      </c>
      <c r="AT278">
        <f t="shared" si="164"/>
        <v>0</v>
      </c>
      <c r="AU278">
        <f t="shared" si="165"/>
        <v>47097.250179449438</v>
      </c>
      <c r="AV278">
        <f t="shared" si="166"/>
        <v>1199.9837500000001</v>
      </c>
      <c r="AW278">
        <f t="shared" si="167"/>
        <v>1025.9100885923524</v>
      </c>
      <c r="AX278">
        <f t="shared" si="168"/>
        <v>0.85493665109411054</v>
      </c>
      <c r="AY278">
        <f t="shared" si="169"/>
        <v>0.18842773661163353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1665512094.2874999</v>
      </c>
      <c r="BF278">
        <v>1720.9525000000001</v>
      </c>
      <c r="BG278">
        <v>1741.1212499999999</v>
      </c>
      <c r="BH278">
        <v>36.690937499999997</v>
      </c>
      <c r="BI278">
        <v>36.453987499999997</v>
      </c>
      <c r="BJ278">
        <v>1720.2562499999999</v>
      </c>
      <c r="BK278">
        <v>36.483224999999997</v>
      </c>
      <c r="BL278">
        <v>650.01925000000006</v>
      </c>
      <c r="BM278">
        <v>101.183125</v>
      </c>
      <c r="BN278">
        <v>0.100139625</v>
      </c>
      <c r="BO278">
        <v>33.862312500000002</v>
      </c>
      <c r="BP278">
        <v>34.232962499999999</v>
      </c>
      <c r="BQ278">
        <v>999.9</v>
      </c>
      <c r="BR278">
        <v>0</v>
      </c>
      <c r="BS278">
        <v>0</v>
      </c>
      <c r="BT278">
        <v>8977.1875</v>
      </c>
      <c r="BU278">
        <v>0</v>
      </c>
      <c r="BV278">
        <v>123.3415</v>
      </c>
      <c r="BW278">
        <v>-20.167937500000001</v>
      </c>
      <c r="BX278">
        <v>1786.5025000000001</v>
      </c>
      <c r="BY278">
        <v>1806.9925000000001</v>
      </c>
      <c r="BZ278">
        <v>0.23696524999999999</v>
      </c>
      <c r="CA278">
        <v>1741.1212499999999</v>
      </c>
      <c r="CB278">
        <v>36.453987499999997</v>
      </c>
      <c r="CC278">
        <v>3.7124975</v>
      </c>
      <c r="CD278">
        <v>3.6885224999999999</v>
      </c>
      <c r="CE278">
        <v>27.624224999999999</v>
      </c>
      <c r="CF278">
        <v>27.513437499999998</v>
      </c>
      <c r="CG278">
        <v>1199.9837500000001</v>
      </c>
      <c r="CH278">
        <v>0.50002787500000001</v>
      </c>
      <c r="CI278">
        <v>0.49997212499999999</v>
      </c>
      <c r="CJ278">
        <v>0</v>
      </c>
      <c r="CK278">
        <v>868.80950000000007</v>
      </c>
      <c r="CL278">
        <v>4.9990899999999998</v>
      </c>
      <c r="CM278">
        <v>8998.91</v>
      </c>
      <c r="CN278">
        <v>9557.8125</v>
      </c>
      <c r="CO278">
        <v>43.875</v>
      </c>
      <c r="CP278">
        <v>45.734250000000003</v>
      </c>
      <c r="CQ278">
        <v>44.686999999999998</v>
      </c>
      <c r="CR278">
        <v>44.851374999999997</v>
      </c>
      <c r="CS278">
        <v>45.311999999999998</v>
      </c>
      <c r="CT278">
        <v>597.52624999999989</v>
      </c>
      <c r="CU278">
        <v>597.45749999999998</v>
      </c>
      <c r="CV278">
        <v>0</v>
      </c>
      <c r="CW278">
        <v>1665512101.5</v>
      </c>
      <c r="CX278">
        <v>0</v>
      </c>
      <c r="CY278">
        <v>1665509202.5999999</v>
      </c>
      <c r="CZ278" t="s">
        <v>356</v>
      </c>
      <c r="DA278">
        <v>1665509196.0999999</v>
      </c>
      <c r="DB278">
        <v>1665509202.5999999</v>
      </c>
      <c r="DC278">
        <v>7</v>
      </c>
      <c r="DD278">
        <v>0.13</v>
      </c>
      <c r="DE278">
        <v>-8.9999999999999993E-3</v>
      </c>
      <c r="DF278">
        <v>7.2999999999999995E-2</v>
      </c>
      <c r="DG278">
        <v>0.20300000000000001</v>
      </c>
      <c r="DH278">
        <v>415</v>
      </c>
      <c r="DI278">
        <v>36</v>
      </c>
      <c r="DJ278">
        <v>0.62</v>
      </c>
      <c r="DK278">
        <v>0.42</v>
      </c>
      <c r="DL278">
        <v>-20.197075609756101</v>
      </c>
      <c r="DM278">
        <v>0.1101825783971984</v>
      </c>
      <c r="DN278">
        <v>6.4748465583053708E-2</v>
      </c>
      <c r="DO278">
        <v>0</v>
      </c>
      <c r="DP278">
        <v>0.24535036585365849</v>
      </c>
      <c r="DQ278">
        <v>-9.223935888501765E-2</v>
      </c>
      <c r="DR278">
        <v>9.8583503487073548E-3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3.2947000000000002</v>
      </c>
      <c r="EB278">
        <v>2.62513</v>
      </c>
      <c r="EC278">
        <v>0.25931399999999999</v>
      </c>
      <c r="ED278">
        <v>0.259552</v>
      </c>
      <c r="EE278">
        <v>0.145982</v>
      </c>
      <c r="EF278">
        <v>0.14390700000000001</v>
      </c>
      <c r="EG278">
        <v>22359.8</v>
      </c>
      <c r="EH278">
        <v>22840.7</v>
      </c>
      <c r="EI278">
        <v>28113.5</v>
      </c>
      <c r="EJ278">
        <v>29723.8</v>
      </c>
      <c r="EK278">
        <v>32982.300000000003</v>
      </c>
      <c r="EL278">
        <v>35375.699999999997</v>
      </c>
      <c r="EM278">
        <v>39609.4</v>
      </c>
      <c r="EN278">
        <v>42536.800000000003</v>
      </c>
      <c r="EO278">
        <v>2.0310800000000002</v>
      </c>
      <c r="EP278">
        <v>2.1326700000000001</v>
      </c>
      <c r="EQ278">
        <v>0.10011299999999999</v>
      </c>
      <c r="ER278">
        <v>0</v>
      </c>
      <c r="ES278">
        <v>32.612900000000003</v>
      </c>
      <c r="ET278">
        <v>999.9</v>
      </c>
      <c r="EU278">
        <v>69.2</v>
      </c>
      <c r="EV278">
        <v>38</v>
      </c>
      <c r="EW278">
        <v>45.5336</v>
      </c>
      <c r="EX278">
        <v>56.307400000000001</v>
      </c>
      <c r="EY278">
        <v>-1.83494</v>
      </c>
      <c r="EZ278">
        <v>2</v>
      </c>
      <c r="FA278">
        <v>0.65307400000000004</v>
      </c>
      <c r="FB278">
        <v>1.23044</v>
      </c>
      <c r="FC278">
        <v>20.265499999999999</v>
      </c>
      <c r="FD278">
        <v>5.21774</v>
      </c>
      <c r="FE278">
        <v>12.004899999999999</v>
      </c>
      <c r="FF278">
        <v>4.9855499999999999</v>
      </c>
      <c r="FG278">
        <v>3.2846500000000001</v>
      </c>
      <c r="FH278">
        <v>6565.7</v>
      </c>
      <c r="FI278">
        <v>9999</v>
      </c>
      <c r="FJ278">
        <v>9999</v>
      </c>
      <c r="FK278">
        <v>492.1</v>
      </c>
      <c r="FL278">
        <v>1.8658399999999999</v>
      </c>
      <c r="FM278">
        <v>1.8621799999999999</v>
      </c>
      <c r="FN278">
        <v>1.86432</v>
      </c>
      <c r="FO278">
        <v>1.8604099999999999</v>
      </c>
      <c r="FP278">
        <v>1.86111</v>
      </c>
      <c r="FQ278">
        <v>1.8602000000000001</v>
      </c>
      <c r="FR278">
        <v>1.86188</v>
      </c>
      <c r="FS278">
        <v>1.8585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0.69</v>
      </c>
      <c r="GH278">
        <v>0.2077</v>
      </c>
      <c r="GI278">
        <v>-0.28020601178602</v>
      </c>
      <c r="GJ278">
        <v>8.4540356221501391E-4</v>
      </c>
      <c r="GK278">
        <v>6.8779579211309249E-8</v>
      </c>
      <c r="GL278">
        <v>-1.3381725072044801E-10</v>
      </c>
      <c r="GM278">
        <v>-9.3789221326153124E-2</v>
      </c>
      <c r="GN278">
        <v>8.8717001971158594E-4</v>
      </c>
      <c r="GO278">
        <v>5.46455871630479E-4</v>
      </c>
      <c r="GP278">
        <v>-9.435533427115459E-6</v>
      </c>
      <c r="GQ278">
        <v>1</v>
      </c>
      <c r="GR278">
        <v>2082</v>
      </c>
      <c r="GS278">
        <v>3</v>
      </c>
      <c r="GT278">
        <v>35</v>
      </c>
      <c r="GU278">
        <v>48.3</v>
      </c>
      <c r="GV278">
        <v>48.2</v>
      </c>
      <c r="GW278">
        <v>4.3225100000000003</v>
      </c>
      <c r="GX278">
        <v>2.5268600000000001</v>
      </c>
      <c r="GY278">
        <v>2.04834</v>
      </c>
      <c r="GZ278">
        <v>2.6159699999999999</v>
      </c>
      <c r="HA278">
        <v>2.1972700000000001</v>
      </c>
      <c r="HB278">
        <v>2.34009</v>
      </c>
      <c r="HC278">
        <v>43.781700000000001</v>
      </c>
      <c r="HD278">
        <v>12.5472</v>
      </c>
      <c r="HE278">
        <v>18</v>
      </c>
      <c r="HF278">
        <v>575.827</v>
      </c>
      <c r="HG278">
        <v>724.26300000000003</v>
      </c>
      <c r="HH278">
        <v>31.000599999999999</v>
      </c>
      <c r="HI278">
        <v>35.383499999999998</v>
      </c>
      <c r="HJ278">
        <v>29.9999</v>
      </c>
      <c r="HK278">
        <v>35.2669</v>
      </c>
      <c r="HL278">
        <v>35.241700000000002</v>
      </c>
      <c r="HM278">
        <v>86.4238</v>
      </c>
      <c r="HN278">
        <v>24.1281</v>
      </c>
      <c r="HO278">
        <v>77.846900000000005</v>
      </c>
      <c r="HP278">
        <v>31</v>
      </c>
      <c r="HQ278">
        <v>1755.57</v>
      </c>
      <c r="HR278">
        <v>36.485100000000003</v>
      </c>
      <c r="HS278">
        <v>98.956000000000003</v>
      </c>
      <c r="HT278">
        <v>98.590299999999999</v>
      </c>
    </row>
    <row r="279" spans="1:228" x14ac:dyDescent="0.2">
      <c r="A279">
        <v>264</v>
      </c>
      <c r="B279">
        <v>1665512100.5999999</v>
      </c>
      <c r="C279">
        <v>1050.099999904633</v>
      </c>
      <c r="D279" t="s">
        <v>887</v>
      </c>
      <c r="E279" t="s">
        <v>888</v>
      </c>
      <c r="F279">
        <v>4</v>
      </c>
      <c r="G279">
        <v>1665512098.5999999</v>
      </c>
      <c r="H279">
        <f t="shared" si="136"/>
        <v>5.8991674289658443E-4</v>
      </c>
      <c r="I279">
        <f t="shared" si="137"/>
        <v>0.58991674289658447</v>
      </c>
      <c r="J279">
        <f t="shared" si="138"/>
        <v>23.427104749903247</v>
      </c>
      <c r="K279">
        <f t="shared" si="139"/>
        <v>1728.3685714285721</v>
      </c>
      <c r="L279">
        <f t="shared" si="140"/>
        <v>581.57258446653009</v>
      </c>
      <c r="M279">
        <f t="shared" si="141"/>
        <v>58.90269721557646</v>
      </c>
      <c r="N279">
        <f t="shared" si="142"/>
        <v>175.05221765768189</v>
      </c>
      <c r="O279">
        <f t="shared" si="143"/>
        <v>3.3783072616699016E-2</v>
      </c>
      <c r="P279">
        <f t="shared" si="144"/>
        <v>3.6713686765908884</v>
      </c>
      <c r="Q279">
        <f t="shared" si="145"/>
        <v>3.3611318455764171E-2</v>
      </c>
      <c r="R279">
        <f t="shared" si="146"/>
        <v>2.1022432503668521E-2</v>
      </c>
      <c r="S279">
        <f t="shared" si="147"/>
        <v>226.11070037638376</v>
      </c>
      <c r="T279">
        <f t="shared" si="148"/>
        <v>34.813959628528728</v>
      </c>
      <c r="U279">
        <f t="shared" si="149"/>
        <v>34.235871428571443</v>
      </c>
      <c r="V279">
        <f t="shared" si="150"/>
        <v>5.4137112405652044</v>
      </c>
      <c r="W279">
        <f t="shared" si="151"/>
        <v>70.087340785050216</v>
      </c>
      <c r="X279">
        <f t="shared" si="152"/>
        <v>3.7162218012972628</v>
      </c>
      <c r="Y279">
        <f t="shared" si="153"/>
        <v>5.3022725069488459</v>
      </c>
      <c r="Z279">
        <f t="shared" si="154"/>
        <v>1.6974894392679416</v>
      </c>
      <c r="AA279">
        <f t="shared" si="155"/>
        <v>-26.015328361739375</v>
      </c>
      <c r="AB279">
        <f t="shared" si="156"/>
        <v>-73.831026461715553</v>
      </c>
      <c r="AC279">
        <f t="shared" si="157"/>
        <v>-4.6531481899082134</v>
      </c>
      <c r="AD279">
        <f t="shared" si="158"/>
        <v>121.61119736302062</v>
      </c>
      <c r="AE279">
        <f t="shared" si="159"/>
        <v>47.014934150367999</v>
      </c>
      <c r="AF279">
        <f t="shared" si="160"/>
        <v>0.5856093073099371</v>
      </c>
      <c r="AG279">
        <f t="shared" si="161"/>
        <v>23.427104749903247</v>
      </c>
      <c r="AH279">
        <v>1814.020608725634</v>
      </c>
      <c r="AI279">
        <v>1796.8104242424249</v>
      </c>
      <c r="AJ279">
        <v>1.746236995313593</v>
      </c>
      <c r="AK279">
        <v>66.780331799911551</v>
      </c>
      <c r="AL279">
        <f t="shared" si="162"/>
        <v>0.58991674289658447</v>
      </c>
      <c r="AM279">
        <v>36.455465703463958</v>
      </c>
      <c r="AN279">
        <v>36.691425274725297</v>
      </c>
      <c r="AO279">
        <v>1.4812506787046041E-5</v>
      </c>
      <c r="AP279">
        <v>86.713876980670847</v>
      </c>
      <c r="AQ279">
        <v>98</v>
      </c>
      <c r="AR279">
        <v>15</v>
      </c>
      <c r="AS279">
        <f t="shared" si="163"/>
        <v>1</v>
      </c>
      <c r="AT279">
        <f t="shared" si="164"/>
        <v>0</v>
      </c>
      <c r="AU279">
        <f t="shared" si="165"/>
        <v>47042.724746156564</v>
      </c>
      <c r="AV279">
        <f t="shared" si="166"/>
        <v>1199.984285714286</v>
      </c>
      <c r="AW279">
        <f t="shared" si="167"/>
        <v>1025.9107421639296</v>
      </c>
      <c r="AX279">
        <f t="shared" si="168"/>
        <v>0.8549368140710778</v>
      </c>
      <c r="AY279">
        <f t="shared" si="169"/>
        <v>0.18842805115718014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1665512098.5999999</v>
      </c>
      <c r="BF279">
        <v>1728.3685714285721</v>
      </c>
      <c r="BG279">
        <v>1748.3171428571429</v>
      </c>
      <c r="BH279">
        <v>36.691914285714283</v>
      </c>
      <c r="BI279">
        <v>36.457599999999999</v>
      </c>
      <c r="BJ279">
        <v>1727.674285714286</v>
      </c>
      <c r="BK279">
        <v>36.484171428571429</v>
      </c>
      <c r="BL279">
        <v>650.03714285714273</v>
      </c>
      <c r="BM279">
        <v>101.18171428571431</v>
      </c>
      <c r="BN279">
        <v>0.1000496571428571</v>
      </c>
      <c r="BO279">
        <v>33.862857142857138</v>
      </c>
      <c r="BP279">
        <v>34.235871428571443</v>
      </c>
      <c r="BQ279">
        <v>999.89999999999986</v>
      </c>
      <c r="BR279">
        <v>0</v>
      </c>
      <c r="BS279">
        <v>0</v>
      </c>
      <c r="BT279">
        <v>8966.7857142857138</v>
      </c>
      <c r="BU279">
        <v>0</v>
      </c>
      <c r="BV279">
        <v>123.8001428571429</v>
      </c>
      <c r="BW279">
        <v>-19.94708571428572</v>
      </c>
      <c r="BX279">
        <v>1794.201428571429</v>
      </c>
      <c r="BY279">
        <v>1814.468571428572</v>
      </c>
      <c r="BZ279">
        <v>0.23431285714285721</v>
      </c>
      <c r="CA279">
        <v>1748.3171428571429</v>
      </c>
      <c r="CB279">
        <v>36.457599999999999</v>
      </c>
      <c r="CC279">
        <v>3.7125542857142859</v>
      </c>
      <c r="CD279">
        <v>3.688847142857143</v>
      </c>
      <c r="CE279">
        <v>27.624485714285719</v>
      </c>
      <c r="CF279">
        <v>27.51492857142857</v>
      </c>
      <c r="CG279">
        <v>1199.984285714286</v>
      </c>
      <c r="CH279">
        <v>0.50002199999999997</v>
      </c>
      <c r="CI279">
        <v>0.49997799999999998</v>
      </c>
      <c r="CJ279">
        <v>0</v>
      </c>
      <c r="CK279">
        <v>868.3661428571429</v>
      </c>
      <c r="CL279">
        <v>4.9990899999999998</v>
      </c>
      <c r="CM279">
        <v>8993.408571428572</v>
      </c>
      <c r="CN279">
        <v>9557.7971428571418</v>
      </c>
      <c r="CO279">
        <v>43.875</v>
      </c>
      <c r="CP279">
        <v>45.75</v>
      </c>
      <c r="CQ279">
        <v>44.686999999999998</v>
      </c>
      <c r="CR279">
        <v>44.857000000000014</v>
      </c>
      <c r="CS279">
        <v>45.311999999999998</v>
      </c>
      <c r="CT279">
        <v>597.51999999999987</v>
      </c>
      <c r="CU279">
        <v>597.46428571428567</v>
      </c>
      <c r="CV279">
        <v>0</v>
      </c>
      <c r="CW279">
        <v>1665512105.0999999</v>
      </c>
      <c r="CX279">
        <v>0</v>
      </c>
      <c r="CY279">
        <v>1665509202.5999999</v>
      </c>
      <c r="CZ279" t="s">
        <v>356</v>
      </c>
      <c r="DA279">
        <v>1665509196.0999999</v>
      </c>
      <c r="DB279">
        <v>1665509202.5999999</v>
      </c>
      <c r="DC279">
        <v>7</v>
      </c>
      <c r="DD279">
        <v>0.13</v>
      </c>
      <c r="DE279">
        <v>-8.9999999999999993E-3</v>
      </c>
      <c r="DF279">
        <v>7.2999999999999995E-2</v>
      </c>
      <c r="DG279">
        <v>0.20300000000000001</v>
      </c>
      <c r="DH279">
        <v>415</v>
      </c>
      <c r="DI279">
        <v>36</v>
      </c>
      <c r="DJ279">
        <v>0.62</v>
      </c>
      <c r="DK279">
        <v>0.42</v>
      </c>
      <c r="DL279">
        <v>-20.156080487804878</v>
      </c>
      <c r="DM279">
        <v>0.59222926829267664</v>
      </c>
      <c r="DN279">
        <v>0.1055542981748095</v>
      </c>
      <c r="DO279">
        <v>0</v>
      </c>
      <c r="DP279">
        <v>0.2400119024390244</v>
      </c>
      <c r="DQ279">
        <v>-5.3196648083623781E-2</v>
      </c>
      <c r="DR279">
        <v>5.9400662548858068E-3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3.2945500000000001</v>
      </c>
      <c r="EB279">
        <v>2.6250300000000002</v>
      </c>
      <c r="EC279">
        <v>0.25990799999999997</v>
      </c>
      <c r="ED279">
        <v>0.26011800000000002</v>
      </c>
      <c r="EE279">
        <v>0.14598900000000001</v>
      </c>
      <c r="EF279">
        <v>0.1439</v>
      </c>
      <c r="EG279">
        <v>22341.9</v>
      </c>
      <c r="EH279">
        <v>22823.4</v>
      </c>
      <c r="EI279">
        <v>28113.7</v>
      </c>
      <c r="EJ279">
        <v>29724.2</v>
      </c>
      <c r="EK279">
        <v>32981.9</v>
      </c>
      <c r="EL279">
        <v>35376.6</v>
      </c>
      <c r="EM279">
        <v>39609.199999999997</v>
      </c>
      <c r="EN279">
        <v>42537.5</v>
      </c>
      <c r="EO279">
        <v>2.03125</v>
      </c>
      <c r="EP279">
        <v>2.1326499999999999</v>
      </c>
      <c r="EQ279">
        <v>0.10020999999999999</v>
      </c>
      <c r="ER279">
        <v>0</v>
      </c>
      <c r="ES279">
        <v>32.614199999999997</v>
      </c>
      <c r="ET279">
        <v>999.9</v>
      </c>
      <c r="EU279">
        <v>69.2</v>
      </c>
      <c r="EV279">
        <v>38</v>
      </c>
      <c r="EW279">
        <v>45.527500000000003</v>
      </c>
      <c r="EX279">
        <v>56.517400000000002</v>
      </c>
      <c r="EY279">
        <v>-1.73878</v>
      </c>
      <c r="EZ279">
        <v>2</v>
      </c>
      <c r="FA279">
        <v>0.65308200000000005</v>
      </c>
      <c r="FB279">
        <v>1.2341</v>
      </c>
      <c r="FC279">
        <v>20.2653</v>
      </c>
      <c r="FD279">
        <v>5.21699</v>
      </c>
      <c r="FE279">
        <v>12.0053</v>
      </c>
      <c r="FF279">
        <v>4.9848999999999997</v>
      </c>
      <c r="FG279">
        <v>3.2846500000000001</v>
      </c>
      <c r="FH279">
        <v>6566.1</v>
      </c>
      <c r="FI279">
        <v>9999</v>
      </c>
      <c r="FJ279">
        <v>9999</v>
      </c>
      <c r="FK279">
        <v>492.1</v>
      </c>
      <c r="FL279">
        <v>1.8658399999999999</v>
      </c>
      <c r="FM279">
        <v>1.86219</v>
      </c>
      <c r="FN279">
        <v>1.86432</v>
      </c>
      <c r="FO279">
        <v>1.8604099999999999</v>
      </c>
      <c r="FP279">
        <v>1.86111</v>
      </c>
      <c r="FQ279">
        <v>1.86019</v>
      </c>
      <c r="FR279">
        <v>1.8619000000000001</v>
      </c>
      <c r="FS279">
        <v>1.85849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0.69</v>
      </c>
      <c r="GH279">
        <v>0.20780000000000001</v>
      </c>
      <c r="GI279">
        <v>-0.28020601178602</v>
      </c>
      <c r="GJ279">
        <v>8.4540356221501391E-4</v>
      </c>
      <c r="GK279">
        <v>6.8779579211309249E-8</v>
      </c>
      <c r="GL279">
        <v>-1.3381725072044801E-10</v>
      </c>
      <c r="GM279">
        <v>-9.3789221326153124E-2</v>
      </c>
      <c r="GN279">
        <v>8.8717001971158594E-4</v>
      </c>
      <c r="GO279">
        <v>5.46455871630479E-4</v>
      </c>
      <c r="GP279">
        <v>-9.435533427115459E-6</v>
      </c>
      <c r="GQ279">
        <v>1</v>
      </c>
      <c r="GR279">
        <v>2082</v>
      </c>
      <c r="GS279">
        <v>3</v>
      </c>
      <c r="GT279">
        <v>35</v>
      </c>
      <c r="GU279">
        <v>48.4</v>
      </c>
      <c r="GV279">
        <v>48.3</v>
      </c>
      <c r="GW279">
        <v>4.3359399999999999</v>
      </c>
      <c r="GX279">
        <v>2.5268600000000001</v>
      </c>
      <c r="GY279">
        <v>2.04834</v>
      </c>
      <c r="GZ279">
        <v>2.6171899999999999</v>
      </c>
      <c r="HA279">
        <v>2.1972700000000001</v>
      </c>
      <c r="HB279">
        <v>2.3571800000000001</v>
      </c>
      <c r="HC279">
        <v>43.781700000000001</v>
      </c>
      <c r="HD279">
        <v>12.5472</v>
      </c>
      <c r="HE279">
        <v>18</v>
      </c>
      <c r="HF279">
        <v>575.94399999999996</v>
      </c>
      <c r="HG279">
        <v>724.23900000000003</v>
      </c>
      <c r="HH279">
        <v>31.000900000000001</v>
      </c>
      <c r="HI279">
        <v>35.382300000000001</v>
      </c>
      <c r="HJ279">
        <v>30</v>
      </c>
      <c r="HK279">
        <v>35.265799999999999</v>
      </c>
      <c r="HL279">
        <v>35.241700000000002</v>
      </c>
      <c r="HM279">
        <v>86.680700000000002</v>
      </c>
      <c r="HN279">
        <v>24.1281</v>
      </c>
      <c r="HO279">
        <v>77.471400000000003</v>
      </c>
      <c r="HP279">
        <v>31</v>
      </c>
      <c r="HQ279">
        <v>1762.27</v>
      </c>
      <c r="HR279">
        <v>36.485100000000003</v>
      </c>
      <c r="HS279">
        <v>98.956000000000003</v>
      </c>
      <c r="HT279">
        <v>98.591800000000006</v>
      </c>
    </row>
    <row r="280" spans="1:228" x14ac:dyDescent="0.2">
      <c r="A280">
        <v>265</v>
      </c>
      <c r="B280">
        <v>1665512104.5999999</v>
      </c>
      <c r="C280">
        <v>1054.099999904633</v>
      </c>
      <c r="D280" t="s">
        <v>889</v>
      </c>
      <c r="E280" t="s">
        <v>890</v>
      </c>
      <c r="F280">
        <v>4</v>
      </c>
      <c r="G280">
        <v>1665512102.2874999</v>
      </c>
      <c r="H280">
        <f t="shared" si="136"/>
        <v>5.7506291836749521E-4</v>
      </c>
      <c r="I280">
        <f t="shared" si="137"/>
        <v>0.57506291836749523</v>
      </c>
      <c r="J280">
        <f t="shared" si="138"/>
        <v>22.89081527506324</v>
      </c>
      <c r="K280">
        <f t="shared" si="139"/>
        <v>1734.5025000000001</v>
      </c>
      <c r="L280">
        <f t="shared" si="140"/>
        <v>585.26678689948824</v>
      </c>
      <c r="M280">
        <f t="shared" si="141"/>
        <v>59.277127846077974</v>
      </c>
      <c r="N280">
        <f t="shared" si="142"/>
        <v>175.67428862061703</v>
      </c>
      <c r="O280">
        <f t="shared" si="143"/>
        <v>3.2937603728613457E-2</v>
      </c>
      <c r="P280">
        <f t="shared" si="144"/>
        <v>3.6770761776575371</v>
      </c>
      <c r="Q280">
        <f t="shared" si="145"/>
        <v>3.277456844518431E-2</v>
      </c>
      <c r="R280">
        <f t="shared" si="146"/>
        <v>2.0498685913213289E-2</v>
      </c>
      <c r="S280">
        <f t="shared" si="147"/>
        <v>226.11226985854299</v>
      </c>
      <c r="T280">
        <f t="shared" si="148"/>
        <v>34.816092256940436</v>
      </c>
      <c r="U280">
        <f t="shared" si="149"/>
        <v>34.232999999999997</v>
      </c>
      <c r="V280">
        <f t="shared" si="150"/>
        <v>5.412845678563853</v>
      </c>
      <c r="W280">
        <f t="shared" si="151"/>
        <v>70.078412194939972</v>
      </c>
      <c r="X280">
        <f t="shared" si="152"/>
        <v>3.7158324842335682</v>
      </c>
      <c r="Y280">
        <f t="shared" si="153"/>
        <v>5.3023925169666883</v>
      </c>
      <c r="Z280">
        <f t="shared" si="154"/>
        <v>1.6970131943302849</v>
      </c>
      <c r="AA280">
        <f t="shared" si="155"/>
        <v>-25.360274700006538</v>
      </c>
      <c r="AB280">
        <f t="shared" si="156"/>
        <v>-73.296218814894345</v>
      </c>
      <c r="AC280">
        <f t="shared" si="157"/>
        <v>-4.6122164943562467</v>
      </c>
      <c r="AD280">
        <f t="shared" si="158"/>
        <v>122.84355984928585</v>
      </c>
      <c r="AE280">
        <f t="shared" si="159"/>
        <v>47.00287853458633</v>
      </c>
      <c r="AF280">
        <f t="shared" si="160"/>
        <v>0.62930877441615185</v>
      </c>
      <c r="AG280">
        <f t="shared" si="161"/>
        <v>22.89081527506324</v>
      </c>
      <c r="AH280">
        <v>1820.887194363472</v>
      </c>
      <c r="AI280">
        <v>1803.7749696969699</v>
      </c>
      <c r="AJ280">
        <v>1.7787934811081421</v>
      </c>
      <c r="AK280">
        <v>66.780331799911551</v>
      </c>
      <c r="AL280">
        <f t="shared" si="162"/>
        <v>0.57506291836749523</v>
      </c>
      <c r="AM280">
        <v>36.453152109188437</v>
      </c>
      <c r="AN280">
        <v>36.683245054945068</v>
      </c>
      <c r="AO280">
        <v>2.7708545665958078E-6</v>
      </c>
      <c r="AP280">
        <v>86.713876980670847</v>
      </c>
      <c r="AQ280">
        <v>99</v>
      </c>
      <c r="AR280">
        <v>15</v>
      </c>
      <c r="AS280">
        <f t="shared" si="163"/>
        <v>1</v>
      </c>
      <c r="AT280">
        <f t="shared" si="164"/>
        <v>0</v>
      </c>
      <c r="AU280">
        <f t="shared" si="165"/>
        <v>47144.409670887937</v>
      </c>
      <c r="AV280">
        <f t="shared" si="166"/>
        <v>1199.9925000000001</v>
      </c>
      <c r="AW280">
        <f t="shared" si="167"/>
        <v>1025.9177760925093</v>
      </c>
      <c r="AX280">
        <f t="shared" si="168"/>
        <v>0.85493682343223742</v>
      </c>
      <c r="AY280">
        <f t="shared" si="169"/>
        <v>0.18842806922421845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1665512102.2874999</v>
      </c>
      <c r="BF280">
        <v>1734.5025000000001</v>
      </c>
      <c r="BG280">
        <v>1754.48</v>
      </c>
      <c r="BH280">
        <v>36.687899999999999</v>
      </c>
      <c r="BI280">
        <v>36.436087499999999</v>
      </c>
      <c r="BJ280">
        <v>1733.8062500000001</v>
      </c>
      <c r="BK280">
        <v>36.480162499999999</v>
      </c>
      <c r="BL280">
        <v>650.00587500000006</v>
      </c>
      <c r="BM280">
        <v>101.18237499999999</v>
      </c>
      <c r="BN280">
        <v>9.9859312500000005E-2</v>
      </c>
      <c r="BO280">
        <v>33.863262499999998</v>
      </c>
      <c r="BP280">
        <v>34.232999999999997</v>
      </c>
      <c r="BQ280">
        <v>999.9</v>
      </c>
      <c r="BR280">
        <v>0</v>
      </c>
      <c r="BS280">
        <v>0</v>
      </c>
      <c r="BT280">
        <v>8986.40625</v>
      </c>
      <c r="BU280">
        <v>0</v>
      </c>
      <c r="BV280">
        <v>124.328125</v>
      </c>
      <c r="BW280">
        <v>-19.979424999999999</v>
      </c>
      <c r="BX280">
        <v>1800.56</v>
      </c>
      <c r="BY280">
        <v>1820.82375</v>
      </c>
      <c r="BZ280">
        <v>0.25183224999999998</v>
      </c>
      <c r="CA280">
        <v>1754.48</v>
      </c>
      <c r="CB280">
        <v>36.436087499999999</v>
      </c>
      <c r="CC280">
        <v>3.7121712499999999</v>
      </c>
      <c r="CD280">
        <v>3.68669</v>
      </c>
      <c r="CE280">
        <v>27.622699999999998</v>
      </c>
      <c r="CF280">
        <v>27.5049375</v>
      </c>
      <c r="CG280">
        <v>1199.9925000000001</v>
      </c>
      <c r="CH280">
        <v>0.50002250000000004</v>
      </c>
      <c r="CI280">
        <v>0.49997750000000002</v>
      </c>
      <c r="CJ280">
        <v>0</v>
      </c>
      <c r="CK280">
        <v>867.81</v>
      </c>
      <c r="CL280">
        <v>4.9990899999999998</v>
      </c>
      <c r="CM280">
        <v>8988.8137500000012</v>
      </c>
      <c r="CN280">
        <v>9557.8624999999993</v>
      </c>
      <c r="CO280">
        <v>43.875</v>
      </c>
      <c r="CP280">
        <v>45.75</v>
      </c>
      <c r="CQ280">
        <v>44.686999999999998</v>
      </c>
      <c r="CR280">
        <v>44.875</v>
      </c>
      <c r="CS280">
        <v>45.311999999999998</v>
      </c>
      <c r="CT280">
        <v>597.52374999999995</v>
      </c>
      <c r="CU280">
        <v>597.46875</v>
      </c>
      <c r="CV280">
        <v>0</v>
      </c>
      <c r="CW280">
        <v>1665512109.3</v>
      </c>
      <c r="CX280">
        <v>0</v>
      </c>
      <c r="CY280">
        <v>1665509202.5999999</v>
      </c>
      <c r="CZ280" t="s">
        <v>356</v>
      </c>
      <c r="DA280">
        <v>1665509196.0999999</v>
      </c>
      <c r="DB280">
        <v>1665509202.5999999</v>
      </c>
      <c r="DC280">
        <v>7</v>
      </c>
      <c r="DD280">
        <v>0.13</v>
      </c>
      <c r="DE280">
        <v>-8.9999999999999993E-3</v>
      </c>
      <c r="DF280">
        <v>7.2999999999999995E-2</v>
      </c>
      <c r="DG280">
        <v>0.20300000000000001</v>
      </c>
      <c r="DH280">
        <v>415</v>
      </c>
      <c r="DI280">
        <v>36</v>
      </c>
      <c r="DJ280">
        <v>0.62</v>
      </c>
      <c r="DK280">
        <v>0.42</v>
      </c>
      <c r="DL280">
        <v>-20.119978048780489</v>
      </c>
      <c r="DM280">
        <v>1.161338675958175</v>
      </c>
      <c r="DN280">
        <v>0.13285072406275231</v>
      </c>
      <c r="DO280">
        <v>0</v>
      </c>
      <c r="DP280">
        <v>0.23971226829268291</v>
      </c>
      <c r="DQ280">
        <v>1.8096501742160449E-2</v>
      </c>
      <c r="DR280">
        <v>6.6035975340289861E-3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3.2946</v>
      </c>
      <c r="EB280">
        <v>2.62507</v>
      </c>
      <c r="EC280">
        <v>0.260494</v>
      </c>
      <c r="ED280">
        <v>0.26070900000000002</v>
      </c>
      <c r="EE280">
        <v>0.145955</v>
      </c>
      <c r="EF280">
        <v>0.14380699999999999</v>
      </c>
      <c r="EG280">
        <v>22324.1</v>
      </c>
      <c r="EH280">
        <v>22805.7</v>
      </c>
      <c r="EI280">
        <v>28113.7</v>
      </c>
      <c r="EJ280">
        <v>29725.1</v>
      </c>
      <c r="EK280">
        <v>32983.5</v>
      </c>
      <c r="EL280">
        <v>35381.300000000003</v>
      </c>
      <c r="EM280">
        <v>39609.5</v>
      </c>
      <c r="EN280">
        <v>42538.400000000001</v>
      </c>
      <c r="EO280">
        <v>2.0308000000000002</v>
      </c>
      <c r="EP280">
        <v>2.1327699999999998</v>
      </c>
      <c r="EQ280">
        <v>9.9942100000000006E-2</v>
      </c>
      <c r="ER280">
        <v>0</v>
      </c>
      <c r="ES280">
        <v>32.614199999999997</v>
      </c>
      <c r="ET280">
        <v>999.9</v>
      </c>
      <c r="EU280">
        <v>69.2</v>
      </c>
      <c r="EV280">
        <v>38</v>
      </c>
      <c r="EW280">
        <v>45.528399999999998</v>
      </c>
      <c r="EX280">
        <v>56.247399999999999</v>
      </c>
      <c r="EY280">
        <v>-1.8669899999999999</v>
      </c>
      <c r="EZ280">
        <v>2</v>
      </c>
      <c r="FA280">
        <v>0.65268800000000005</v>
      </c>
      <c r="FB280">
        <v>1.23556</v>
      </c>
      <c r="FC280">
        <v>20.2654</v>
      </c>
      <c r="FD280">
        <v>5.2174399999999999</v>
      </c>
      <c r="FE280">
        <v>12.004899999999999</v>
      </c>
      <c r="FF280">
        <v>4.9851999999999999</v>
      </c>
      <c r="FG280">
        <v>3.2845800000000001</v>
      </c>
      <c r="FH280">
        <v>6566.1</v>
      </c>
      <c r="FI280">
        <v>9999</v>
      </c>
      <c r="FJ280">
        <v>9999</v>
      </c>
      <c r="FK280">
        <v>492.1</v>
      </c>
      <c r="FL280">
        <v>1.8658399999999999</v>
      </c>
      <c r="FM280">
        <v>1.86219</v>
      </c>
      <c r="FN280">
        <v>1.86432</v>
      </c>
      <c r="FO280">
        <v>1.86039</v>
      </c>
      <c r="FP280">
        <v>1.86111</v>
      </c>
      <c r="FQ280">
        <v>1.8602000000000001</v>
      </c>
      <c r="FR280">
        <v>1.8619000000000001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0.7</v>
      </c>
      <c r="GH280">
        <v>0.2077</v>
      </c>
      <c r="GI280">
        <v>-0.28020601178602</v>
      </c>
      <c r="GJ280">
        <v>8.4540356221501391E-4</v>
      </c>
      <c r="GK280">
        <v>6.8779579211309249E-8</v>
      </c>
      <c r="GL280">
        <v>-1.3381725072044801E-10</v>
      </c>
      <c r="GM280">
        <v>-9.3789221326153124E-2</v>
      </c>
      <c r="GN280">
        <v>8.8717001971158594E-4</v>
      </c>
      <c r="GO280">
        <v>5.46455871630479E-4</v>
      </c>
      <c r="GP280">
        <v>-9.435533427115459E-6</v>
      </c>
      <c r="GQ280">
        <v>1</v>
      </c>
      <c r="GR280">
        <v>2082</v>
      </c>
      <c r="GS280">
        <v>3</v>
      </c>
      <c r="GT280">
        <v>35</v>
      </c>
      <c r="GU280">
        <v>48.5</v>
      </c>
      <c r="GV280">
        <v>48.4</v>
      </c>
      <c r="GW280">
        <v>4.3481399999999999</v>
      </c>
      <c r="GX280">
        <v>2.52197</v>
      </c>
      <c r="GY280">
        <v>2.04834</v>
      </c>
      <c r="GZ280">
        <v>2.6159699999999999</v>
      </c>
      <c r="HA280">
        <v>2.1972700000000001</v>
      </c>
      <c r="HB280">
        <v>2.36694</v>
      </c>
      <c r="HC280">
        <v>43.809199999999997</v>
      </c>
      <c r="HD280">
        <v>12.538500000000001</v>
      </c>
      <c r="HE280">
        <v>18</v>
      </c>
      <c r="HF280">
        <v>575.601</v>
      </c>
      <c r="HG280">
        <v>724.35799999999995</v>
      </c>
      <c r="HH280">
        <v>31.000599999999999</v>
      </c>
      <c r="HI280">
        <v>35.380200000000002</v>
      </c>
      <c r="HJ280">
        <v>29.9999</v>
      </c>
      <c r="HK280">
        <v>35.263800000000003</v>
      </c>
      <c r="HL280">
        <v>35.241700000000002</v>
      </c>
      <c r="HM280">
        <v>86.930999999999997</v>
      </c>
      <c r="HN280">
        <v>24.1281</v>
      </c>
      <c r="HO280">
        <v>77.471400000000003</v>
      </c>
      <c r="HP280">
        <v>31</v>
      </c>
      <c r="HQ280">
        <v>1768.98</v>
      </c>
      <c r="HR280">
        <v>36.485199999999999</v>
      </c>
      <c r="HS280">
        <v>98.956400000000002</v>
      </c>
      <c r="HT280">
        <v>98.594300000000004</v>
      </c>
    </row>
    <row r="281" spans="1:228" x14ac:dyDescent="0.2">
      <c r="A281">
        <v>266</v>
      </c>
      <c r="B281">
        <v>1665512108.5999999</v>
      </c>
      <c r="C281">
        <v>1058.099999904633</v>
      </c>
      <c r="D281" t="s">
        <v>891</v>
      </c>
      <c r="E281" t="s">
        <v>892</v>
      </c>
      <c r="F281">
        <v>4</v>
      </c>
      <c r="G281">
        <v>1665512106.5999999</v>
      </c>
      <c r="H281">
        <f t="shared" si="136"/>
        <v>6.4000348652241718E-4</v>
      </c>
      <c r="I281">
        <f t="shared" si="137"/>
        <v>0.64000348652241723</v>
      </c>
      <c r="J281">
        <f t="shared" si="138"/>
        <v>23.830239670211295</v>
      </c>
      <c r="K281">
        <f t="shared" si="139"/>
        <v>1741.8114285714289</v>
      </c>
      <c r="L281">
        <f t="shared" si="140"/>
        <v>662.42168940287388</v>
      </c>
      <c r="M281">
        <f t="shared" si="141"/>
        <v>67.090130620224727</v>
      </c>
      <c r="N281">
        <f t="shared" si="142"/>
        <v>176.41082429531693</v>
      </c>
      <c r="O281">
        <f t="shared" si="143"/>
        <v>3.663724745386205E-2</v>
      </c>
      <c r="P281">
        <f t="shared" si="144"/>
        <v>3.6764556973129539</v>
      </c>
      <c r="Q281">
        <f t="shared" si="145"/>
        <v>3.6435617253530644E-2</v>
      </c>
      <c r="R281">
        <f t="shared" si="146"/>
        <v>2.2790283774717254E-2</v>
      </c>
      <c r="S281">
        <f t="shared" si="147"/>
        <v>226.11324866219329</v>
      </c>
      <c r="T281">
        <f t="shared" si="148"/>
        <v>34.804832386212794</v>
      </c>
      <c r="U281">
        <f t="shared" si="149"/>
        <v>34.235514285714281</v>
      </c>
      <c r="V281">
        <f t="shared" si="150"/>
        <v>5.4136035770468753</v>
      </c>
      <c r="W281">
        <f t="shared" si="151"/>
        <v>70.049601831806868</v>
      </c>
      <c r="X281">
        <f t="shared" si="152"/>
        <v>3.7147570557789713</v>
      </c>
      <c r="Y281">
        <f t="shared" si="153"/>
        <v>5.3030380739326928</v>
      </c>
      <c r="Z281">
        <f t="shared" si="154"/>
        <v>1.698846521267904</v>
      </c>
      <c r="AA281">
        <f t="shared" si="155"/>
        <v>-28.224153755638596</v>
      </c>
      <c r="AB281">
        <f t="shared" si="156"/>
        <v>-73.350036940490682</v>
      </c>
      <c r="AC281">
        <f t="shared" si="157"/>
        <v>-4.6164878972875547</v>
      </c>
      <c r="AD281">
        <f t="shared" si="158"/>
        <v>119.92257006877644</v>
      </c>
      <c r="AE281">
        <f t="shared" si="159"/>
        <v>46.899384493466741</v>
      </c>
      <c r="AF281">
        <f t="shared" si="160"/>
        <v>0.65026859690359506</v>
      </c>
      <c r="AG281">
        <f t="shared" si="161"/>
        <v>23.830239670211295</v>
      </c>
      <c r="AH281">
        <v>1827.9021774566891</v>
      </c>
      <c r="AI281">
        <v>1810.68309090909</v>
      </c>
      <c r="AJ281">
        <v>1.705724211479031</v>
      </c>
      <c r="AK281">
        <v>66.780331799911551</v>
      </c>
      <c r="AL281">
        <f t="shared" si="162"/>
        <v>0.64000348652241723</v>
      </c>
      <c r="AM281">
        <v>36.418911703888242</v>
      </c>
      <c r="AN281">
        <v>36.675595604395617</v>
      </c>
      <c r="AO281">
        <v>-1.117150919258374E-4</v>
      </c>
      <c r="AP281">
        <v>86.713876980670847</v>
      </c>
      <c r="AQ281">
        <v>99</v>
      </c>
      <c r="AR281">
        <v>15</v>
      </c>
      <c r="AS281">
        <f t="shared" si="163"/>
        <v>1</v>
      </c>
      <c r="AT281">
        <f t="shared" si="164"/>
        <v>0</v>
      </c>
      <c r="AU281">
        <f t="shared" si="165"/>
        <v>47132.997469569847</v>
      </c>
      <c r="AV281">
        <f t="shared" si="166"/>
        <v>1199.997142857143</v>
      </c>
      <c r="AW281">
        <f t="shared" si="167"/>
        <v>1025.921799306836</v>
      </c>
      <c r="AX281">
        <f t="shared" si="168"/>
        <v>0.85493686831966875</v>
      </c>
      <c r="AY281">
        <f t="shared" si="169"/>
        <v>0.18842815585696071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1665512106.5999999</v>
      </c>
      <c r="BF281">
        <v>1741.8114285714289</v>
      </c>
      <c r="BG281">
        <v>1761.762857142857</v>
      </c>
      <c r="BH281">
        <v>36.678057142857142</v>
      </c>
      <c r="BI281">
        <v>36.417857142857137</v>
      </c>
      <c r="BJ281">
        <v>1741.12</v>
      </c>
      <c r="BK281">
        <v>36.470357142857139</v>
      </c>
      <c r="BL281">
        <v>650.01100000000008</v>
      </c>
      <c r="BM281">
        <v>101.1801428571429</v>
      </c>
      <c r="BN281">
        <v>9.9950614285714279E-2</v>
      </c>
      <c r="BO281">
        <v>33.865442857142853</v>
      </c>
      <c r="BP281">
        <v>34.235514285714281</v>
      </c>
      <c r="BQ281">
        <v>999.89999999999986</v>
      </c>
      <c r="BR281">
        <v>0</v>
      </c>
      <c r="BS281">
        <v>0</v>
      </c>
      <c r="BT281">
        <v>8984.4642857142862</v>
      </c>
      <c r="BU281">
        <v>0</v>
      </c>
      <c r="BV281">
        <v>124.72671428571429</v>
      </c>
      <c r="BW281">
        <v>-19.949185714285711</v>
      </c>
      <c r="BX281">
        <v>1808.1314285714291</v>
      </c>
      <c r="BY281">
        <v>1828.3485714285709</v>
      </c>
      <c r="BZ281">
        <v>0.2602092857142857</v>
      </c>
      <c r="CA281">
        <v>1761.762857142857</v>
      </c>
      <c r="CB281">
        <v>36.417857142857137</v>
      </c>
      <c r="CC281">
        <v>3.7110942857142848</v>
      </c>
      <c r="CD281">
        <v>3.6847642857142859</v>
      </c>
      <c r="CE281">
        <v>27.617757142857151</v>
      </c>
      <c r="CF281">
        <v>27.496014285714281</v>
      </c>
      <c r="CG281">
        <v>1199.997142857143</v>
      </c>
      <c r="CH281">
        <v>0.50002200000000008</v>
      </c>
      <c r="CI281">
        <v>0.49997799999999998</v>
      </c>
      <c r="CJ281">
        <v>0</v>
      </c>
      <c r="CK281">
        <v>867.29628571428566</v>
      </c>
      <c r="CL281">
        <v>4.9990899999999998</v>
      </c>
      <c r="CM281">
        <v>8982.954285714286</v>
      </c>
      <c r="CN281">
        <v>9557.915714285713</v>
      </c>
      <c r="CO281">
        <v>43.875</v>
      </c>
      <c r="CP281">
        <v>45.75</v>
      </c>
      <c r="CQ281">
        <v>44.686999999999998</v>
      </c>
      <c r="CR281">
        <v>44.875</v>
      </c>
      <c r="CS281">
        <v>45.311999999999998</v>
      </c>
      <c r="CT281">
        <v>597.52428571428572</v>
      </c>
      <c r="CU281">
        <v>597.47285714285715</v>
      </c>
      <c r="CV281">
        <v>0</v>
      </c>
      <c r="CW281">
        <v>1665512113.5</v>
      </c>
      <c r="CX281">
        <v>0</v>
      </c>
      <c r="CY281">
        <v>1665509202.5999999</v>
      </c>
      <c r="CZ281" t="s">
        <v>356</v>
      </c>
      <c r="DA281">
        <v>1665509196.0999999</v>
      </c>
      <c r="DB281">
        <v>1665509202.5999999</v>
      </c>
      <c r="DC281">
        <v>7</v>
      </c>
      <c r="DD281">
        <v>0.13</v>
      </c>
      <c r="DE281">
        <v>-8.9999999999999993E-3</v>
      </c>
      <c r="DF281">
        <v>7.2999999999999995E-2</v>
      </c>
      <c r="DG281">
        <v>0.20300000000000001</v>
      </c>
      <c r="DH281">
        <v>415</v>
      </c>
      <c r="DI281">
        <v>36</v>
      </c>
      <c r="DJ281">
        <v>0.62</v>
      </c>
      <c r="DK281">
        <v>0.42</v>
      </c>
      <c r="DL281">
        <v>-20.0507925</v>
      </c>
      <c r="DM281">
        <v>0.92369043151976682</v>
      </c>
      <c r="DN281">
        <v>0.1104730451003771</v>
      </c>
      <c r="DO281">
        <v>0</v>
      </c>
      <c r="DP281">
        <v>0.24405807500000001</v>
      </c>
      <c r="DQ281">
        <v>9.5469039399624298E-2</v>
      </c>
      <c r="DR281">
        <v>1.1118061929552959E-2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3.2945000000000002</v>
      </c>
      <c r="EB281">
        <v>2.6251099999999998</v>
      </c>
      <c r="EC281">
        <v>0.26107000000000002</v>
      </c>
      <c r="ED281">
        <v>0.261272</v>
      </c>
      <c r="EE281">
        <v>0.14593200000000001</v>
      </c>
      <c r="EF281">
        <v>0.14380200000000001</v>
      </c>
      <c r="EG281">
        <v>22306.9</v>
      </c>
      <c r="EH281">
        <v>22787.599999999999</v>
      </c>
      <c r="EI281">
        <v>28114.1</v>
      </c>
      <c r="EJ281">
        <v>29724.2</v>
      </c>
      <c r="EK281">
        <v>32985</v>
      </c>
      <c r="EL281">
        <v>35380.699999999997</v>
      </c>
      <c r="EM281">
        <v>39610.1</v>
      </c>
      <c r="EN281">
        <v>42537.4</v>
      </c>
      <c r="EO281">
        <v>2.0303499999999999</v>
      </c>
      <c r="EP281">
        <v>2.13287</v>
      </c>
      <c r="EQ281">
        <v>0.10033</v>
      </c>
      <c r="ER281">
        <v>0</v>
      </c>
      <c r="ES281">
        <v>32.614199999999997</v>
      </c>
      <c r="ET281">
        <v>999.9</v>
      </c>
      <c r="EU281">
        <v>69.099999999999994</v>
      </c>
      <c r="EV281">
        <v>38</v>
      </c>
      <c r="EW281">
        <v>45.466799999999999</v>
      </c>
      <c r="EX281">
        <v>56.547400000000003</v>
      </c>
      <c r="EY281">
        <v>-1.7147399999999999</v>
      </c>
      <c r="EZ281">
        <v>2</v>
      </c>
      <c r="FA281">
        <v>0.652721</v>
      </c>
      <c r="FB281">
        <v>1.23533</v>
      </c>
      <c r="FC281">
        <v>20.265599999999999</v>
      </c>
      <c r="FD281">
        <v>5.2174399999999999</v>
      </c>
      <c r="FE281">
        <v>12.004899999999999</v>
      </c>
      <c r="FF281">
        <v>4.9853500000000004</v>
      </c>
      <c r="FG281">
        <v>3.2845800000000001</v>
      </c>
      <c r="FH281">
        <v>6566.1</v>
      </c>
      <c r="FI281">
        <v>9999</v>
      </c>
      <c r="FJ281">
        <v>9999</v>
      </c>
      <c r="FK281">
        <v>492.1</v>
      </c>
      <c r="FL281">
        <v>1.8658399999999999</v>
      </c>
      <c r="FM281">
        <v>1.86219</v>
      </c>
      <c r="FN281">
        <v>1.86432</v>
      </c>
      <c r="FO281">
        <v>1.86043</v>
      </c>
      <c r="FP281">
        <v>1.86111</v>
      </c>
      <c r="FQ281">
        <v>1.86019</v>
      </c>
      <c r="FR281">
        <v>1.8619000000000001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0.69</v>
      </c>
      <c r="GH281">
        <v>0.2077</v>
      </c>
      <c r="GI281">
        <v>-0.28020601178602</v>
      </c>
      <c r="GJ281">
        <v>8.4540356221501391E-4</v>
      </c>
      <c r="GK281">
        <v>6.8779579211309249E-8</v>
      </c>
      <c r="GL281">
        <v>-1.3381725072044801E-10</v>
      </c>
      <c r="GM281">
        <v>-9.3789221326153124E-2</v>
      </c>
      <c r="GN281">
        <v>8.8717001971158594E-4</v>
      </c>
      <c r="GO281">
        <v>5.46455871630479E-4</v>
      </c>
      <c r="GP281">
        <v>-9.435533427115459E-6</v>
      </c>
      <c r="GQ281">
        <v>1</v>
      </c>
      <c r="GR281">
        <v>2082</v>
      </c>
      <c r="GS281">
        <v>3</v>
      </c>
      <c r="GT281">
        <v>35</v>
      </c>
      <c r="GU281">
        <v>48.5</v>
      </c>
      <c r="GV281">
        <v>48.4</v>
      </c>
      <c r="GW281">
        <v>4.3603500000000004</v>
      </c>
      <c r="GX281">
        <v>2.5305200000000001</v>
      </c>
      <c r="GY281">
        <v>2.04834</v>
      </c>
      <c r="GZ281">
        <v>2.6159699999999999</v>
      </c>
      <c r="HA281">
        <v>2.1972700000000001</v>
      </c>
      <c r="HB281">
        <v>2.34985</v>
      </c>
      <c r="HC281">
        <v>43.809199999999997</v>
      </c>
      <c r="HD281">
        <v>12.5472</v>
      </c>
      <c r="HE281">
        <v>18</v>
      </c>
      <c r="HF281">
        <v>575.27499999999998</v>
      </c>
      <c r="HG281">
        <v>724.45299999999997</v>
      </c>
      <c r="HH281">
        <v>31.0002</v>
      </c>
      <c r="HI281">
        <v>35.380200000000002</v>
      </c>
      <c r="HJ281">
        <v>30.0001</v>
      </c>
      <c r="HK281">
        <v>35.263800000000003</v>
      </c>
      <c r="HL281">
        <v>35.241700000000002</v>
      </c>
      <c r="HM281">
        <v>87.186800000000005</v>
      </c>
      <c r="HN281">
        <v>24.1281</v>
      </c>
      <c r="HO281">
        <v>77.471400000000003</v>
      </c>
      <c r="HP281">
        <v>31</v>
      </c>
      <c r="HQ281">
        <v>1775.67</v>
      </c>
      <c r="HR281">
        <v>36.493600000000001</v>
      </c>
      <c r="HS281">
        <v>98.957899999999995</v>
      </c>
      <c r="HT281">
        <v>98.591700000000003</v>
      </c>
    </row>
    <row r="282" spans="1:228" x14ac:dyDescent="0.2">
      <c r="A282">
        <v>267</v>
      </c>
      <c r="B282">
        <v>1665512112.5999999</v>
      </c>
      <c r="C282">
        <v>1062.099999904633</v>
      </c>
      <c r="D282" t="s">
        <v>893</v>
      </c>
      <c r="E282" t="s">
        <v>894</v>
      </c>
      <c r="F282">
        <v>4</v>
      </c>
      <c r="G282">
        <v>1665512110.2874999</v>
      </c>
      <c r="H282">
        <f t="shared" si="136"/>
        <v>6.1308746977555765E-4</v>
      </c>
      <c r="I282">
        <f t="shared" si="137"/>
        <v>0.61308746977555761</v>
      </c>
      <c r="J282">
        <f t="shared" si="138"/>
        <v>23.339013294036292</v>
      </c>
      <c r="K282">
        <f t="shared" si="139"/>
        <v>1747.9137499999999</v>
      </c>
      <c r="L282">
        <f t="shared" si="140"/>
        <v>643.22695920252477</v>
      </c>
      <c r="M282">
        <f t="shared" si="141"/>
        <v>65.14699120414781</v>
      </c>
      <c r="N282">
        <f t="shared" si="142"/>
        <v>177.03132629583362</v>
      </c>
      <c r="O282">
        <f t="shared" si="143"/>
        <v>3.5023566662557501E-2</v>
      </c>
      <c r="P282">
        <f t="shared" si="144"/>
        <v>3.6682116606181863</v>
      </c>
      <c r="Q282">
        <f t="shared" si="145"/>
        <v>3.4838846757564511E-2</v>
      </c>
      <c r="R282">
        <f t="shared" si="146"/>
        <v>2.1790794185472091E-2</v>
      </c>
      <c r="S282">
        <f t="shared" si="147"/>
        <v>226.11462673354418</v>
      </c>
      <c r="T282">
        <f t="shared" si="148"/>
        <v>34.8162767924509</v>
      </c>
      <c r="U282">
        <f t="shared" si="149"/>
        <v>34.242687500000002</v>
      </c>
      <c r="V282">
        <f t="shared" si="150"/>
        <v>5.41576635566354</v>
      </c>
      <c r="W282">
        <f t="shared" si="151"/>
        <v>70.015980575358867</v>
      </c>
      <c r="X282">
        <f t="shared" si="152"/>
        <v>3.7137634519394767</v>
      </c>
      <c r="Y282">
        <f t="shared" si="153"/>
        <v>5.3041654511177168</v>
      </c>
      <c r="Z282">
        <f t="shared" si="154"/>
        <v>1.7020029037240634</v>
      </c>
      <c r="AA282">
        <f t="shared" si="155"/>
        <v>-27.037157417102094</v>
      </c>
      <c r="AB282">
        <f t="shared" si="156"/>
        <v>-73.851234162959642</v>
      </c>
      <c r="AC282">
        <f t="shared" si="157"/>
        <v>-4.6587281665051554</v>
      </c>
      <c r="AD282">
        <f t="shared" si="158"/>
        <v>120.56750698697731</v>
      </c>
      <c r="AE282">
        <f t="shared" si="159"/>
        <v>46.942247361908699</v>
      </c>
      <c r="AF282">
        <f t="shared" si="160"/>
        <v>0.62562171194398464</v>
      </c>
      <c r="AG282">
        <f t="shared" si="161"/>
        <v>23.339013294036292</v>
      </c>
      <c r="AH282">
        <v>1834.742761034189</v>
      </c>
      <c r="AI282">
        <v>1817.594909090908</v>
      </c>
      <c r="AJ282">
        <v>1.740070293524882</v>
      </c>
      <c r="AK282">
        <v>66.780331799911551</v>
      </c>
      <c r="AL282">
        <f t="shared" si="162"/>
        <v>0.61308746977555761</v>
      </c>
      <c r="AM282">
        <v>36.417312433643318</v>
      </c>
      <c r="AN282">
        <v>36.663227472527502</v>
      </c>
      <c r="AO282">
        <v>-1.09605324468179E-4</v>
      </c>
      <c r="AP282">
        <v>86.713876980670847</v>
      </c>
      <c r="AQ282">
        <v>99</v>
      </c>
      <c r="AR282">
        <v>15</v>
      </c>
      <c r="AS282">
        <f t="shared" si="163"/>
        <v>1</v>
      </c>
      <c r="AT282">
        <f t="shared" si="164"/>
        <v>0</v>
      </c>
      <c r="AU282">
        <f t="shared" si="165"/>
        <v>46985.477094404159</v>
      </c>
      <c r="AV282">
        <f t="shared" si="166"/>
        <v>1200.0050000000001</v>
      </c>
      <c r="AW282">
        <f t="shared" si="167"/>
        <v>1025.9284635925101</v>
      </c>
      <c r="AX282">
        <f t="shared" si="168"/>
        <v>0.85493682409032457</v>
      </c>
      <c r="AY282">
        <f t="shared" si="169"/>
        <v>0.18842807049432642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1665512110.2874999</v>
      </c>
      <c r="BF282">
        <v>1747.9137499999999</v>
      </c>
      <c r="BG282">
        <v>1767.8675000000001</v>
      </c>
      <c r="BH282">
        <v>36.667737500000001</v>
      </c>
      <c r="BI282">
        <v>36.417387499999997</v>
      </c>
      <c r="BJ282">
        <v>1747.2212500000001</v>
      </c>
      <c r="BK282">
        <v>36.460062499999999</v>
      </c>
      <c r="BL282">
        <v>649.98612500000002</v>
      </c>
      <c r="BM282">
        <v>101.181375</v>
      </c>
      <c r="BN282">
        <v>0.1001249</v>
      </c>
      <c r="BO282">
        <v>33.869249999999987</v>
      </c>
      <c r="BP282">
        <v>34.242687500000002</v>
      </c>
      <c r="BQ282">
        <v>999.9</v>
      </c>
      <c r="BR282">
        <v>0</v>
      </c>
      <c r="BS282">
        <v>0</v>
      </c>
      <c r="BT282">
        <v>8955.9375</v>
      </c>
      <c r="BU282">
        <v>0</v>
      </c>
      <c r="BV282">
        <v>124.32075</v>
      </c>
      <c r="BW282">
        <v>-19.954487499999999</v>
      </c>
      <c r="BX282">
        <v>1814.4449999999999</v>
      </c>
      <c r="BY282">
        <v>1834.6824999999999</v>
      </c>
      <c r="BZ282">
        <v>0.25034612499999997</v>
      </c>
      <c r="CA282">
        <v>1767.8675000000001</v>
      </c>
      <c r="CB282">
        <v>36.417387499999997</v>
      </c>
      <c r="CC282">
        <v>3.7100887500000002</v>
      </c>
      <c r="CD282">
        <v>3.6847587499999999</v>
      </c>
      <c r="CE282">
        <v>27.613125</v>
      </c>
      <c r="CF282">
        <v>27.495987499999998</v>
      </c>
      <c r="CG282">
        <v>1200.0050000000001</v>
      </c>
      <c r="CH282">
        <v>0.50002250000000004</v>
      </c>
      <c r="CI282">
        <v>0.49997750000000002</v>
      </c>
      <c r="CJ282">
        <v>0</v>
      </c>
      <c r="CK282">
        <v>866.77499999999986</v>
      </c>
      <c r="CL282">
        <v>4.9990899999999998</v>
      </c>
      <c r="CM282">
        <v>8969.15625</v>
      </c>
      <c r="CN282">
        <v>9557.9712499999987</v>
      </c>
      <c r="CO282">
        <v>43.875</v>
      </c>
      <c r="CP282">
        <v>45.75</v>
      </c>
      <c r="CQ282">
        <v>44.686999999999998</v>
      </c>
      <c r="CR282">
        <v>44.875</v>
      </c>
      <c r="CS282">
        <v>45.327749999999988</v>
      </c>
      <c r="CT282">
        <v>597.53</v>
      </c>
      <c r="CU282">
        <v>597.47500000000002</v>
      </c>
      <c r="CV282">
        <v>0</v>
      </c>
      <c r="CW282">
        <v>1665512117.0999999</v>
      </c>
      <c r="CX282">
        <v>0</v>
      </c>
      <c r="CY282">
        <v>1665509202.5999999</v>
      </c>
      <c r="CZ282" t="s">
        <v>356</v>
      </c>
      <c r="DA282">
        <v>1665509196.0999999</v>
      </c>
      <c r="DB282">
        <v>1665509202.5999999</v>
      </c>
      <c r="DC282">
        <v>7</v>
      </c>
      <c r="DD282">
        <v>0.13</v>
      </c>
      <c r="DE282">
        <v>-8.9999999999999993E-3</v>
      </c>
      <c r="DF282">
        <v>7.2999999999999995E-2</v>
      </c>
      <c r="DG282">
        <v>0.20300000000000001</v>
      </c>
      <c r="DH282">
        <v>415</v>
      </c>
      <c r="DI282">
        <v>36</v>
      </c>
      <c r="DJ282">
        <v>0.62</v>
      </c>
      <c r="DK282">
        <v>0.42</v>
      </c>
      <c r="DL282">
        <v>-20.016747500000001</v>
      </c>
      <c r="DM282">
        <v>0.76486041275797101</v>
      </c>
      <c r="DN282">
        <v>0.10078725858832541</v>
      </c>
      <c r="DO282">
        <v>0</v>
      </c>
      <c r="DP282">
        <v>0.246394475</v>
      </c>
      <c r="DQ282">
        <v>8.5746427767354472E-2</v>
      </c>
      <c r="DR282">
        <v>1.079349187702363E-2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3.2946599999999999</v>
      </c>
      <c r="EB282">
        <v>2.6251000000000002</v>
      </c>
      <c r="EC282">
        <v>0.26165500000000003</v>
      </c>
      <c r="ED282">
        <v>0.261853</v>
      </c>
      <c r="EE282">
        <v>0.14591000000000001</v>
      </c>
      <c r="EF282">
        <v>0.14380699999999999</v>
      </c>
      <c r="EG282">
        <v>22289.1</v>
      </c>
      <c r="EH282">
        <v>22769.9</v>
      </c>
      <c r="EI282">
        <v>28113.9</v>
      </c>
      <c r="EJ282">
        <v>29724.7</v>
      </c>
      <c r="EK282">
        <v>32985.9</v>
      </c>
      <c r="EL282">
        <v>35380.699999999997</v>
      </c>
      <c r="EM282">
        <v>39610.199999999997</v>
      </c>
      <c r="EN282">
        <v>42537.599999999999</v>
      </c>
      <c r="EO282">
        <v>2.0306999999999999</v>
      </c>
      <c r="EP282">
        <v>2.13252</v>
      </c>
      <c r="EQ282">
        <v>0.101164</v>
      </c>
      <c r="ER282">
        <v>0</v>
      </c>
      <c r="ES282">
        <v>32.6143</v>
      </c>
      <c r="ET282">
        <v>999.9</v>
      </c>
      <c r="EU282">
        <v>69.099999999999994</v>
      </c>
      <c r="EV282">
        <v>38</v>
      </c>
      <c r="EW282">
        <v>45.463200000000001</v>
      </c>
      <c r="EX282">
        <v>56.787399999999998</v>
      </c>
      <c r="EY282">
        <v>-1.89103</v>
      </c>
      <c r="EZ282">
        <v>2</v>
      </c>
      <c r="FA282">
        <v>0.65281199999999995</v>
      </c>
      <c r="FB282">
        <v>1.23628</v>
      </c>
      <c r="FC282">
        <v>20.265499999999999</v>
      </c>
      <c r="FD282">
        <v>5.2178899999999997</v>
      </c>
      <c r="FE282">
        <v>12.0046</v>
      </c>
      <c r="FF282">
        <v>4.9858500000000001</v>
      </c>
      <c r="FG282">
        <v>3.2845800000000001</v>
      </c>
      <c r="FH282">
        <v>6566.4</v>
      </c>
      <c r="FI282">
        <v>9999</v>
      </c>
      <c r="FJ282">
        <v>9999</v>
      </c>
      <c r="FK282">
        <v>492.1</v>
      </c>
      <c r="FL282">
        <v>1.8658399999999999</v>
      </c>
      <c r="FM282">
        <v>1.8621799999999999</v>
      </c>
      <c r="FN282">
        <v>1.86432</v>
      </c>
      <c r="FO282">
        <v>1.8604000000000001</v>
      </c>
      <c r="FP282">
        <v>1.86111</v>
      </c>
      <c r="FQ282">
        <v>1.8602000000000001</v>
      </c>
      <c r="FR282">
        <v>1.86188</v>
      </c>
      <c r="FS282">
        <v>1.8584700000000001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0.69</v>
      </c>
      <c r="GH282">
        <v>0.20760000000000001</v>
      </c>
      <c r="GI282">
        <v>-0.28020601178602</v>
      </c>
      <c r="GJ282">
        <v>8.4540356221501391E-4</v>
      </c>
      <c r="GK282">
        <v>6.8779579211309249E-8</v>
      </c>
      <c r="GL282">
        <v>-1.3381725072044801E-10</v>
      </c>
      <c r="GM282">
        <v>-9.3789221326153124E-2</v>
      </c>
      <c r="GN282">
        <v>8.8717001971158594E-4</v>
      </c>
      <c r="GO282">
        <v>5.46455871630479E-4</v>
      </c>
      <c r="GP282">
        <v>-9.435533427115459E-6</v>
      </c>
      <c r="GQ282">
        <v>1</v>
      </c>
      <c r="GR282">
        <v>2082</v>
      </c>
      <c r="GS282">
        <v>3</v>
      </c>
      <c r="GT282">
        <v>35</v>
      </c>
      <c r="GU282">
        <v>48.6</v>
      </c>
      <c r="GV282">
        <v>48.5</v>
      </c>
      <c r="GW282">
        <v>4.37378</v>
      </c>
      <c r="GX282">
        <v>2.51831</v>
      </c>
      <c r="GY282">
        <v>2.04834</v>
      </c>
      <c r="GZ282">
        <v>2.6171899999999999</v>
      </c>
      <c r="HA282">
        <v>2.1972700000000001</v>
      </c>
      <c r="HB282">
        <v>2.32666</v>
      </c>
      <c r="HC282">
        <v>43.809199999999997</v>
      </c>
      <c r="HD282">
        <v>12.5297</v>
      </c>
      <c r="HE282">
        <v>18</v>
      </c>
      <c r="HF282">
        <v>575.52800000000002</v>
      </c>
      <c r="HG282">
        <v>724.101</v>
      </c>
      <c r="HH282">
        <v>31.000299999999999</v>
      </c>
      <c r="HI282">
        <v>35.380200000000002</v>
      </c>
      <c r="HJ282">
        <v>30.0001</v>
      </c>
      <c r="HK282">
        <v>35.263800000000003</v>
      </c>
      <c r="HL282">
        <v>35.239899999999999</v>
      </c>
      <c r="HM282">
        <v>87.437200000000004</v>
      </c>
      <c r="HN282">
        <v>24.1281</v>
      </c>
      <c r="HO282">
        <v>77.471400000000003</v>
      </c>
      <c r="HP282">
        <v>31</v>
      </c>
      <c r="HQ282">
        <v>1782.35</v>
      </c>
      <c r="HR282">
        <v>36.499400000000001</v>
      </c>
      <c r="HS282">
        <v>98.957700000000003</v>
      </c>
      <c r="HT282">
        <v>98.592699999999994</v>
      </c>
    </row>
    <row r="283" spans="1:228" x14ac:dyDescent="0.2">
      <c r="A283">
        <v>268</v>
      </c>
      <c r="B283">
        <v>1665512116.5999999</v>
      </c>
      <c r="C283">
        <v>1066.099999904633</v>
      </c>
      <c r="D283" t="s">
        <v>895</v>
      </c>
      <c r="E283" t="s">
        <v>896</v>
      </c>
      <c r="F283">
        <v>4</v>
      </c>
      <c r="G283">
        <v>1665512114.5999999</v>
      </c>
      <c r="H283">
        <f t="shared" si="136"/>
        <v>6.042887951646169E-4</v>
      </c>
      <c r="I283">
        <f t="shared" si="137"/>
        <v>0.60428879516461687</v>
      </c>
      <c r="J283">
        <f t="shared" si="138"/>
        <v>22.257452484362858</v>
      </c>
      <c r="K283">
        <f t="shared" si="139"/>
        <v>1755.2714285714289</v>
      </c>
      <c r="L283">
        <f t="shared" si="140"/>
        <v>682.28223853826796</v>
      </c>
      <c r="M283">
        <f t="shared" si="141"/>
        <v>69.101986828677028</v>
      </c>
      <c r="N283">
        <f t="shared" si="142"/>
        <v>177.77502664843723</v>
      </c>
      <c r="O283">
        <f t="shared" si="143"/>
        <v>3.4440687875010645E-2</v>
      </c>
      <c r="P283">
        <f t="shared" si="144"/>
        <v>3.6700993709200631</v>
      </c>
      <c r="Q283">
        <f t="shared" si="145"/>
        <v>3.4262139643905822E-2</v>
      </c>
      <c r="R283">
        <f t="shared" si="146"/>
        <v>2.1429801793227416E-2</v>
      </c>
      <c r="S283">
        <f t="shared" si="147"/>
        <v>226.11277251917909</v>
      </c>
      <c r="T283">
        <f t="shared" si="148"/>
        <v>34.822202172207156</v>
      </c>
      <c r="U283">
        <f t="shared" si="149"/>
        <v>34.253285714285717</v>
      </c>
      <c r="V283">
        <f t="shared" si="150"/>
        <v>5.4189631727875858</v>
      </c>
      <c r="W283">
        <f t="shared" si="151"/>
        <v>69.987336045182531</v>
      </c>
      <c r="X283">
        <f t="shared" si="152"/>
        <v>3.7131872666385872</v>
      </c>
      <c r="Y283">
        <f t="shared" si="153"/>
        <v>5.3055130777394108</v>
      </c>
      <c r="Z283">
        <f t="shared" si="154"/>
        <v>1.7057759061489985</v>
      </c>
      <c r="AA283">
        <f t="shared" si="155"/>
        <v>-26.649135866759604</v>
      </c>
      <c r="AB283">
        <f t="shared" si="156"/>
        <v>-75.085953163998056</v>
      </c>
      <c r="AC283">
        <f t="shared" si="157"/>
        <v>-4.7345315819777243</v>
      </c>
      <c r="AD283">
        <f t="shared" si="158"/>
        <v>119.64315190644371</v>
      </c>
      <c r="AE283">
        <f t="shared" si="159"/>
        <v>46.525425891818678</v>
      </c>
      <c r="AF283">
        <f t="shared" si="160"/>
        <v>0.60534095358030959</v>
      </c>
      <c r="AG283">
        <f t="shared" si="161"/>
        <v>22.257452484362858</v>
      </c>
      <c r="AH283">
        <v>1841.6754639653859</v>
      </c>
      <c r="AI283">
        <v>1824.767818181818</v>
      </c>
      <c r="AJ283">
        <v>1.7957298354734179</v>
      </c>
      <c r="AK283">
        <v>66.780331799911551</v>
      </c>
      <c r="AL283">
        <f t="shared" si="162"/>
        <v>0.60428879516461687</v>
      </c>
      <c r="AM283">
        <v>36.418905783073122</v>
      </c>
      <c r="AN283">
        <v>36.66089560439562</v>
      </c>
      <c r="AO283">
        <v>-3.4400222079630438E-5</v>
      </c>
      <c r="AP283">
        <v>86.713876980670847</v>
      </c>
      <c r="AQ283">
        <v>99</v>
      </c>
      <c r="AR283">
        <v>15</v>
      </c>
      <c r="AS283">
        <f t="shared" si="163"/>
        <v>1</v>
      </c>
      <c r="AT283">
        <f t="shared" si="164"/>
        <v>0</v>
      </c>
      <c r="AU283">
        <f t="shared" si="165"/>
        <v>47018.418084762408</v>
      </c>
      <c r="AV283">
        <f t="shared" si="166"/>
        <v>1199.995714285714</v>
      </c>
      <c r="AW283">
        <f t="shared" si="167"/>
        <v>1025.9204707353258</v>
      </c>
      <c r="AX283">
        <f t="shared" si="168"/>
        <v>0.8549367789584108</v>
      </c>
      <c r="AY283">
        <f t="shared" si="169"/>
        <v>0.18842798338973282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1665512114.5999999</v>
      </c>
      <c r="BF283">
        <v>1755.2714285714289</v>
      </c>
      <c r="BG283">
        <v>1775.038571428571</v>
      </c>
      <c r="BH283">
        <v>36.662357142857147</v>
      </c>
      <c r="BI283">
        <v>36.42012857142857</v>
      </c>
      <c r="BJ283">
        <v>1754.581428571428</v>
      </c>
      <c r="BK283">
        <v>36.454700000000003</v>
      </c>
      <c r="BL283">
        <v>650.00542857142864</v>
      </c>
      <c r="BM283">
        <v>101.1807142857143</v>
      </c>
      <c r="BN283">
        <v>9.9933114285714289E-2</v>
      </c>
      <c r="BO283">
        <v>33.873800000000003</v>
      </c>
      <c r="BP283">
        <v>34.253285714285717</v>
      </c>
      <c r="BQ283">
        <v>999.89999999999986</v>
      </c>
      <c r="BR283">
        <v>0</v>
      </c>
      <c r="BS283">
        <v>0</v>
      </c>
      <c r="BT283">
        <v>8962.5</v>
      </c>
      <c r="BU283">
        <v>0</v>
      </c>
      <c r="BV283">
        <v>121.4581428571428</v>
      </c>
      <c r="BW283">
        <v>-19.764914285714291</v>
      </c>
      <c r="BX283">
        <v>1822.0742857142859</v>
      </c>
      <c r="BY283">
        <v>1842.1271428571431</v>
      </c>
      <c r="BZ283">
        <v>0.2422222857142857</v>
      </c>
      <c r="CA283">
        <v>1775.038571428571</v>
      </c>
      <c r="CB283">
        <v>36.42012857142857</v>
      </c>
      <c r="CC283">
        <v>3.7095228571428569</v>
      </c>
      <c r="CD283">
        <v>3.6850157142857149</v>
      </c>
      <c r="CE283">
        <v>27.610485714285719</v>
      </c>
      <c r="CF283">
        <v>27.497171428571431</v>
      </c>
      <c r="CG283">
        <v>1199.995714285714</v>
      </c>
      <c r="CH283">
        <v>0.50002400000000002</v>
      </c>
      <c r="CI283">
        <v>0.49997599999999992</v>
      </c>
      <c r="CJ283">
        <v>0</v>
      </c>
      <c r="CK283">
        <v>866.47099999999989</v>
      </c>
      <c r="CL283">
        <v>4.9990899999999998</v>
      </c>
      <c r="CM283">
        <v>8948.2085714285731</v>
      </c>
      <c r="CN283">
        <v>9557.9028571428553</v>
      </c>
      <c r="CO283">
        <v>43.875</v>
      </c>
      <c r="CP283">
        <v>45.75</v>
      </c>
      <c r="CQ283">
        <v>44.686999999999998</v>
      </c>
      <c r="CR283">
        <v>44.875</v>
      </c>
      <c r="CS283">
        <v>45.311999999999998</v>
      </c>
      <c r="CT283">
        <v>597.52714285714285</v>
      </c>
      <c r="CU283">
        <v>597.46857142857152</v>
      </c>
      <c r="CV283">
        <v>0</v>
      </c>
      <c r="CW283">
        <v>1665512121.3</v>
      </c>
      <c r="CX283">
        <v>0</v>
      </c>
      <c r="CY283">
        <v>1665509202.5999999</v>
      </c>
      <c r="CZ283" t="s">
        <v>356</v>
      </c>
      <c r="DA283">
        <v>1665509196.0999999</v>
      </c>
      <c r="DB283">
        <v>1665509202.5999999</v>
      </c>
      <c r="DC283">
        <v>7</v>
      </c>
      <c r="DD283">
        <v>0.13</v>
      </c>
      <c r="DE283">
        <v>-8.9999999999999993E-3</v>
      </c>
      <c r="DF283">
        <v>7.2999999999999995E-2</v>
      </c>
      <c r="DG283">
        <v>0.20300000000000001</v>
      </c>
      <c r="DH283">
        <v>415</v>
      </c>
      <c r="DI283">
        <v>36</v>
      </c>
      <c r="DJ283">
        <v>0.62</v>
      </c>
      <c r="DK283">
        <v>0.42</v>
      </c>
      <c r="DL283">
        <v>-19.95006341463414</v>
      </c>
      <c r="DM283">
        <v>0.62826271776999509</v>
      </c>
      <c r="DN283">
        <v>9.3337430747713279E-2</v>
      </c>
      <c r="DO283">
        <v>0</v>
      </c>
      <c r="DP283">
        <v>0.24762300000000001</v>
      </c>
      <c r="DQ283">
        <v>3.1498703832752023E-2</v>
      </c>
      <c r="DR283">
        <v>9.8700221686557569E-3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3.2943500000000001</v>
      </c>
      <c r="EB283">
        <v>2.6248100000000001</v>
      </c>
      <c r="EC283">
        <v>0.26224900000000001</v>
      </c>
      <c r="ED283">
        <v>0.26241300000000001</v>
      </c>
      <c r="EE283">
        <v>0.145899</v>
      </c>
      <c r="EF283">
        <v>0.14380999999999999</v>
      </c>
      <c r="EG283">
        <v>22271.200000000001</v>
      </c>
      <c r="EH283">
        <v>22752.2</v>
      </c>
      <c r="EI283">
        <v>28114.2</v>
      </c>
      <c r="EJ283">
        <v>29724.2</v>
      </c>
      <c r="EK283">
        <v>32986.300000000003</v>
      </c>
      <c r="EL283">
        <v>35380.1</v>
      </c>
      <c r="EM283">
        <v>39610.1</v>
      </c>
      <c r="EN283">
        <v>42537</v>
      </c>
      <c r="EO283">
        <v>2.0304000000000002</v>
      </c>
      <c r="EP283">
        <v>2.1329799999999999</v>
      </c>
      <c r="EQ283">
        <v>0.10082099999999999</v>
      </c>
      <c r="ER283">
        <v>0</v>
      </c>
      <c r="ES283">
        <v>32.617100000000001</v>
      </c>
      <c r="ET283">
        <v>999.9</v>
      </c>
      <c r="EU283">
        <v>69.099999999999994</v>
      </c>
      <c r="EV283">
        <v>38</v>
      </c>
      <c r="EW283">
        <v>45.467199999999998</v>
      </c>
      <c r="EX283">
        <v>56.367400000000004</v>
      </c>
      <c r="EY283">
        <v>-1.66666</v>
      </c>
      <c r="EZ283">
        <v>2</v>
      </c>
      <c r="FA283">
        <v>0.65269299999999997</v>
      </c>
      <c r="FB283">
        <v>1.2379100000000001</v>
      </c>
      <c r="FC283">
        <v>20.265499999999999</v>
      </c>
      <c r="FD283">
        <v>5.2174399999999999</v>
      </c>
      <c r="FE283">
        <v>12.0053</v>
      </c>
      <c r="FF283">
        <v>4.9855499999999999</v>
      </c>
      <c r="FG283">
        <v>3.2846500000000001</v>
      </c>
      <c r="FH283">
        <v>6566.4</v>
      </c>
      <c r="FI283">
        <v>9999</v>
      </c>
      <c r="FJ283">
        <v>9999</v>
      </c>
      <c r="FK283">
        <v>492.1</v>
      </c>
      <c r="FL283">
        <v>1.8658399999999999</v>
      </c>
      <c r="FM283">
        <v>1.8621799999999999</v>
      </c>
      <c r="FN283">
        <v>1.86432</v>
      </c>
      <c r="FO283">
        <v>1.86042</v>
      </c>
      <c r="FP283">
        <v>1.86111</v>
      </c>
      <c r="FQ283">
        <v>1.8602000000000001</v>
      </c>
      <c r="FR283">
        <v>1.86189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0.69</v>
      </c>
      <c r="GH283">
        <v>0.2077</v>
      </c>
      <c r="GI283">
        <v>-0.28020601178602</v>
      </c>
      <c r="GJ283">
        <v>8.4540356221501391E-4</v>
      </c>
      <c r="GK283">
        <v>6.8779579211309249E-8</v>
      </c>
      <c r="GL283">
        <v>-1.3381725072044801E-10</v>
      </c>
      <c r="GM283">
        <v>-9.3789221326153124E-2</v>
      </c>
      <c r="GN283">
        <v>8.8717001971158594E-4</v>
      </c>
      <c r="GO283">
        <v>5.46455871630479E-4</v>
      </c>
      <c r="GP283">
        <v>-9.435533427115459E-6</v>
      </c>
      <c r="GQ283">
        <v>1</v>
      </c>
      <c r="GR283">
        <v>2082</v>
      </c>
      <c r="GS283">
        <v>3</v>
      </c>
      <c r="GT283">
        <v>35</v>
      </c>
      <c r="GU283">
        <v>48.7</v>
      </c>
      <c r="GV283">
        <v>48.6</v>
      </c>
      <c r="GW283">
        <v>4.3859899999999996</v>
      </c>
      <c r="GX283">
        <v>2.5293000000000001</v>
      </c>
      <c r="GY283">
        <v>2.04834</v>
      </c>
      <c r="GZ283">
        <v>2.6159699999999999</v>
      </c>
      <c r="HA283">
        <v>2.1972700000000001</v>
      </c>
      <c r="HB283">
        <v>2.35107</v>
      </c>
      <c r="HC283">
        <v>43.809199999999997</v>
      </c>
      <c r="HD283">
        <v>12.538500000000001</v>
      </c>
      <c r="HE283">
        <v>18</v>
      </c>
      <c r="HF283">
        <v>575.30899999999997</v>
      </c>
      <c r="HG283">
        <v>724.51</v>
      </c>
      <c r="HH283">
        <v>31.000399999999999</v>
      </c>
      <c r="HI283">
        <v>35.378300000000003</v>
      </c>
      <c r="HJ283">
        <v>30</v>
      </c>
      <c r="HK283">
        <v>35.263399999999997</v>
      </c>
      <c r="HL283">
        <v>35.238500000000002</v>
      </c>
      <c r="HM283">
        <v>87.695099999999996</v>
      </c>
      <c r="HN283">
        <v>24.1281</v>
      </c>
      <c r="HO283">
        <v>77.471400000000003</v>
      </c>
      <c r="HP283">
        <v>31</v>
      </c>
      <c r="HQ283">
        <v>1789.03</v>
      </c>
      <c r="HR283">
        <v>36.503700000000002</v>
      </c>
      <c r="HS283">
        <v>98.957999999999998</v>
      </c>
      <c r="HT283">
        <v>98.591200000000001</v>
      </c>
    </row>
    <row r="284" spans="1:228" x14ac:dyDescent="0.2">
      <c r="A284">
        <v>269</v>
      </c>
      <c r="B284">
        <v>1665512120.5999999</v>
      </c>
      <c r="C284">
        <v>1070.099999904633</v>
      </c>
      <c r="D284" t="s">
        <v>897</v>
      </c>
      <c r="E284" t="s">
        <v>898</v>
      </c>
      <c r="F284">
        <v>4</v>
      </c>
      <c r="G284">
        <v>1665512118.2874999</v>
      </c>
      <c r="H284">
        <f t="shared" si="136"/>
        <v>5.9150727684935519E-4</v>
      </c>
      <c r="I284">
        <f t="shared" si="137"/>
        <v>0.59150727684935522</v>
      </c>
      <c r="J284">
        <f t="shared" si="138"/>
        <v>22.784913070992275</v>
      </c>
      <c r="K284">
        <f t="shared" si="139"/>
        <v>1761.5550000000001</v>
      </c>
      <c r="L284">
        <f t="shared" si="140"/>
        <v>641.90557855193606</v>
      </c>
      <c r="M284">
        <f t="shared" si="141"/>
        <v>65.012314785413736</v>
      </c>
      <c r="N284">
        <f t="shared" si="142"/>
        <v>178.41061364534249</v>
      </c>
      <c r="O284">
        <f t="shared" si="143"/>
        <v>3.3722397145701369E-2</v>
      </c>
      <c r="P284">
        <f t="shared" si="144"/>
        <v>3.6743062863736671</v>
      </c>
      <c r="Q284">
        <f t="shared" si="145"/>
        <v>3.3551393772942084E-2</v>
      </c>
      <c r="R284">
        <f t="shared" si="146"/>
        <v>2.098491262695585E-2</v>
      </c>
      <c r="S284">
        <f t="shared" si="147"/>
        <v>226.11245173332364</v>
      </c>
      <c r="T284">
        <f t="shared" si="148"/>
        <v>34.824443380815275</v>
      </c>
      <c r="U284">
        <f t="shared" si="149"/>
        <v>34.249775</v>
      </c>
      <c r="V284">
        <f t="shared" si="150"/>
        <v>5.4179040285999536</v>
      </c>
      <c r="W284">
        <f t="shared" si="151"/>
        <v>69.978359157441687</v>
      </c>
      <c r="X284">
        <f t="shared" si="152"/>
        <v>3.7128327789310869</v>
      </c>
      <c r="Y284">
        <f t="shared" si="153"/>
        <v>5.3056871061776727</v>
      </c>
      <c r="Z284">
        <f t="shared" si="154"/>
        <v>1.7050712496688667</v>
      </c>
      <c r="AA284">
        <f t="shared" si="155"/>
        <v>-26.085470909056564</v>
      </c>
      <c r="AB284">
        <f t="shared" si="156"/>
        <v>-74.360209756814868</v>
      </c>
      <c r="AC284">
        <f t="shared" si="157"/>
        <v>-4.6833346118835211</v>
      </c>
      <c r="AD284">
        <f t="shared" si="158"/>
        <v>120.98343645556869</v>
      </c>
      <c r="AE284">
        <f t="shared" si="159"/>
        <v>46.316378023064274</v>
      </c>
      <c r="AF284">
        <f t="shared" si="160"/>
        <v>0.60161116959513039</v>
      </c>
      <c r="AG284">
        <f t="shared" si="161"/>
        <v>22.784913070992275</v>
      </c>
      <c r="AH284">
        <v>1848.654895827352</v>
      </c>
      <c r="AI284">
        <v>1831.744666666666</v>
      </c>
      <c r="AJ284">
        <v>1.7401025090840521</v>
      </c>
      <c r="AK284">
        <v>66.780331799911551</v>
      </c>
      <c r="AL284">
        <f t="shared" si="162"/>
        <v>0.59150727684935522</v>
      </c>
      <c r="AM284">
        <v>36.420232682395422</v>
      </c>
      <c r="AN284">
        <v>36.657067032967063</v>
      </c>
      <c r="AO284">
        <v>-2.172813105408853E-5</v>
      </c>
      <c r="AP284">
        <v>86.713876980670847</v>
      </c>
      <c r="AQ284">
        <v>100</v>
      </c>
      <c r="AR284">
        <v>15</v>
      </c>
      <c r="AS284">
        <f t="shared" si="163"/>
        <v>1</v>
      </c>
      <c r="AT284">
        <f t="shared" si="164"/>
        <v>0</v>
      </c>
      <c r="AU284">
        <f t="shared" si="165"/>
        <v>47093.309232276057</v>
      </c>
      <c r="AV284">
        <f t="shared" si="166"/>
        <v>1199.9949999999999</v>
      </c>
      <c r="AW284">
        <f t="shared" si="167"/>
        <v>1025.9197635923954</v>
      </c>
      <c r="AX284">
        <f t="shared" si="168"/>
        <v>0.85493669856324028</v>
      </c>
      <c r="AY284">
        <f t="shared" si="169"/>
        <v>0.18842782822705401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1665512118.2874999</v>
      </c>
      <c r="BF284">
        <v>1761.5550000000001</v>
      </c>
      <c r="BG284">
        <v>1781.2362499999999</v>
      </c>
      <c r="BH284">
        <v>36.659025</v>
      </c>
      <c r="BI284">
        <v>36.418262499999997</v>
      </c>
      <c r="BJ284">
        <v>1760.86375</v>
      </c>
      <c r="BK284">
        <v>36.451387500000003</v>
      </c>
      <c r="BL284">
        <v>649.936375</v>
      </c>
      <c r="BM284">
        <v>101.180375</v>
      </c>
      <c r="BN284">
        <v>9.9808499999999994E-2</v>
      </c>
      <c r="BO284">
        <v>33.874387499999997</v>
      </c>
      <c r="BP284">
        <v>34.249775</v>
      </c>
      <c r="BQ284">
        <v>999.9</v>
      </c>
      <c r="BR284">
        <v>0</v>
      </c>
      <c r="BS284">
        <v>0</v>
      </c>
      <c r="BT284">
        <v>8977.03125</v>
      </c>
      <c r="BU284">
        <v>0</v>
      </c>
      <c r="BV284">
        <v>121.610625</v>
      </c>
      <c r="BW284">
        <v>-19.681625</v>
      </c>
      <c r="BX284">
        <v>1828.5887499999999</v>
      </c>
      <c r="BY284">
        <v>1848.5574999999999</v>
      </c>
      <c r="BZ284">
        <v>0.24076687499999999</v>
      </c>
      <c r="CA284">
        <v>1781.2362499999999</v>
      </c>
      <c r="CB284">
        <v>36.418262499999997</v>
      </c>
      <c r="CC284">
        <v>3.7091737500000002</v>
      </c>
      <c r="CD284">
        <v>3.6848125</v>
      </c>
      <c r="CE284">
        <v>27.608887500000002</v>
      </c>
      <c r="CF284">
        <v>27.496237499999999</v>
      </c>
      <c r="CG284">
        <v>1199.9949999999999</v>
      </c>
      <c r="CH284">
        <v>0.50002599999999997</v>
      </c>
      <c r="CI284">
        <v>0.49997399999999997</v>
      </c>
      <c r="CJ284">
        <v>0</v>
      </c>
      <c r="CK284">
        <v>865.73787500000003</v>
      </c>
      <c r="CL284">
        <v>4.9990899999999998</v>
      </c>
      <c r="CM284">
        <v>8949.8424999999988</v>
      </c>
      <c r="CN284">
        <v>9557.9075000000012</v>
      </c>
      <c r="CO284">
        <v>43.905999999999999</v>
      </c>
      <c r="CP284">
        <v>45.75</v>
      </c>
      <c r="CQ284">
        <v>44.686999999999998</v>
      </c>
      <c r="CR284">
        <v>44.875</v>
      </c>
      <c r="CS284">
        <v>45.311999999999998</v>
      </c>
      <c r="CT284">
        <v>597.53</v>
      </c>
      <c r="CU284">
        <v>597.46500000000003</v>
      </c>
      <c r="CV284">
        <v>0</v>
      </c>
      <c r="CW284">
        <v>1665512125.5</v>
      </c>
      <c r="CX284">
        <v>0</v>
      </c>
      <c r="CY284">
        <v>1665509202.5999999</v>
      </c>
      <c r="CZ284" t="s">
        <v>356</v>
      </c>
      <c r="DA284">
        <v>1665509196.0999999</v>
      </c>
      <c r="DB284">
        <v>1665509202.5999999</v>
      </c>
      <c r="DC284">
        <v>7</v>
      </c>
      <c r="DD284">
        <v>0.13</v>
      </c>
      <c r="DE284">
        <v>-8.9999999999999993E-3</v>
      </c>
      <c r="DF284">
        <v>7.2999999999999995E-2</v>
      </c>
      <c r="DG284">
        <v>0.20300000000000001</v>
      </c>
      <c r="DH284">
        <v>415</v>
      </c>
      <c r="DI284">
        <v>36</v>
      </c>
      <c r="DJ284">
        <v>0.62</v>
      </c>
      <c r="DK284">
        <v>0.42</v>
      </c>
      <c r="DL284">
        <v>-19.87786097560976</v>
      </c>
      <c r="DM284">
        <v>0.98954216027873865</v>
      </c>
      <c r="DN284">
        <v>0.12591316961293211</v>
      </c>
      <c r="DO284">
        <v>0</v>
      </c>
      <c r="DP284">
        <v>0.2487042195121951</v>
      </c>
      <c r="DQ284">
        <v>-3.8141707317072671E-2</v>
      </c>
      <c r="DR284">
        <v>8.6546473614939612E-3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3.2945600000000002</v>
      </c>
      <c r="EB284">
        <v>2.6250399999999998</v>
      </c>
      <c r="EC284">
        <v>0.26283099999999998</v>
      </c>
      <c r="ED284">
        <v>0.26299299999999998</v>
      </c>
      <c r="EE284">
        <v>0.14589299999999999</v>
      </c>
      <c r="EF284">
        <v>0.14380299999999999</v>
      </c>
      <c r="EG284">
        <v>22253.4</v>
      </c>
      <c r="EH284">
        <v>22734.400000000001</v>
      </c>
      <c r="EI284">
        <v>28114</v>
      </c>
      <c r="EJ284">
        <v>29724.5</v>
      </c>
      <c r="EK284">
        <v>32986.9</v>
      </c>
      <c r="EL284">
        <v>35380.800000000003</v>
      </c>
      <c r="EM284">
        <v>39610.5</v>
      </c>
      <c r="EN284">
        <v>42537.5</v>
      </c>
      <c r="EO284">
        <v>2.0289799999999998</v>
      </c>
      <c r="EP284">
        <v>2.13293</v>
      </c>
      <c r="EQ284">
        <v>0.10133499999999999</v>
      </c>
      <c r="ER284">
        <v>0</v>
      </c>
      <c r="ES284">
        <v>32.619399999999999</v>
      </c>
      <c r="ET284">
        <v>999.9</v>
      </c>
      <c r="EU284">
        <v>69.099999999999994</v>
      </c>
      <c r="EV284">
        <v>38</v>
      </c>
      <c r="EW284">
        <v>45.467700000000001</v>
      </c>
      <c r="EX284">
        <v>57.2074</v>
      </c>
      <c r="EY284">
        <v>-1.7267600000000001</v>
      </c>
      <c r="EZ284">
        <v>2</v>
      </c>
      <c r="FA284">
        <v>0.65270600000000001</v>
      </c>
      <c r="FB284">
        <v>1.2403500000000001</v>
      </c>
      <c r="FC284">
        <v>20.265499999999999</v>
      </c>
      <c r="FD284">
        <v>5.2181899999999999</v>
      </c>
      <c r="FE284">
        <v>12.0052</v>
      </c>
      <c r="FF284">
        <v>4.9858500000000001</v>
      </c>
      <c r="FG284">
        <v>3.2845499999999999</v>
      </c>
      <c r="FH284">
        <v>6566.7</v>
      </c>
      <c r="FI284">
        <v>9999</v>
      </c>
      <c r="FJ284">
        <v>9999</v>
      </c>
      <c r="FK284">
        <v>492.1</v>
      </c>
      <c r="FL284">
        <v>1.8658399999999999</v>
      </c>
      <c r="FM284">
        <v>1.8621799999999999</v>
      </c>
      <c r="FN284">
        <v>1.86433</v>
      </c>
      <c r="FO284">
        <v>1.86043</v>
      </c>
      <c r="FP284">
        <v>1.86111</v>
      </c>
      <c r="FQ284">
        <v>1.86019</v>
      </c>
      <c r="FR284">
        <v>1.8619000000000001</v>
      </c>
      <c r="FS284">
        <v>1.8585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0.69</v>
      </c>
      <c r="GH284">
        <v>0.20760000000000001</v>
      </c>
      <c r="GI284">
        <v>-0.28020601178602</v>
      </c>
      <c r="GJ284">
        <v>8.4540356221501391E-4</v>
      </c>
      <c r="GK284">
        <v>6.8779579211309249E-8</v>
      </c>
      <c r="GL284">
        <v>-1.3381725072044801E-10</v>
      </c>
      <c r="GM284">
        <v>-9.3789221326153124E-2</v>
      </c>
      <c r="GN284">
        <v>8.8717001971158594E-4</v>
      </c>
      <c r="GO284">
        <v>5.46455871630479E-4</v>
      </c>
      <c r="GP284">
        <v>-9.435533427115459E-6</v>
      </c>
      <c r="GQ284">
        <v>1</v>
      </c>
      <c r="GR284">
        <v>2082</v>
      </c>
      <c r="GS284">
        <v>3</v>
      </c>
      <c r="GT284">
        <v>35</v>
      </c>
      <c r="GU284">
        <v>48.7</v>
      </c>
      <c r="GV284">
        <v>48.6</v>
      </c>
      <c r="GW284">
        <v>4.3994099999999996</v>
      </c>
      <c r="GX284">
        <v>2.52197</v>
      </c>
      <c r="GY284">
        <v>2.04834</v>
      </c>
      <c r="GZ284">
        <v>2.6159699999999999</v>
      </c>
      <c r="HA284">
        <v>2.1972700000000001</v>
      </c>
      <c r="HB284">
        <v>2.3571800000000001</v>
      </c>
      <c r="HC284">
        <v>43.809199999999997</v>
      </c>
      <c r="HD284">
        <v>12.5297</v>
      </c>
      <c r="HE284">
        <v>18</v>
      </c>
      <c r="HF284">
        <v>574.25300000000004</v>
      </c>
      <c r="HG284">
        <v>724.46199999999999</v>
      </c>
      <c r="HH284">
        <v>31.000599999999999</v>
      </c>
      <c r="HI284">
        <v>35.377000000000002</v>
      </c>
      <c r="HJ284">
        <v>30.0001</v>
      </c>
      <c r="HK284">
        <v>35.2605</v>
      </c>
      <c r="HL284">
        <v>35.238500000000002</v>
      </c>
      <c r="HM284">
        <v>87.945999999999998</v>
      </c>
      <c r="HN284">
        <v>23.8489</v>
      </c>
      <c r="HO284">
        <v>77.471400000000003</v>
      </c>
      <c r="HP284">
        <v>31</v>
      </c>
      <c r="HQ284">
        <v>1795.7</v>
      </c>
      <c r="HR284">
        <v>36.515500000000003</v>
      </c>
      <c r="HS284">
        <v>98.958299999999994</v>
      </c>
      <c r="HT284">
        <v>98.592200000000005</v>
      </c>
    </row>
    <row r="285" spans="1:228" x14ac:dyDescent="0.2">
      <c r="A285">
        <v>270</v>
      </c>
      <c r="B285">
        <v>1665512124.5999999</v>
      </c>
      <c r="C285">
        <v>1074.099999904633</v>
      </c>
      <c r="D285" t="s">
        <v>899</v>
      </c>
      <c r="E285" t="s">
        <v>900</v>
      </c>
      <c r="F285">
        <v>4</v>
      </c>
      <c r="G285">
        <v>1665512122.5999999</v>
      </c>
      <c r="H285">
        <f t="shared" si="136"/>
        <v>6.0379467905259134E-4</v>
      </c>
      <c r="I285">
        <f t="shared" si="137"/>
        <v>0.60379467905259132</v>
      </c>
      <c r="J285">
        <f t="shared" si="138"/>
        <v>21.766949193925928</v>
      </c>
      <c r="K285">
        <f t="shared" si="139"/>
        <v>1768.9071428571431</v>
      </c>
      <c r="L285">
        <f t="shared" si="140"/>
        <v>715.27130827782548</v>
      </c>
      <c r="M285">
        <f t="shared" si="141"/>
        <v>72.442053772707609</v>
      </c>
      <c r="N285">
        <f t="shared" si="142"/>
        <v>179.15337142533667</v>
      </c>
      <c r="O285">
        <f t="shared" si="143"/>
        <v>3.434520120424097E-2</v>
      </c>
      <c r="P285">
        <f t="shared" si="144"/>
        <v>3.6712952104224819</v>
      </c>
      <c r="Q285">
        <f t="shared" si="145"/>
        <v>3.4167696408580646E-2</v>
      </c>
      <c r="R285">
        <f t="shared" si="146"/>
        <v>2.137068171017778E-2</v>
      </c>
      <c r="S285">
        <f t="shared" si="147"/>
        <v>226.11540351933715</v>
      </c>
      <c r="T285">
        <f t="shared" si="148"/>
        <v>34.823526797968064</v>
      </c>
      <c r="U285">
        <f t="shared" si="149"/>
        <v>34.262542857142847</v>
      </c>
      <c r="V285">
        <f t="shared" si="150"/>
        <v>5.421756815015458</v>
      </c>
      <c r="W285">
        <f t="shared" si="151"/>
        <v>69.972516828349541</v>
      </c>
      <c r="X285">
        <f t="shared" si="152"/>
        <v>3.7127119454729569</v>
      </c>
      <c r="Y285">
        <f t="shared" si="153"/>
        <v>5.3059574155102309</v>
      </c>
      <c r="Z285">
        <f t="shared" si="154"/>
        <v>1.7090448695425011</v>
      </c>
      <c r="AA285">
        <f t="shared" si="155"/>
        <v>-26.627345346219279</v>
      </c>
      <c r="AB285">
        <f t="shared" si="156"/>
        <v>-76.64576563122796</v>
      </c>
      <c r="AC285">
        <f t="shared" si="157"/>
        <v>-4.8315650408911921</v>
      </c>
      <c r="AD285">
        <f t="shared" si="158"/>
        <v>118.01072750099871</v>
      </c>
      <c r="AE285">
        <f t="shared" si="159"/>
        <v>46.047906477428818</v>
      </c>
      <c r="AF285">
        <f t="shared" si="160"/>
        <v>0.54132023701749277</v>
      </c>
      <c r="AG285">
        <f t="shared" si="161"/>
        <v>21.766949193925928</v>
      </c>
      <c r="AH285">
        <v>1855.5888254596241</v>
      </c>
      <c r="AI285">
        <v>1838.9072727272719</v>
      </c>
      <c r="AJ285">
        <v>1.7926106225767089</v>
      </c>
      <c r="AK285">
        <v>66.780331799911551</v>
      </c>
      <c r="AL285">
        <f t="shared" si="162"/>
        <v>0.60379467905259132</v>
      </c>
      <c r="AM285">
        <v>36.417910889458831</v>
      </c>
      <c r="AN285">
        <v>36.659628571428577</v>
      </c>
      <c r="AO285">
        <v>-2.570276413853939E-5</v>
      </c>
      <c r="AP285">
        <v>86.713876980670847</v>
      </c>
      <c r="AQ285">
        <v>99</v>
      </c>
      <c r="AR285">
        <v>15</v>
      </c>
      <c r="AS285">
        <f t="shared" si="163"/>
        <v>1</v>
      </c>
      <c r="AT285">
        <f t="shared" si="164"/>
        <v>0</v>
      </c>
      <c r="AU285">
        <f t="shared" si="165"/>
        <v>47039.488980865121</v>
      </c>
      <c r="AV285">
        <f t="shared" si="166"/>
        <v>1200.008571428571</v>
      </c>
      <c r="AW285">
        <f t="shared" si="167"/>
        <v>1025.9315707354076</v>
      </c>
      <c r="AX285">
        <f t="shared" si="168"/>
        <v>0.85493686892091914</v>
      </c>
      <c r="AY285">
        <f t="shared" si="169"/>
        <v>0.18842815701737375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1665512122.5999999</v>
      </c>
      <c r="BF285">
        <v>1768.9071428571431</v>
      </c>
      <c r="BG285">
        <v>1788.43</v>
      </c>
      <c r="BH285">
        <v>36.65821428571428</v>
      </c>
      <c r="BI285">
        <v>36.441628571428573</v>
      </c>
      <c r="BJ285">
        <v>1768.217142857143</v>
      </c>
      <c r="BK285">
        <v>36.450557142857143</v>
      </c>
      <c r="BL285">
        <v>650.08271428571425</v>
      </c>
      <c r="BM285">
        <v>101.1788571428571</v>
      </c>
      <c r="BN285">
        <v>0.10027</v>
      </c>
      <c r="BO285">
        <v>33.875300000000003</v>
      </c>
      <c r="BP285">
        <v>34.262542857142847</v>
      </c>
      <c r="BQ285">
        <v>999.89999999999986</v>
      </c>
      <c r="BR285">
        <v>0</v>
      </c>
      <c r="BS285">
        <v>0</v>
      </c>
      <c r="BT285">
        <v>8966.7857142857138</v>
      </c>
      <c r="BU285">
        <v>0</v>
      </c>
      <c r="BV285">
        <v>126.41242857142861</v>
      </c>
      <c r="BW285">
        <v>-19.523700000000002</v>
      </c>
      <c r="BX285">
        <v>1836.217142857143</v>
      </c>
      <c r="BY285">
        <v>1856.0671428571429</v>
      </c>
      <c r="BZ285">
        <v>0.216557</v>
      </c>
      <c r="CA285">
        <v>1788.43</v>
      </c>
      <c r="CB285">
        <v>36.441628571428573</v>
      </c>
      <c r="CC285">
        <v>3.7090299999999989</v>
      </c>
      <c r="CD285">
        <v>3.6871200000000002</v>
      </c>
      <c r="CE285">
        <v>27.608214285714279</v>
      </c>
      <c r="CF285">
        <v>27.506914285714281</v>
      </c>
      <c r="CG285">
        <v>1200.008571428571</v>
      </c>
      <c r="CH285">
        <v>0.50002200000000008</v>
      </c>
      <c r="CI285">
        <v>0.49997799999999998</v>
      </c>
      <c r="CJ285">
        <v>0</v>
      </c>
      <c r="CK285">
        <v>864.98814285714275</v>
      </c>
      <c r="CL285">
        <v>4.9990899999999998</v>
      </c>
      <c r="CM285">
        <v>8957.2757142857135</v>
      </c>
      <c r="CN285">
        <v>9558.0099999999984</v>
      </c>
      <c r="CO285">
        <v>43.875</v>
      </c>
      <c r="CP285">
        <v>45.75</v>
      </c>
      <c r="CQ285">
        <v>44.686999999999998</v>
      </c>
      <c r="CR285">
        <v>44.875</v>
      </c>
      <c r="CS285">
        <v>45.311999999999998</v>
      </c>
      <c r="CT285">
        <v>597.52999999999986</v>
      </c>
      <c r="CU285">
        <v>597.47857142857151</v>
      </c>
      <c r="CV285">
        <v>0</v>
      </c>
      <c r="CW285">
        <v>1665512129.0999999</v>
      </c>
      <c r="CX285">
        <v>0</v>
      </c>
      <c r="CY285">
        <v>1665509202.5999999</v>
      </c>
      <c r="CZ285" t="s">
        <v>356</v>
      </c>
      <c r="DA285">
        <v>1665509196.0999999</v>
      </c>
      <c r="DB285">
        <v>1665509202.5999999</v>
      </c>
      <c r="DC285">
        <v>7</v>
      </c>
      <c r="DD285">
        <v>0.13</v>
      </c>
      <c r="DE285">
        <v>-8.9999999999999993E-3</v>
      </c>
      <c r="DF285">
        <v>7.2999999999999995E-2</v>
      </c>
      <c r="DG285">
        <v>0.20300000000000001</v>
      </c>
      <c r="DH285">
        <v>415</v>
      </c>
      <c r="DI285">
        <v>36</v>
      </c>
      <c r="DJ285">
        <v>0.62</v>
      </c>
      <c r="DK285">
        <v>0.42</v>
      </c>
      <c r="DL285">
        <v>-19.81352</v>
      </c>
      <c r="DM285">
        <v>1.537299061913759</v>
      </c>
      <c r="DN285">
        <v>0.16112904797087349</v>
      </c>
      <c r="DO285">
        <v>0</v>
      </c>
      <c r="DP285">
        <v>0.24578787499999999</v>
      </c>
      <c r="DQ285">
        <v>-0.1161735196998132</v>
      </c>
      <c r="DR285">
        <v>1.209927339179403E-2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3.2946900000000001</v>
      </c>
      <c r="EB285">
        <v>2.6253000000000002</v>
      </c>
      <c r="EC285">
        <v>0.26341999999999999</v>
      </c>
      <c r="ED285">
        <v>0.26355800000000001</v>
      </c>
      <c r="EE285">
        <v>0.145894</v>
      </c>
      <c r="EF285">
        <v>0.14393700000000001</v>
      </c>
      <c r="EG285">
        <v>22235.5</v>
      </c>
      <c r="EH285">
        <v>22716.7</v>
      </c>
      <c r="EI285">
        <v>28114</v>
      </c>
      <c r="EJ285">
        <v>29724.3</v>
      </c>
      <c r="EK285">
        <v>32986.6</v>
      </c>
      <c r="EL285">
        <v>35375</v>
      </c>
      <c r="EM285">
        <v>39610.199999999997</v>
      </c>
      <c r="EN285">
        <v>42537.1</v>
      </c>
      <c r="EO285">
        <v>2.0308299999999999</v>
      </c>
      <c r="EP285">
        <v>2.13273</v>
      </c>
      <c r="EQ285">
        <v>0.10112699999999999</v>
      </c>
      <c r="ER285">
        <v>0</v>
      </c>
      <c r="ES285">
        <v>32.621600000000001</v>
      </c>
      <c r="ET285">
        <v>999.9</v>
      </c>
      <c r="EU285">
        <v>69.099999999999994</v>
      </c>
      <c r="EV285">
        <v>38</v>
      </c>
      <c r="EW285">
        <v>45.4617</v>
      </c>
      <c r="EX285">
        <v>57.687399999999997</v>
      </c>
      <c r="EY285">
        <v>-1.6226</v>
      </c>
      <c r="EZ285">
        <v>2</v>
      </c>
      <c r="FA285">
        <v>0.65257600000000004</v>
      </c>
      <c r="FB285">
        <v>1.24298</v>
      </c>
      <c r="FC285">
        <v>20.2653</v>
      </c>
      <c r="FD285">
        <v>5.2180400000000002</v>
      </c>
      <c r="FE285">
        <v>12.004300000000001</v>
      </c>
      <c r="FF285">
        <v>4.9862500000000001</v>
      </c>
      <c r="FG285">
        <v>3.2846500000000001</v>
      </c>
      <c r="FH285">
        <v>6566.7</v>
      </c>
      <c r="FI285">
        <v>9999</v>
      </c>
      <c r="FJ285">
        <v>9999</v>
      </c>
      <c r="FK285">
        <v>492.1</v>
      </c>
      <c r="FL285">
        <v>1.8658399999999999</v>
      </c>
      <c r="FM285">
        <v>1.8621799999999999</v>
      </c>
      <c r="FN285">
        <v>1.86432</v>
      </c>
      <c r="FO285">
        <v>1.86046</v>
      </c>
      <c r="FP285">
        <v>1.86111</v>
      </c>
      <c r="FQ285">
        <v>1.86019</v>
      </c>
      <c r="FR285">
        <v>1.86189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0.69</v>
      </c>
      <c r="GH285">
        <v>0.2077</v>
      </c>
      <c r="GI285">
        <v>-0.28020601178602</v>
      </c>
      <c r="GJ285">
        <v>8.4540356221501391E-4</v>
      </c>
      <c r="GK285">
        <v>6.8779579211309249E-8</v>
      </c>
      <c r="GL285">
        <v>-1.3381725072044801E-10</v>
      </c>
      <c r="GM285">
        <v>-9.3789221326153124E-2</v>
      </c>
      <c r="GN285">
        <v>8.8717001971158594E-4</v>
      </c>
      <c r="GO285">
        <v>5.46455871630479E-4</v>
      </c>
      <c r="GP285">
        <v>-9.435533427115459E-6</v>
      </c>
      <c r="GQ285">
        <v>1</v>
      </c>
      <c r="GR285">
        <v>2082</v>
      </c>
      <c r="GS285">
        <v>3</v>
      </c>
      <c r="GT285">
        <v>35</v>
      </c>
      <c r="GU285">
        <v>48.8</v>
      </c>
      <c r="GV285">
        <v>48.7</v>
      </c>
      <c r="GW285">
        <v>4.4116200000000001</v>
      </c>
      <c r="GX285">
        <v>2.5366200000000001</v>
      </c>
      <c r="GY285">
        <v>2.04834</v>
      </c>
      <c r="GZ285">
        <v>2.6171899999999999</v>
      </c>
      <c r="HA285">
        <v>2.1972700000000001</v>
      </c>
      <c r="HB285">
        <v>2.3571800000000001</v>
      </c>
      <c r="HC285">
        <v>43.8367</v>
      </c>
      <c r="HD285">
        <v>12.5297</v>
      </c>
      <c r="HE285">
        <v>18</v>
      </c>
      <c r="HF285">
        <v>575.59</v>
      </c>
      <c r="HG285">
        <v>724.27300000000002</v>
      </c>
      <c r="HH285">
        <v>31.000699999999998</v>
      </c>
      <c r="HI285">
        <v>35.377000000000002</v>
      </c>
      <c r="HJ285">
        <v>30</v>
      </c>
      <c r="HK285">
        <v>35.2605</v>
      </c>
      <c r="HL285">
        <v>35.238500000000002</v>
      </c>
      <c r="HM285">
        <v>88.2</v>
      </c>
      <c r="HN285">
        <v>23.8489</v>
      </c>
      <c r="HO285">
        <v>77.471400000000003</v>
      </c>
      <c r="HP285">
        <v>31</v>
      </c>
      <c r="HQ285">
        <v>1802.38</v>
      </c>
      <c r="HR285">
        <v>36.518799999999999</v>
      </c>
      <c r="HS285">
        <v>98.957800000000006</v>
      </c>
      <c r="HT285">
        <v>98.591399999999993</v>
      </c>
    </row>
    <row r="286" spans="1:228" x14ac:dyDescent="0.2">
      <c r="A286">
        <v>271</v>
      </c>
      <c r="B286">
        <v>1665512128.5999999</v>
      </c>
      <c r="C286">
        <v>1078.099999904633</v>
      </c>
      <c r="D286" t="s">
        <v>901</v>
      </c>
      <c r="E286" t="s">
        <v>902</v>
      </c>
      <c r="F286">
        <v>4</v>
      </c>
      <c r="G286">
        <v>1665512126.2874999</v>
      </c>
      <c r="H286">
        <f t="shared" si="136"/>
        <v>5.1223097188533395E-4</v>
      </c>
      <c r="I286">
        <f t="shared" si="137"/>
        <v>0.51223097188533395</v>
      </c>
      <c r="J286">
        <f t="shared" si="138"/>
        <v>22.39113247856249</v>
      </c>
      <c r="K286">
        <f t="shared" si="139"/>
        <v>1775.1312499999999</v>
      </c>
      <c r="L286">
        <f t="shared" si="140"/>
        <v>509.48236213554674</v>
      </c>
      <c r="M286">
        <f t="shared" si="141"/>
        <v>51.599725849370301</v>
      </c>
      <c r="N286">
        <f t="shared" si="142"/>
        <v>179.78303598718304</v>
      </c>
      <c r="O286">
        <f t="shared" si="143"/>
        <v>2.9155486741075334E-2</v>
      </c>
      <c r="P286">
        <f t="shared" si="144"/>
        <v>3.6775748979290737</v>
      </c>
      <c r="Q286">
        <f t="shared" si="145"/>
        <v>2.9027682251155006E-2</v>
      </c>
      <c r="R286">
        <f t="shared" si="146"/>
        <v>1.8153737283958721E-2</v>
      </c>
      <c r="S286">
        <f t="shared" si="147"/>
        <v>226.11520760827017</v>
      </c>
      <c r="T286">
        <f t="shared" si="148"/>
        <v>34.841502513822206</v>
      </c>
      <c r="U286">
        <f t="shared" si="149"/>
        <v>34.2567375</v>
      </c>
      <c r="V286">
        <f t="shared" si="150"/>
        <v>5.4200047143844134</v>
      </c>
      <c r="W286">
        <f t="shared" si="151"/>
        <v>69.984089853715986</v>
      </c>
      <c r="X286">
        <f t="shared" si="152"/>
        <v>3.7133959756843979</v>
      </c>
      <c r="Y286">
        <f t="shared" si="153"/>
        <v>5.3060573959685859</v>
      </c>
      <c r="Z286">
        <f t="shared" si="154"/>
        <v>1.7066087387000155</v>
      </c>
      <c r="AA286">
        <f t="shared" si="155"/>
        <v>-22.589385860143228</v>
      </c>
      <c r="AB286">
        <f t="shared" si="156"/>
        <v>-75.55895076060402</v>
      </c>
      <c r="AC286">
        <f t="shared" si="157"/>
        <v>-4.7547945670417135</v>
      </c>
      <c r="AD286">
        <f t="shared" si="158"/>
        <v>123.21207642048121</v>
      </c>
      <c r="AE286">
        <f t="shared" si="159"/>
        <v>46.038836851032997</v>
      </c>
      <c r="AF286">
        <f t="shared" si="160"/>
        <v>0.47743114144254273</v>
      </c>
      <c r="AG286">
        <f t="shared" si="161"/>
        <v>22.39113247856249</v>
      </c>
      <c r="AH286">
        <v>1862.622738996979</v>
      </c>
      <c r="AI286">
        <v>1845.857757575757</v>
      </c>
      <c r="AJ286">
        <v>1.7463404580508519</v>
      </c>
      <c r="AK286">
        <v>66.780331799911551</v>
      </c>
      <c r="AL286">
        <f t="shared" si="162"/>
        <v>0.51223097188533395</v>
      </c>
      <c r="AM286">
        <v>36.467367309563997</v>
      </c>
      <c r="AN286">
        <v>36.672293406593433</v>
      </c>
      <c r="AO286">
        <v>9.0695161637807666E-6</v>
      </c>
      <c r="AP286">
        <v>86.713876980670847</v>
      </c>
      <c r="AQ286">
        <v>99</v>
      </c>
      <c r="AR286">
        <v>15</v>
      </c>
      <c r="AS286">
        <f t="shared" si="163"/>
        <v>1</v>
      </c>
      <c r="AT286">
        <f t="shared" si="164"/>
        <v>0</v>
      </c>
      <c r="AU286">
        <f t="shared" si="165"/>
        <v>47151.375413475434</v>
      </c>
      <c r="AV286">
        <f t="shared" si="166"/>
        <v>1200.01</v>
      </c>
      <c r="AW286">
        <f t="shared" si="167"/>
        <v>1025.9325510923679</v>
      </c>
      <c r="AX286">
        <f t="shared" si="168"/>
        <v>0.85493666810473901</v>
      </c>
      <c r="AY286">
        <f t="shared" si="169"/>
        <v>0.18842776944214645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1665512126.2874999</v>
      </c>
      <c r="BF286">
        <v>1775.1312499999999</v>
      </c>
      <c r="BG286">
        <v>1794.6075000000001</v>
      </c>
      <c r="BH286">
        <v>36.665112499999999</v>
      </c>
      <c r="BI286">
        <v>36.474062500000002</v>
      </c>
      <c r="BJ286">
        <v>1774.4412500000001</v>
      </c>
      <c r="BK286">
        <v>36.457450000000001</v>
      </c>
      <c r="BL286">
        <v>649.98712500000011</v>
      </c>
      <c r="BM286">
        <v>101.17887500000001</v>
      </c>
      <c r="BN286">
        <v>9.9853537500000006E-2</v>
      </c>
      <c r="BO286">
        <v>33.875637500000003</v>
      </c>
      <c r="BP286">
        <v>34.2567375</v>
      </c>
      <c r="BQ286">
        <v>999.9</v>
      </c>
      <c r="BR286">
        <v>0</v>
      </c>
      <c r="BS286">
        <v>0</v>
      </c>
      <c r="BT286">
        <v>8988.4375</v>
      </c>
      <c r="BU286">
        <v>0</v>
      </c>
      <c r="BV286">
        <v>128.74137500000001</v>
      </c>
      <c r="BW286">
        <v>-19.476949999999999</v>
      </c>
      <c r="BX286">
        <v>1842.6937499999999</v>
      </c>
      <c r="BY286">
        <v>1862.5450000000001</v>
      </c>
      <c r="BZ286">
        <v>0.1910385</v>
      </c>
      <c r="CA286">
        <v>1794.6075000000001</v>
      </c>
      <c r="CB286">
        <v>36.474062500000002</v>
      </c>
      <c r="CC286">
        <v>3.70974</v>
      </c>
      <c r="CD286">
        <v>3.69041</v>
      </c>
      <c r="CE286">
        <v>27.611487499999999</v>
      </c>
      <c r="CF286">
        <v>27.5221625</v>
      </c>
      <c r="CG286">
        <v>1200.01</v>
      </c>
      <c r="CH286">
        <v>0.50002599999999997</v>
      </c>
      <c r="CI286">
        <v>0.49997399999999997</v>
      </c>
      <c r="CJ286">
        <v>0</v>
      </c>
      <c r="CK286">
        <v>864.33962500000007</v>
      </c>
      <c r="CL286">
        <v>4.9990899999999998</v>
      </c>
      <c r="CM286">
        <v>8951.1074999999983</v>
      </c>
      <c r="CN286">
        <v>9558.0137500000001</v>
      </c>
      <c r="CO286">
        <v>43.875</v>
      </c>
      <c r="CP286">
        <v>45.75</v>
      </c>
      <c r="CQ286">
        <v>44.686999999999998</v>
      </c>
      <c r="CR286">
        <v>44.875</v>
      </c>
      <c r="CS286">
        <v>45.343499999999999</v>
      </c>
      <c r="CT286">
        <v>597.53874999999994</v>
      </c>
      <c r="CU286">
        <v>597.47125000000005</v>
      </c>
      <c r="CV286">
        <v>0</v>
      </c>
      <c r="CW286">
        <v>1665512133.3</v>
      </c>
      <c r="CX286">
        <v>0</v>
      </c>
      <c r="CY286">
        <v>1665509202.5999999</v>
      </c>
      <c r="CZ286" t="s">
        <v>356</v>
      </c>
      <c r="DA286">
        <v>1665509196.0999999</v>
      </c>
      <c r="DB286">
        <v>1665509202.5999999</v>
      </c>
      <c r="DC286">
        <v>7</v>
      </c>
      <c r="DD286">
        <v>0.13</v>
      </c>
      <c r="DE286">
        <v>-8.9999999999999993E-3</v>
      </c>
      <c r="DF286">
        <v>7.2999999999999995E-2</v>
      </c>
      <c r="DG286">
        <v>0.20300000000000001</v>
      </c>
      <c r="DH286">
        <v>415</v>
      </c>
      <c r="DI286">
        <v>36</v>
      </c>
      <c r="DJ286">
        <v>0.62</v>
      </c>
      <c r="DK286">
        <v>0.42</v>
      </c>
      <c r="DL286">
        <v>-19.70634390243902</v>
      </c>
      <c r="DM286">
        <v>1.786222996515636</v>
      </c>
      <c r="DN286">
        <v>0.18653029185602249</v>
      </c>
      <c r="DO286">
        <v>0</v>
      </c>
      <c r="DP286">
        <v>0.2309465609756097</v>
      </c>
      <c r="DQ286">
        <v>-0.20644248083623731</v>
      </c>
      <c r="DR286">
        <v>2.2665930654650029E-2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3.2944599999999999</v>
      </c>
      <c r="EB286">
        <v>2.6249400000000001</v>
      </c>
      <c r="EC286">
        <v>0.26400000000000001</v>
      </c>
      <c r="ED286">
        <v>0.26413199999999998</v>
      </c>
      <c r="EE286">
        <v>0.14593500000000001</v>
      </c>
      <c r="EF286">
        <v>0.14396700000000001</v>
      </c>
      <c r="EG286">
        <v>22217.8</v>
      </c>
      <c r="EH286">
        <v>22698.799999999999</v>
      </c>
      <c r="EI286">
        <v>28113.9</v>
      </c>
      <c r="EJ286">
        <v>29724.1</v>
      </c>
      <c r="EK286">
        <v>32985.300000000003</v>
      </c>
      <c r="EL286">
        <v>35373.599999999999</v>
      </c>
      <c r="EM286">
        <v>39610.5</v>
      </c>
      <c r="EN286">
        <v>42536.800000000003</v>
      </c>
      <c r="EO286">
        <v>2.0294699999999999</v>
      </c>
      <c r="EP286">
        <v>2.13287</v>
      </c>
      <c r="EQ286">
        <v>0.100881</v>
      </c>
      <c r="ER286">
        <v>0</v>
      </c>
      <c r="ES286">
        <v>32.624499999999998</v>
      </c>
      <c r="ET286">
        <v>999.9</v>
      </c>
      <c r="EU286">
        <v>69.099999999999994</v>
      </c>
      <c r="EV286">
        <v>38</v>
      </c>
      <c r="EW286">
        <v>45.467199999999998</v>
      </c>
      <c r="EX286">
        <v>57.327399999999997</v>
      </c>
      <c r="EY286">
        <v>-1.7267600000000001</v>
      </c>
      <c r="EZ286">
        <v>2</v>
      </c>
      <c r="FA286">
        <v>0.65265200000000001</v>
      </c>
      <c r="FB286">
        <v>1.24472</v>
      </c>
      <c r="FC286">
        <v>20.265499999999999</v>
      </c>
      <c r="FD286">
        <v>5.2178899999999997</v>
      </c>
      <c r="FE286">
        <v>12.0044</v>
      </c>
      <c r="FF286">
        <v>4.9859499999999999</v>
      </c>
      <c r="FG286">
        <v>3.2845800000000001</v>
      </c>
      <c r="FH286">
        <v>6566.7</v>
      </c>
      <c r="FI286">
        <v>9999</v>
      </c>
      <c r="FJ286">
        <v>9999</v>
      </c>
      <c r="FK286">
        <v>492.1</v>
      </c>
      <c r="FL286">
        <v>1.8658399999999999</v>
      </c>
      <c r="FM286">
        <v>1.8621799999999999</v>
      </c>
      <c r="FN286">
        <v>1.86432</v>
      </c>
      <c r="FO286">
        <v>1.8604099999999999</v>
      </c>
      <c r="FP286">
        <v>1.86111</v>
      </c>
      <c r="FQ286">
        <v>1.8602000000000001</v>
      </c>
      <c r="FR286">
        <v>1.86188</v>
      </c>
      <c r="FS286">
        <v>1.8584799999999999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0.69</v>
      </c>
      <c r="GH286">
        <v>0.2077</v>
      </c>
      <c r="GI286">
        <v>-0.28020601178602</v>
      </c>
      <c r="GJ286">
        <v>8.4540356221501391E-4</v>
      </c>
      <c r="GK286">
        <v>6.8779579211309249E-8</v>
      </c>
      <c r="GL286">
        <v>-1.3381725072044801E-10</v>
      </c>
      <c r="GM286">
        <v>-9.3789221326153124E-2</v>
      </c>
      <c r="GN286">
        <v>8.8717001971158594E-4</v>
      </c>
      <c r="GO286">
        <v>5.46455871630479E-4</v>
      </c>
      <c r="GP286">
        <v>-9.435533427115459E-6</v>
      </c>
      <c r="GQ286">
        <v>1</v>
      </c>
      <c r="GR286">
        <v>2082</v>
      </c>
      <c r="GS286">
        <v>3</v>
      </c>
      <c r="GT286">
        <v>35</v>
      </c>
      <c r="GU286">
        <v>48.9</v>
      </c>
      <c r="GV286">
        <v>48.8</v>
      </c>
      <c r="GW286">
        <v>4.4250499999999997</v>
      </c>
      <c r="GX286">
        <v>2.52197</v>
      </c>
      <c r="GY286">
        <v>2.04834</v>
      </c>
      <c r="GZ286">
        <v>2.6147499999999999</v>
      </c>
      <c r="HA286">
        <v>2.1972700000000001</v>
      </c>
      <c r="HB286">
        <v>2.3742700000000001</v>
      </c>
      <c r="HC286">
        <v>43.8367</v>
      </c>
      <c r="HD286">
        <v>12.5297</v>
      </c>
      <c r="HE286">
        <v>18</v>
      </c>
      <c r="HF286">
        <v>574.61500000000001</v>
      </c>
      <c r="HG286">
        <v>724.41499999999996</v>
      </c>
      <c r="HH286">
        <v>31.000599999999999</v>
      </c>
      <c r="HI286">
        <v>35.377000000000002</v>
      </c>
      <c r="HJ286">
        <v>30.0001</v>
      </c>
      <c r="HK286">
        <v>35.2605</v>
      </c>
      <c r="HL286">
        <v>35.238500000000002</v>
      </c>
      <c r="HM286">
        <v>88.453900000000004</v>
      </c>
      <c r="HN286">
        <v>23.8489</v>
      </c>
      <c r="HO286">
        <v>77.471400000000003</v>
      </c>
      <c r="HP286">
        <v>31</v>
      </c>
      <c r="HQ286">
        <v>1809.06</v>
      </c>
      <c r="HR286">
        <v>36.5139</v>
      </c>
      <c r="HS286">
        <v>98.958100000000002</v>
      </c>
      <c r="HT286">
        <v>98.590800000000002</v>
      </c>
    </row>
    <row r="287" spans="1:228" x14ac:dyDescent="0.2">
      <c r="A287">
        <v>272</v>
      </c>
      <c r="B287">
        <v>1665512132.5999999</v>
      </c>
      <c r="C287">
        <v>1082.099999904633</v>
      </c>
      <c r="D287" t="s">
        <v>903</v>
      </c>
      <c r="E287" t="s">
        <v>904</v>
      </c>
      <c r="F287">
        <v>4</v>
      </c>
      <c r="G287">
        <v>1665512130.5999999</v>
      </c>
      <c r="H287">
        <f t="shared" si="136"/>
        <v>5.3504292683681824E-4</v>
      </c>
      <c r="I287">
        <f t="shared" si="137"/>
        <v>0.5350429268368182</v>
      </c>
      <c r="J287">
        <f t="shared" si="138"/>
        <v>21.88594791032379</v>
      </c>
      <c r="K287">
        <f t="shared" si="139"/>
        <v>1782.484285714286</v>
      </c>
      <c r="L287">
        <f t="shared" si="140"/>
        <v>595.77956190554846</v>
      </c>
      <c r="M287">
        <f t="shared" si="141"/>
        <v>60.340563587800375</v>
      </c>
      <c r="N287">
        <f t="shared" si="142"/>
        <v>180.53003705328371</v>
      </c>
      <c r="O287">
        <f t="shared" si="143"/>
        <v>3.0485644555948186E-2</v>
      </c>
      <c r="P287">
        <f t="shared" si="144"/>
        <v>3.6799492718089839</v>
      </c>
      <c r="Q287">
        <f t="shared" si="145"/>
        <v>3.0346032277454953E-2</v>
      </c>
      <c r="R287">
        <f t="shared" si="146"/>
        <v>1.8978760329653885E-2</v>
      </c>
      <c r="S287">
        <f t="shared" si="147"/>
        <v>226.1146792332778</v>
      </c>
      <c r="T287">
        <f t="shared" si="148"/>
        <v>34.833577699764739</v>
      </c>
      <c r="U287">
        <f t="shared" si="149"/>
        <v>34.256257142857137</v>
      </c>
      <c r="V287">
        <f t="shared" si="150"/>
        <v>5.4198597610263937</v>
      </c>
      <c r="W287">
        <f t="shared" si="151"/>
        <v>70.01830041688477</v>
      </c>
      <c r="X287">
        <f t="shared" si="152"/>
        <v>3.7146789792660573</v>
      </c>
      <c r="Y287">
        <f t="shared" si="153"/>
        <v>5.3052972682128541</v>
      </c>
      <c r="Z287">
        <f t="shared" si="154"/>
        <v>1.7051807817603364</v>
      </c>
      <c r="AA287">
        <f t="shared" si="155"/>
        <v>-23.595393073503683</v>
      </c>
      <c r="AB287">
        <f t="shared" si="156"/>
        <v>-76.021526322535905</v>
      </c>
      <c r="AC287">
        <f t="shared" si="157"/>
        <v>-4.7807458578765933</v>
      </c>
      <c r="AD287">
        <f t="shared" si="158"/>
        <v>121.71701397936162</v>
      </c>
      <c r="AE287">
        <f t="shared" si="159"/>
        <v>45.820420202192643</v>
      </c>
      <c r="AF287">
        <f t="shared" si="160"/>
        <v>0.48919989439780837</v>
      </c>
      <c r="AG287">
        <f t="shared" si="161"/>
        <v>21.88594791032379</v>
      </c>
      <c r="AH287">
        <v>1869.627198428879</v>
      </c>
      <c r="AI287">
        <v>1852.9961212121209</v>
      </c>
      <c r="AJ287">
        <v>1.7668807871026539</v>
      </c>
      <c r="AK287">
        <v>66.780331799911551</v>
      </c>
      <c r="AL287">
        <f t="shared" si="162"/>
        <v>0.5350429268368182</v>
      </c>
      <c r="AM287">
        <v>36.478895449818808</v>
      </c>
      <c r="AN287">
        <v>36.679197802197812</v>
      </c>
      <c r="AO287">
        <v>2.6094159413349838E-3</v>
      </c>
      <c r="AP287">
        <v>86.713876980670847</v>
      </c>
      <c r="AQ287">
        <v>99</v>
      </c>
      <c r="AR287">
        <v>15</v>
      </c>
      <c r="AS287">
        <f t="shared" si="163"/>
        <v>1</v>
      </c>
      <c r="AT287">
        <f t="shared" si="164"/>
        <v>0</v>
      </c>
      <c r="AU287">
        <f t="shared" si="165"/>
        <v>47194.111093713364</v>
      </c>
      <c r="AV287">
        <f t="shared" si="166"/>
        <v>1200.007142857143</v>
      </c>
      <c r="AW287">
        <f t="shared" si="167"/>
        <v>1025.930113592372</v>
      </c>
      <c r="AX287">
        <f t="shared" si="168"/>
        <v>0.85493667241821214</v>
      </c>
      <c r="AY287">
        <f t="shared" si="169"/>
        <v>0.18842777776714953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1665512130.5999999</v>
      </c>
      <c r="BF287">
        <v>1782.484285714286</v>
      </c>
      <c r="BG287">
        <v>1801.88</v>
      </c>
      <c r="BH287">
        <v>36.677314285714282</v>
      </c>
      <c r="BI287">
        <v>36.481557142857142</v>
      </c>
      <c r="BJ287">
        <v>1781.7971428571429</v>
      </c>
      <c r="BK287">
        <v>36.469628571428572</v>
      </c>
      <c r="BL287">
        <v>649.98642857142852</v>
      </c>
      <c r="BM287">
        <v>101.1801428571429</v>
      </c>
      <c r="BN287">
        <v>9.9873185714285717E-2</v>
      </c>
      <c r="BO287">
        <v>33.873071428571428</v>
      </c>
      <c r="BP287">
        <v>34.256257142857137</v>
      </c>
      <c r="BQ287">
        <v>999.89999999999986</v>
      </c>
      <c r="BR287">
        <v>0</v>
      </c>
      <c r="BS287">
        <v>0</v>
      </c>
      <c r="BT287">
        <v>8996.517142857143</v>
      </c>
      <c r="BU287">
        <v>0</v>
      </c>
      <c r="BV287">
        <v>129.02657142857149</v>
      </c>
      <c r="BW287">
        <v>-19.39442857142857</v>
      </c>
      <c r="BX287">
        <v>1850.3514285714291</v>
      </c>
      <c r="BY287">
        <v>1870.1028571428569</v>
      </c>
      <c r="BZ287">
        <v>0.195738</v>
      </c>
      <c r="CA287">
        <v>1801.88</v>
      </c>
      <c r="CB287">
        <v>36.481557142857142</v>
      </c>
      <c r="CC287">
        <v>3.7110157142857152</v>
      </c>
      <c r="CD287">
        <v>3.691211428571429</v>
      </c>
      <c r="CE287">
        <v>27.6174</v>
      </c>
      <c r="CF287">
        <v>27.52588571428571</v>
      </c>
      <c r="CG287">
        <v>1200.007142857143</v>
      </c>
      <c r="CH287">
        <v>0.50002599999999997</v>
      </c>
      <c r="CI287">
        <v>0.49997399999999997</v>
      </c>
      <c r="CJ287">
        <v>0</v>
      </c>
      <c r="CK287">
        <v>863.79614285714285</v>
      </c>
      <c r="CL287">
        <v>4.9990899999999998</v>
      </c>
      <c r="CM287">
        <v>8943.2528571428575</v>
      </c>
      <c r="CN287">
        <v>9557.9942857142851</v>
      </c>
      <c r="CO287">
        <v>43.875</v>
      </c>
      <c r="CP287">
        <v>45.75</v>
      </c>
      <c r="CQ287">
        <v>44.686999999999998</v>
      </c>
      <c r="CR287">
        <v>44.875</v>
      </c>
      <c r="CS287">
        <v>45.375</v>
      </c>
      <c r="CT287">
        <v>597.53714285714284</v>
      </c>
      <c r="CU287">
        <v>597.47000000000014</v>
      </c>
      <c r="CV287">
        <v>0</v>
      </c>
      <c r="CW287">
        <v>1665512137.5</v>
      </c>
      <c r="CX287">
        <v>0</v>
      </c>
      <c r="CY287">
        <v>1665509202.5999999</v>
      </c>
      <c r="CZ287" t="s">
        <v>356</v>
      </c>
      <c r="DA287">
        <v>1665509196.0999999</v>
      </c>
      <c r="DB287">
        <v>1665509202.5999999</v>
      </c>
      <c r="DC287">
        <v>7</v>
      </c>
      <c r="DD287">
        <v>0.13</v>
      </c>
      <c r="DE287">
        <v>-8.9999999999999993E-3</v>
      </c>
      <c r="DF287">
        <v>7.2999999999999995E-2</v>
      </c>
      <c r="DG287">
        <v>0.20300000000000001</v>
      </c>
      <c r="DH287">
        <v>415</v>
      </c>
      <c r="DI287">
        <v>36</v>
      </c>
      <c r="DJ287">
        <v>0.62</v>
      </c>
      <c r="DK287">
        <v>0.42</v>
      </c>
      <c r="DL287">
        <v>-19.60166829268293</v>
      </c>
      <c r="DM287">
        <v>1.613977003484294</v>
      </c>
      <c r="DN287">
        <v>0.1721830427601925</v>
      </c>
      <c r="DO287">
        <v>0</v>
      </c>
      <c r="DP287">
        <v>0.21964739024390251</v>
      </c>
      <c r="DQ287">
        <v>-0.21279071080139381</v>
      </c>
      <c r="DR287">
        <v>2.3179632252473392E-2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3.29447</v>
      </c>
      <c r="EB287">
        <v>2.6250900000000001</v>
      </c>
      <c r="EC287">
        <v>0.26458399999999999</v>
      </c>
      <c r="ED287">
        <v>0.26471099999999997</v>
      </c>
      <c r="EE287">
        <v>0.145953</v>
      </c>
      <c r="EF287">
        <v>0.14397599999999999</v>
      </c>
      <c r="EG287">
        <v>22200.2</v>
      </c>
      <c r="EH287">
        <v>22681</v>
      </c>
      <c r="EI287">
        <v>28114.1</v>
      </c>
      <c r="EJ287">
        <v>29724.400000000001</v>
      </c>
      <c r="EK287">
        <v>32984.5</v>
      </c>
      <c r="EL287">
        <v>35374.1</v>
      </c>
      <c r="EM287">
        <v>39610.300000000003</v>
      </c>
      <c r="EN287">
        <v>42537.8</v>
      </c>
      <c r="EO287">
        <v>2.0293000000000001</v>
      </c>
      <c r="EP287">
        <v>2.1328499999999999</v>
      </c>
      <c r="EQ287">
        <v>0.100568</v>
      </c>
      <c r="ER287">
        <v>0</v>
      </c>
      <c r="ES287">
        <v>32.625799999999998</v>
      </c>
      <c r="ET287">
        <v>999.9</v>
      </c>
      <c r="EU287">
        <v>69</v>
      </c>
      <c r="EV287">
        <v>38</v>
      </c>
      <c r="EW287">
        <v>45.401200000000003</v>
      </c>
      <c r="EX287">
        <v>56.517400000000002</v>
      </c>
      <c r="EY287">
        <v>-1.6466400000000001</v>
      </c>
      <c r="EZ287">
        <v>2</v>
      </c>
      <c r="FA287">
        <v>0.65257900000000002</v>
      </c>
      <c r="FB287">
        <v>1.24664</v>
      </c>
      <c r="FC287">
        <v>20.265499999999999</v>
      </c>
      <c r="FD287">
        <v>5.2183400000000004</v>
      </c>
      <c r="FE287">
        <v>12.005000000000001</v>
      </c>
      <c r="FF287">
        <v>4.9859</v>
      </c>
      <c r="FG287">
        <v>3.2845800000000001</v>
      </c>
      <c r="FH287">
        <v>6567</v>
      </c>
      <c r="FI287">
        <v>9999</v>
      </c>
      <c r="FJ287">
        <v>9999</v>
      </c>
      <c r="FK287">
        <v>492.2</v>
      </c>
      <c r="FL287">
        <v>1.8658399999999999</v>
      </c>
      <c r="FM287">
        <v>1.8621799999999999</v>
      </c>
      <c r="FN287">
        <v>1.86432</v>
      </c>
      <c r="FO287">
        <v>1.86046</v>
      </c>
      <c r="FP287">
        <v>1.86111</v>
      </c>
      <c r="FQ287">
        <v>1.8602000000000001</v>
      </c>
      <c r="FR287">
        <v>1.8619000000000001</v>
      </c>
      <c r="FS287">
        <v>1.85849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0.68</v>
      </c>
      <c r="GH287">
        <v>0.2077</v>
      </c>
      <c r="GI287">
        <v>-0.28020601178602</v>
      </c>
      <c r="GJ287">
        <v>8.4540356221501391E-4</v>
      </c>
      <c r="GK287">
        <v>6.8779579211309249E-8</v>
      </c>
      <c r="GL287">
        <v>-1.3381725072044801E-10</v>
      </c>
      <c r="GM287">
        <v>-9.3789221326153124E-2</v>
      </c>
      <c r="GN287">
        <v>8.8717001971158594E-4</v>
      </c>
      <c r="GO287">
        <v>5.46455871630479E-4</v>
      </c>
      <c r="GP287">
        <v>-9.435533427115459E-6</v>
      </c>
      <c r="GQ287">
        <v>1</v>
      </c>
      <c r="GR287">
        <v>2082</v>
      </c>
      <c r="GS287">
        <v>3</v>
      </c>
      <c r="GT287">
        <v>35</v>
      </c>
      <c r="GU287">
        <v>48.9</v>
      </c>
      <c r="GV287">
        <v>48.8</v>
      </c>
      <c r="GW287">
        <v>4.4360400000000002</v>
      </c>
      <c r="GX287">
        <v>2.5280800000000001</v>
      </c>
      <c r="GY287">
        <v>2.04834</v>
      </c>
      <c r="GZ287">
        <v>2.6147499999999999</v>
      </c>
      <c r="HA287">
        <v>2.1972700000000001</v>
      </c>
      <c r="HB287">
        <v>2.35229</v>
      </c>
      <c r="HC287">
        <v>43.8367</v>
      </c>
      <c r="HD287">
        <v>12.5297</v>
      </c>
      <c r="HE287">
        <v>18</v>
      </c>
      <c r="HF287">
        <v>574.48800000000006</v>
      </c>
      <c r="HG287">
        <v>724.39099999999996</v>
      </c>
      <c r="HH287">
        <v>31.000599999999999</v>
      </c>
      <c r="HI287">
        <v>35.377000000000002</v>
      </c>
      <c r="HJ287">
        <v>30</v>
      </c>
      <c r="HK287">
        <v>35.2605</v>
      </c>
      <c r="HL287">
        <v>35.238500000000002</v>
      </c>
      <c r="HM287">
        <v>88.689800000000005</v>
      </c>
      <c r="HN287">
        <v>23.8489</v>
      </c>
      <c r="HO287">
        <v>77.471400000000003</v>
      </c>
      <c r="HP287">
        <v>31</v>
      </c>
      <c r="HQ287">
        <v>1815.8</v>
      </c>
      <c r="HR287">
        <v>36.511600000000001</v>
      </c>
      <c r="HS287">
        <v>98.958100000000002</v>
      </c>
      <c r="HT287">
        <v>98.592600000000004</v>
      </c>
    </row>
    <row r="288" spans="1:228" x14ac:dyDescent="0.2">
      <c r="A288">
        <v>273</v>
      </c>
      <c r="B288">
        <v>1665512136.5999999</v>
      </c>
      <c r="C288">
        <v>1086.099999904633</v>
      </c>
      <c r="D288" t="s">
        <v>905</v>
      </c>
      <c r="E288" t="s">
        <v>906</v>
      </c>
      <c r="F288">
        <v>4</v>
      </c>
      <c r="G288">
        <v>1665512134.2874999</v>
      </c>
      <c r="H288">
        <f t="shared" si="136"/>
        <v>5.0908674788324325E-4</v>
      </c>
      <c r="I288">
        <f t="shared" si="137"/>
        <v>0.50908674788324326</v>
      </c>
      <c r="J288">
        <f t="shared" si="138"/>
        <v>22.718488831378007</v>
      </c>
      <c r="K288">
        <f t="shared" si="139"/>
        <v>1788.6675</v>
      </c>
      <c r="L288">
        <f t="shared" si="140"/>
        <v>498.27825598171103</v>
      </c>
      <c r="M288">
        <f t="shared" si="141"/>
        <v>50.464278681702616</v>
      </c>
      <c r="N288">
        <f t="shared" si="142"/>
        <v>181.15142313618713</v>
      </c>
      <c r="O288">
        <f t="shared" si="143"/>
        <v>2.8999425755514618E-2</v>
      </c>
      <c r="P288">
        <f t="shared" si="144"/>
        <v>3.6839028824236086</v>
      </c>
      <c r="Q288">
        <f t="shared" si="145"/>
        <v>2.8873198778699143E-2</v>
      </c>
      <c r="R288">
        <f t="shared" si="146"/>
        <v>1.8057044281901049E-2</v>
      </c>
      <c r="S288">
        <f t="shared" si="147"/>
        <v>226.11459148316021</v>
      </c>
      <c r="T288">
        <f t="shared" si="148"/>
        <v>34.834098972670915</v>
      </c>
      <c r="U288">
        <f t="shared" si="149"/>
        <v>34.2577</v>
      </c>
      <c r="V288">
        <f t="shared" si="150"/>
        <v>5.420295170104211</v>
      </c>
      <c r="W288">
        <f t="shared" si="151"/>
        <v>70.042185023095158</v>
      </c>
      <c r="X288">
        <f t="shared" si="152"/>
        <v>3.7151300434815129</v>
      </c>
      <c r="Y288">
        <f t="shared" si="153"/>
        <v>5.3041321344508532</v>
      </c>
      <c r="Z288">
        <f t="shared" si="154"/>
        <v>1.7051651266226981</v>
      </c>
      <c r="AA288">
        <f t="shared" si="155"/>
        <v>-22.450725581651028</v>
      </c>
      <c r="AB288">
        <f t="shared" si="156"/>
        <v>-77.17106620938273</v>
      </c>
      <c r="AC288">
        <f t="shared" si="157"/>
        <v>-4.8477693940615971</v>
      </c>
      <c r="AD288">
        <f t="shared" si="158"/>
        <v>121.64503029806485</v>
      </c>
      <c r="AE288">
        <f t="shared" si="159"/>
        <v>45.534909597821319</v>
      </c>
      <c r="AF288">
        <f t="shared" si="160"/>
        <v>0.50610584136121661</v>
      </c>
      <c r="AG288">
        <f t="shared" si="161"/>
        <v>22.718488831378007</v>
      </c>
      <c r="AH288">
        <v>1876.542656550625</v>
      </c>
      <c r="AI288">
        <v>1859.8538787878781</v>
      </c>
      <c r="AJ288">
        <v>1.6926054754090809</v>
      </c>
      <c r="AK288">
        <v>66.780331799911551</v>
      </c>
      <c r="AL288">
        <f t="shared" si="162"/>
        <v>0.50908674788324326</v>
      </c>
      <c r="AM288">
        <v>36.483835999329678</v>
      </c>
      <c r="AN288">
        <v>36.683762637362662</v>
      </c>
      <c r="AO288">
        <v>7.1922190657386473E-4</v>
      </c>
      <c r="AP288">
        <v>86.713876980670847</v>
      </c>
      <c r="AQ288">
        <v>100</v>
      </c>
      <c r="AR288">
        <v>15</v>
      </c>
      <c r="AS288">
        <f t="shared" si="163"/>
        <v>1</v>
      </c>
      <c r="AT288">
        <f t="shared" si="164"/>
        <v>0</v>
      </c>
      <c r="AU288">
        <f t="shared" si="165"/>
        <v>47265.197302916982</v>
      </c>
      <c r="AV288">
        <f t="shared" si="166"/>
        <v>1200.0074999999999</v>
      </c>
      <c r="AW288">
        <f t="shared" si="167"/>
        <v>1025.930338592311</v>
      </c>
      <c r="AX288">
        <f t="shared" si="168"/>
        <v>0.85493660547314165</v>
      </c>
      <c r="AY288">
        <f t="shared" si="169"/>
        <v>0.18842764856316332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1665512134.2874999</v>
      </c>
      <c r="BF288">
        <v>1788.6675</v>
      </c>
      <c r="BG288">
        <v>1807.96</v>
      </c>
      <c r="BH288">
        <v>36.682749999999999</v>
      </c>
      <c r="BI288">
        <v>36.4802125</v>
      </c>
      <c r="BJ288">
        <v>1787.9825000000001</v>
      </c>
      <c r="BK288">
        <v>36.475025000000002</v>
      </c>
      <c r="BL288">
        <v>649.93362499999989</v>
      </c>
      <c r="BM288">
        <v>101.17762500000001</v>
      </c>
      <c r="BN288">
        <v>9.9679550000000006E-2</v>
      </c>
      <c r="BO288">
        <v>33.869137500000001</v>
      </c>
      <c r="BP288">
        <v>34.2577</v>
      </c>
      <c r="BQ288">
        <v>999.9</v>
      </c>
      <c r="BR288">
        <v>0</v>
      </c>
      <c r="BS288">
        <v>0</v>
      </c>
      <c r="BT288">
        <v>9010.3887500000019</v>
      </c>
      <c r="BU288">
        <v>0</v>
      </c>
      <c r="BV288">
        <v>128.93962500000001</v>
      </c>
      <c r="BW288">
        <v>-19.291987500000001</v>
      </c>
      <c r="BX288">
        <v>1856.78125</v>
      </c>
      <c r="BY288">
        <v>1876.4112500000001</v>
      </c>
      <c r="BZ288">
        <v>0.2025595</v>
      </c>
      <c r="CA288">
        <v>1807.96</v>
      </c>
      <c r="CB288">
        <v>36.4802125</v>
      </c>
      <c r="CC288">
        <v>3.7114812499999998</v>
      </c>
      <c r="CD288">
        <v>3.6909874999999999</v>
      </c>
      <c r="CE288">
        <v>27.6195375</v>
      </c>
      <c r="CF288">
        <v>27.524850000000001</v>
      </c>
      <c r="CG288">
        <v>1200.0074999999999</v>
      </c>
      <c r="CH288">
        <v>0.50002974999999994</v>
      </c>
      <c r="CI288">
        <v>0.49997024999999989</v>
      </c>
      <c r="CJ288">
        <v>0</v>
      </c>
      <c r="CK288">
        <v>863.35024999999996</v>
      </c>
      <c r="CL288">
        <v>4.9990899999999998</v>
      </c>
      <c r="CM288">
        <v>8938.6412500000006</v>
      </c>
      <c r="CN288">
        <v>9558.0149999999994</v>
      </c>
      <c r="CO288">
        <v>43.875</v>
      </c>
      <c r="CP288">
        <v>45.75</v>
      </c>
      <c r="CQ288">
        <v>44.686999999999998</v>
      </c>
      <c r="CR288">
        <v>44.875</v>
      </c>
      <c r="CS288">
        <v>45.327749999999988</v>
      </c>
      <c r="CT288">
        <v>597.54</v>
      </c>
      <c r="CU288">
        <v>597.46750000000009</v>
      </c>
      <c r="CV288">
        <v>0</v>
      </c>
      <c r="CW288">
        <v>1665512141.0999999</v>
      </c>
      <c r="CX288">
        <v>0</v>
      </c>
      <c r="CY288">
        <v>1665509202.5999999</v>
      </c>
      <c r="CZ288" t="s">
        <v>356</v>
      </c>
      <c r="DA288">
        <v>1665509196.0999999</v>
      </c>
      <c r="DB288">
        <v>1665509202.5999999</v>
      </c>
      <c r="DC288">
        <v>7</v>
      </c>
      <c r="DD288">
        <v>0.13</v>
      </c>
      <c r="DE288">
        <v>-8.9999999999999993E-3</v>
      </c>
      <c r="DF288">
        <v>7.2999999999999995E-2</v>
      </c>
      <c r="DG288">
        <v>0.20300000000000001</v>
      </c>
      <c r="DH288">
        <v>415</v>
      </c>
      <c r="DI288">
        <v>36</v>
      </c>
      <c r="DJ288">
        <v>0.62</v>
      </c>
      <c r="DK288">
        <v>0.42</v>
      </c>
      <c r="DL288">
        <v>-19.504764999999999</v>
      </c>
      <c r="DM288">
        <v>1.197604502814267</v>
      </c>
      <c r="DN288">
        <v>0.13109698232606259</v>
      </c>
      <c r="DO288">
        <v>0</v>
      </c>
      <c r="DP288">
        <v>0.2112135</v>
      </c>
      <c r="DQ288">
        <v>-0.17528354971857441</v>
      </c>
      <c r="DR288">
        <v>2.082785368082847E-2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3.29454</v>
      </c>
      <c r="EB288">
        <v>2.6251500000000001</v>
      </c>
      <c r="EC288">
        <v>0.26514100000000002</v>
      </c>
      <c r="ED288">
        <v>0.265235</v>
      </c>
      <c r="EE288">
        <v>0.145956</v>
      </c>
      <c r="EF288">
        <v>0.143923</v>
      </c>
      <c r="EG288">
        <v>22182.9</v>
      </c>
      <c r="EH288">
        <v>22664.799999999999</v>
      </c>
      <c r="EI288">
        <v>28113.599999999999</v>
      </c>
      <c r="EJ288">
        <v>29724.5</v>
      </c>
      <c r="EK288">
        <v>32984</v>
      </c>
      <c r="EL288">
        <v>35375.9</v>
      </c>
      <c r="EM288">
        <v>39609.800000000003</v>
      </c>
      <c r="EN288">
        <v>42537.4</v>
      </c>
      <c r="EO288">
        <v>2.0274999999999999</v>
      </c>
      <c r="EP288">
        <v>2.1328200000000002</v>
      </c>
      <c r="EQ288">
        <v>0.101022</v>
      </c>
      <c r="ER288">
        <v>0</v>
      </c>
      <c r="ES288">
        <v>32.625799999999998</v>
      </c>
      <c r="ET288">
        <v>999.9</v>
      </c>
      <c r="EU288">
        <v>69</v>
      </c>
      <c r="EV288">
        <v>38</v>
      </c>
      <c r="EW288">
        <v>45.401899999999998</v>
      </c>
      <c r="EX288">
        <v>57.087400000000002</v>
      </c>
      <c r="EY288">
        <v>-1.59856</v>
      </c>
      <c r="EZ288">
        <v>2</v>
      </c>
      <c r="FA288">
        <v>0.65259100000000003</v>
      </c>
      <c r="FB288">
        <v>1.24637</v>
      </c>
      <c r="FC288">
        <v>20.265799999999999</v>
      </c>
      <c r="FD288">
        <v>5.2184900000000001</v>
      </c>
      <c r="FE288">
        <v>12.005599999999999</v>
      </c>
      <c r="FF288">
        <v>4.9863</v>
      </c>
      <c r="FG288">
        <v>3.2846500000000001</v>
      </c>
      <c r="FH288">
        <v>6567</v>
      </c>
      <c r="FI288">
        <v>9999</v>
      </c>
      <c r="FJ288">
        <v>9999</v>
      </c>
      <c r="FK288">
        <v>492.2</v>
      </c>
      <c r="FL288">
        <v>1.8658399999999999</v>
      </c>
      <c r="FM288">
        <v>1.8621799999999999</v>
      </c>
      <c r="FN288">
        <v>1.86432</v>
      </c>
      <c r="FO288">
        <v>1.8604799999999999</v>
      </c>
      <c r="FP288">
        <v>1.8611200000000001</v>
      </c>
      <c r="FQ288">
        <v>1.8602000000000001</v>
      </c>
      <c r="FR288">
        <v>1.8619000000000001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0.69</v>
      </c>
      <c r="GH288">
        <v>0.2077</v>
      </c>
      <c r="GI288">
        <v>-0.28020601178602</v>
      </c>
      <c r="GJ288">
        <v>8.4540356221501391E-4</v>
      </c>
      <c r="GK288">
        <v>6.8779579211309249E-8</v>
      </c>
      <c r="GL288">
        <v>-1.3381725072044801E-10</v>
      </c>
      <c r="GM288">
        <v>-9.3789221326153124E-2</v>
      </c>
      <c r="GN288">
        <v>8.8717001971158594E-4</v>
      </c>
      <c r="GO288">
        <v>5.46455871630479E-4</v>
      </c>
      <c r="GP288">
        <v>-9.435533427115459E-6</v>
      </c>
      <c r="GQ288">
        <v>1</v>
      </c>
      <c r="GR288">
        <v>2082</v>
      </c>
      <c r="GS288">
        <v>3</v>
      </c>
      <c r="GT288">
        <v>35</v>
      </c>
      <c r="GU288">
        <v>49</v>
      </c>
      <c r="GV288">
        <v>48.9</v>
      </c>
      <c r="GW288">
        <v>4.4482400000000002</v>
      </c>
      <c r="GX288">
        <v>2.52075</v>
      </c>
      <c r="GY288">
        <v>2.04834</v>
      </c>
      <c r="GZ288">
        <v>2.6147499999999999</v>
      </c>
      <c r="HA288">
        <v>2.1972700000000001</v>
      </c>
      <c r="HB288">
        <v>2.3559600000000001</v>
      </c>
      <c r="HC288">
        <v>43.864100000000001</v>
      </c>
      <c r="HD288">
        <v>12.520899999999999</v>
      </c>
      <c r="HE288">
        <v>18</v>
      </c>
      <c r="HF288">
        <v>573.18700000000001</v>
      </c>
      <c r="HG288">
        <v>724.33900000000006</v>
      </c>
      <c r="HH288">
        <v>31.0002</v>
      </c>
      <c r="HI288">
        <v>35.377000000000002</v>
      </c>
      <c r="HJ288">
        <v>30</v>
      </c>
      <c r="HK288">
        <v>35.260199999999998</v>
      </c>
      <c r="HL288">
        <v>35.235900000000001</v>
      </c>
      <c r="HM288">
        <v>88.933700000000002</v>
      </c>
      <c r="HN288">
        <v>23.8489</v>
      </c>
      <c r="HO288">
        <v>77.097399999999993</v>
      </c>
      <c r="HP288">
        <v>31</v>
      </c>
      <c r="HQ288">
        <v>1822.59</v>
      </c>
      <c r="HR288">
        <v>36.511600000000001</v>
      </c>
      <c r="HS288">
        <v>98.956699999999998</v>
      </c>
      <c r="HT288">
        <v>98.592100000000002</v>
      </c>
    </row>
    <row r="289" spans="1:228" x14ac:dyDescent="0.2">
      <c r="A289">
        <v>274</v>
      </c>
      <c r="B289">
        <v>1665512140.5999999</v>
      </c>
      <c r="C289">
        <v>1090.099999904633</v>
      </c>
      <c r="D289" t="s">
        <v>907</v>
      </c>
      <c r="E289" t="s">
        <v>908</v>
      </c>
      <c r="F289">
        <v>4</v>
      </c>
      <c r="G289">
        <v>1665512138.5999999</v>
      </c>
      <c r="H289">
        <f t="shared" si="136"/>
        <v>5.3727777344276596E-4</v>
      </c>
      <c r="I289">
        <f t="shared" si="137"/>
        <v>0.53727777344276595</v>
      </c>
      <c r="J289">
        <f t="shared" si="138"/>
        <v>20.965465835916007</v>
      </c>
      <c r="K289">
        <f t="shared" si="139"/>
        <v>1795.792857142857</v>
      </c>
      <c r="L289">
        <f t="shared" si="140"/>
        <v>662.58066983325227</v>
      </c>
      <c r="M289">
        <f t="shared" si="141"/>
        <v>67.104123245059512</v>
      </c>
      <c r="N289">
        <f t="shared" si="142"/>
        <v>181.87235259766729</v>
      </c>
      <c r="O289">
        <f t="shared" si="143"/>
        <v>3.0655315290875472E-2</v>
      </c>
      <c r="P289">
        <f t="shared" si="144"/>
        <v>3.6666756154214344</v>
      </c>
      <c r="Q289">
        <f t="shared" si="145"/>
        <v>3.0513640035725032E-2</v>
      </c>
      <c r="R289">
        <f t="shared" si="146"/>
        <v>1.9083699244967424E-2</v>
      </c>
      <c r="S289">
        <f t="shared" si="147"/>
        <v>226.11225609001201</v>
      </c>
      <c r="T289">
        <f t="shared" si="148"/>
        <v>34.828058541905051</v>
      </c>
      <c r="U289">
        <f t="shared" si="149"/>
        <v>34.249628571428573</v>
      </c>
      <c r="V289">
        <f t="shared" si="150"/>
        <v>5.4178598566084402</v>
      </c>
      <c r="W289">
        <f t="shared" si="151"/>
        <v>70.05690328898514</v>
      </c>
      <c r="X289">
        <f t="shared" si="152"/>
        <v>3.7150020164429294</v>
      </c>
      <c r="Y289">
        <f t="shared" si="153"/>
        <v>5.3028350412785503</v>
      </c>
      <c r="Z289">
        <f t="shared" si="154"/>
        <v>1.7028578401655108</v>
      </c>
      <c r="AA289">
        <f t="shared" si="155"/>
        <v>-23.69394980882598</v>
      </c>
      <c r="AB289">
        <f t="shared" si="156"/>
        <v>-76.080543355591189</v>
      </c>
      <c r="AC289">
        <f t="shared" si="157"/>
        <v>-4.8014268789026771</v>
      </c>
      <c r="AD289">
        <f t="shared" si="158"/>
        <v>121.53633604669217</v>
      </c>
      <c r="AE289">
        <f t="shared" si="159"/>
        <v>44.835536852361685</v>
      </c>
      <c r="AF289">
        <f t="shared" si="160"/>
        <v>0.57846611137417625</v>
      </c>
      <c r="AG289">
        <f t="shared" si="161"/>
        <v>20.965465835916007</v>
      </c>
      <c r="AH289">
        <v>1883.029247993285</v>
      </c>
      <c r="AI289">
        <v>1866.817575757575</v>
      </c>
      <c r="AJ289">
        <v>1.7617625278592139</v>
      </c>
      <c r="AK289">
        <v>66.780331799911551</v>
      </c>
      <c r="AL289">
        <f t="shared" si="162"/>
        <v>0.53727777344276595</v>
      </c>
      <c r="AM289">
        <v>36.464254647779157</v>
      </c>
      <c r="AN289">
        <v>36.678638461538441</v>
      </c>
      <c r="AO289">
        <v>1.122678776863839E-4</v>
      </c>
      <c r="AP289">
        <v>86.713876980670847</v>
      </c>
      <c r="AQ289">
        <v>100</v>
      </c>
      <c r="AR289">
        <v>15</v>
      </c>
      <c r="AS289">
        <f t="shared" si="163"/>
        <v>1</v>
      </c>
      <c r="AT289">
        <f t="shared" si="164"/>
        <v>0</v>
      </c>
      <c r="AU289">
        <f t="shared" si="165"/>
        <v>46958.760684524597</v>
      </c>
      <c r="AV289">
        <f t="shared" si="166"/>
        <v>1199.997142857143</v>
      </c>
      <c r="AW289">
        <f t="shared" si="167"/>
        <v>1025.9212850207318</v>
      </c>
      <c r="AX289">
        <f t="shared" si="168"/>
        <v>0.85493643974689482</v>
      </c>
      <c r="AY289">
        <f t="shared" si="169"/>
        <v>0.18842732871150691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1665512138.5999999</v>
      </c>
      <c r="BF289">
        <v>1795.792857142857</v>
      </c>
      <c r="BG289">
        <v>1814.8471428571429</v>
      </c>
      <c r="BH289">
        <v>36.681628571428568</v>
      </c>
      <c r="BI289">
        <v>36.45017142857143</v>
      </c>
      <c r="BJ289">
        <v>1795.1085714285721</v>
      </c>
      <c r="BK289">
        <v>36.473928571428573</v>
      </c>
      <c r="BL289">
        <v>650.04128571428566</v>
      </c>
      <c r="BM289">
        <v>101.17657142857141</v>
      </c>
      <c r="BN289">
        <v>0.1003391428571429</v>
      </c>
      <c r="BO289">
        <v>33.864757142857137</v>
      </c>
      <c r="BP289">
        <v>34.249628571428573</v>
      </c>
      <c r="BQ289">
        <v>999.89999999999986</v>
      </c>
      <c r="BR289">
        <v>0</v>
      </c>
      <c r="BS289">
        <v>0</v>
      </c>
      <c r="BT289">
        <v>8951.0714285714294</v>
      </c>
      <c r="BU289">
        <v>0</v>
      </c>
      <c r="BV289">
        <v>129.40100000000001</v>
      </c>
      <c r="BW289">
        <v>-19.053928571428571</v>
      </c>
      <c r="BX289">
        <v>1864.1728571428571</v>
      </c>
      <c r="BY289">
        <v>1883.501428571429</v>
      </c>
      <c r="BZ289">
        <v>0.23148185714285721</v>
      </c>
      <c r="CA289">
        <v>1814.8471428571429</v>
      </c>
      <c r="CB289">
        <v>36.45017142857143</v>
      </c>
      <c r="CC289">
        <v>3.711325714285715</v>
      </c>
      <c r="CD289">
        <v>3.6879042857142852</v>
      </c>
      <c r="CE289">
        <v>27.61881428571429</v>
      </c>
      <c r="CF289">
        <v>27.510557142857149</v>
      </c>
      <c r="CG289">
        <v>1199.997142857143</v>
      </c>
      <c r="CH289">
        <v>0.5000365714285715</v>
      </c>
      <c r="CI289">
        <v>0.49996342857142861</v>
      </c>
      <c r="CJ289">
        <v>0</v>
      </c>
      <c r="CK289">
        <v>863.4761428571428</v>
      </c>
      <c r="CL289">
        <v>4.9990899999999998</v>
      </c>
      <c r="CM289">
        <v>8939.4</v>
      </c>
      <c r="CN289">
        <v>9557.9571428571417</v>
      </c>
      <c r="CO289">
        <v>43.875</v>
      </c>
      <c r="CP289">
        <v>45.75</v>
      </c>
      <c r="CQ289">
        <v>44.669285714285706</v>
      </c>
      <c r="CR289">
        <v>44.875</v>
      </c>
      <c r="CS289">
        <v>45.338999999999999</v>
      </c>
      <c r="CT289">
        <v>597.54142857142858</v>
      </c>
      <c r="CU289">
        <v>597.45571428571441</v>
      </c>
      <c r="CV289">
        <v>0</v>
      </c>
      <c r="CW289">
        <v>1665512145.3</v>
      </c>
      <c r="CX289">
        <v>0</v>
      </c>
      <c r="CY289">
        <v>1665509202.5999999</v>
      </c>
      <c r="CZ289" t="s">
        <v>356</v>
      </c>
      <c r="DA289">
        <v>1665509196.0999999</v>
      </c>
      <c r="DB289">
        <v>1665509202.5999999</v>
      </c>
      <c r="DC289">
        <v>7</v>
      </c>
      <c r="DD289">
        <v>0.13</v>
      </c>
      <c r="DE289">
        <v>-8.9999999999999993E-3</v>
      </c>
      <c r="DF289">
        <v>7.2999999999999995E-2</v>
      </c>
      <c r="DG289">
        <v>0.20300000000000001</v>
      </c>
      <c r="DH289">
        <v>415</v>
      </c>
      <c r="DI289">
        <v>36</v>
      </c>
      <c r="DJ289">
        <v>0.62</v>
      </c>
      <c r="DK289">
        <v>0.42</v>
      </c>
      <c r="DL289">
        <v>-19.382217073170729</v>
      </c>
      <c r="DM289">
        <v>1.736172125435532</v>
      </c>
      <c r="DN289">
        <v>0.1868420043420525</v>
      </c>
      <c r="DO289">
        <v>0</v>
      </c>
      <c r="DP289">
        <v>0.20865729268292679</v>
      </c>
      <c r="DQ289">
        <v>6.1095470383283274E-3</v>
      </c>
      <c r="DR289">
        <v>1.7675597271095151E-2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3.2948</v>
      </c>
      <c r="EB289">
        <v>2.6253799999999998</v>
      </c>
      <c r="EC289">
        <v>0.26571499999999998</v>
      </c>
      <c r="ED289">
        <v>0.265787</v>
      </c>
      <c r="EE289">
        <v>0.14593700000000001</v>
      </c>
      <c r="EF289">
        <v>0.14387900000000001</v>
      </c>
      <c r="EG289">
        <v>22165.8</v>
      </c>
      <c r="EH289">
        <v>22647.3</v>
      </c>
      <c r="EI289">
        <v>28114.1</v>
      </c>
      <c r="EJ289">
        <v>29724</v>
      </c>
      <c r="EK289">
        <v>32985.199999999997</v>
      </c>
      <c r="EL289">
        <v>35377.4</v>
      </c>
      <c r="EM289">
        <v>39610.300000000003</v>
      </c>
      <c r="EN289">
        <v>42536.9</v>
      </c>
      <c r="EO289">
        <v>2.02915</v>
      </c>
      <c r="EP289">
        <v>2.1325500000000002</v>
      </c>
      <c r="EQ289">
        <v>0.100039</v>
      </c>
      <c r="ER289">
        <v>0</v>
      </c>
      <c r="ES289">
        <v>32.624899999999997</v>
      </c>
      <c r="ET289">
        <v>999.9</v>
      </c>
      <c r="EU289">
        <v>69</v>
      </c>
      <c r="EV289">
        <v>38</v>
      </c>
      <c r="EW289">
        <v>45.404499999999999</v>
      </c>
      <c r="EX289">
        <v>57.057400000000001</v>
      </c>
      <c r="EY289">
        <v>-1.79487</v>
      </c>
      <c r="EZ289">
        <v>2</v>
      </c>
      <c r="FA289">
        <v>0.65256099999999995</v>
      </c>
      <c r="FB289">
        <v>1.24668</v>
      </c>
      <c r="FC289">
        <v>20.265599999999999</v>
      </c>
      <c r="FD289">
        <v>5.2184900000000001</v>
      </c>
      <c r="FE289">
        <v>12.005000000000001</v>
      </c>
      <c r="FF289">
        <v>4.9862500000000001</v>
      </c>
      <c r="FG289">
        <v>3.2846500000000001</v>
      </c>
      <c r="FH289">
        <v>6567</v>
      </c>
      <c r="FI289">
        <v>9999</v>
      </c>
      <c r="FJ289">
        <v>9999</v>
      </c>
      <c r="FK289">
        <v>492.2</v>
      </c>
      <c r="FL289">
        <v>1.86585</v>
      </c>
      <c r="FM289">
        <v>1.86219</v>
      </c>
      <c r="FN289">
        <v>1.86433</v>
      </c>
      <c r="FO289">
        <v>1.86049</v>
      </c>
      <c r="FP289">
        <v>1.86111</v>
      </c>
      <c r="FQ289">
        <v>1.8602000000000001</v>
      </c>
      <c r="FR289">
        <v>1.8619000000000001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0.68</v>
      </c>
      <c r="GH289">
        <v>0.20760000000000001</v>
      </c>
      <c r="GI289">
        <v>-0.28020601178602</v>
      </c>
      <c r="GJ289">
        <v>8.4540356221501391E-4</v>
      </c>
      <c r="GK289">
        <v>6.8779579211309249E-8</v>
      </c>
      <c r="GL289">
        <v>-1.3381725072044801E-10</v>
      </c>
      <c r="GM289">
        <v>-9.3789221326153124E-2</v>
      </c>
      <c r="GN289">
        <v>8.8717001971158594E-4</v>
      </c>
      <c r="GO289">
        <v>5.46455871630479E-4</v>
      </c>
      <c r="GP289">
        <v>-9.435533427115459E-6</v>
      </c>
      <c r="GQ289">
        <v>1</v>
      </c>
      <c r="GR289">
        <v>2082</v>
      </c>
      <c r="GS289">
        <v>3</v>
      </c>
      <c r="GT289">
        <v>35</v>
      </c>
      <c r="GU289">
        <v>49.1</v>
      </c>
      <c r="GV289">
        <v>49</v>
      </c>
      <c r="GW289">
        <v>4.4604499999999998</v>
      </c>
      <c r="GX289">
        <v>2.5317400000000001</v>
      </c>
      <c r="GY289">
        <v>2.04834</v>
      </c>
      <c r="GZ289">
        <v>2.6159699999999999</v>
      </c>
      <c r="HA289">
        <v>2.1972700000000001</v>
      </c>
      <c r="HB289">
        <v>2.3034699999999999</v>
      </c>
      <c r="HC289">
        <v>43.864100000000001</v>
      </c>
      <c r="HD289">
        <v>12.5122</v>
      </c>
      <c r="HE289">
        <v>18</v>
      </c>
      <c r="HF289">
        <v>574.35199999999998</v>
      </c>
      <c r="HG289">
        <v>724.07</v>
      </c>
      <c r="HH289">
        <v>31.0002</v>
      </c>
      <c r="HI289">
        <v>35.374200000000002</v>
      </c>
      <c r="HJ289">
        <v>30</v>
      </c>
      <c r="HK289">
        <v>35.257300000000001</v>
      </c>
      <c r="HL289">
        <v>35.235300000000002</v>
      </c>
      <c r="HM289">
        <v>89.1755</v>
      </c>
      <c r="HN289">
        <v>23.8489</v>
      </c>
      <c r="HO289">
        <v>77.097399999999993</v>
      </c>
      <c r="HP289">
        <v>31</v>
      </c>
      <c r="HQ289">
        <v>1829.27</v>
      </c>
      <c r="HR289">
        <v>36.519799999999996</v>
      </c>
      <c r="HS289">
        <v>98.958100000000002</v>
      </c>
      <c r="HT289">
        <v>98.590699999999998</v>
      </c>
    </row>
    <row r="290" spans="1:228" x14ac:dyDescent="0.2">
      <c r="A290">
        <v>275</v>
      </c>
      <c r="B290">
        <v>1665512144.5999999</v>
      </c>
      <c r="C290">
        <v>1094.099999904633</v>
      </c>
      <c r="D290" t="s">
        <v>909</v>
      </c>
      <c r="E290" t="s">
        <v>910</v>
      </c>
      <c r="F290">
        <v>4</v>
      </c>
      <c r="G290">
        <v>1665512142.2874999</v>
      </c>
      <c r="H290">
        <f t="shared" si="136"/>
        <v>5.3442960902780313E-4</v>
      </c>
      <c r="I290">
        <f t="shared" si="137"/>
        <v>0.53442960902780312</v>
      </c>
      <c r="J290">
        <f t="shared" si="138"/>
        <v>22.012636910728986</v>
      </c>
      <c r="K290">
        <f t="shared" si="139"/>
        <v>1801.89</v>
      </c>
      <c r="L290">
        <f t="shared" si="140"/>
        <v>609.08801550925125</v>
      </c>
      <c r="M290">
        <f t="shared" si="141"/>
        <v>61.686162875885536</v>
      </c>
      <c r="N290">
        <f t="shared" si="142"/>
        <v>182.48869981704826</v>
      </c>
      <c r="O290">
        <f t="shared" si="143"/>
        <v>3.0511435633163358E-2</v>
      </c>
      <c r="P290">
        <f t="shared" si="144"/>
        <v>3.6760773971536587</v>
      </c>
      <c r="Q290">
        <f t="shared" si="145"/>
        <v>3.0371441046486841E-2</v>
      </c>
      <c r="R290">
        <f t="shared" si="146"/>
        <v>1.899467491203384E-2</v>
      </c>
      <c r="S290">
        <f t="shared" si="147"/>
        <v>226.11279785769307</v>
      </c>
      <c r="T290">
        <f t="shared" si="148"/>
        <v>34.821447442177963</v>
      </c>
      <c r="U290">
        <f t="shared" si="149"/>
        <v>34.242037500000002</v>
      </c>
      <c r="V290">
        <f t="shared" si="150"/>
        <v>5.4155703447748955</v>
      </c>
      <c r="W290">
        <f t="shared" si="151"/>
        <v>70.053179882308029</v>
      </c>
      <c r="X290">
        <f t="shared" si="152"/>
        <v>3.713789461239271</v>
      </c>
      <c r="Y290">
        <f t="shared" si="153"/>
        <v>5.3013859863015158</v>
      </c>
      <c r="Z290">
        <f t="shared" si="154"/>
        <v>1.7017808835356245</v>
      </c>
      <c r="AA290">
        <f t="shared" si="155"/>
        <v>-23.568345758126117</v>
      </c>
      <c r="AB290">
        <f t="shared" si="156"/>
        <v>-75.741231850512065</v>
      </c>
      <c r="AC290">
        <f t="shared" si="157"/>
        <v>-4.7674970154329994</v>
      </c>
      <c r="AD290">
        <f t="shared" si="158"/>
        <v>122.03572323362187</v>
      </c>
      <c r="AE290">
        <f t="shared" si="159"/>
        <v>44.776600796498151</v>
      </c>
      <c r="AF290">
        <f t="shared" si="160"/>
        <v>0.55336001707307414</v>
      </c>
      <c r="AG290">
        <f t="shared" si="161"/>
        <v>22.012636910728986</v>
      </c>
      <c r="AH290">
        <v>1889.833585872454</v>
      </c>
      <c r="AI290">
        <v>1873.518969696969</v>
      </c>
      <c r="AJ290">
        <v>1.6764338648667141</v>
      </c>
      <c r="AK290">
        <v>66.780331799911551</v>
      </c>
      <c r="AL290">
        <f t="shared" si="162"/>
        <v>0.53442960902780312</v>
      </c>
      <c r="AM290">
        <v>36.448010323793731</v>
      </c>
      <c r="AN290">
        <v>36.664464835164871</v>
      </c>
      <c r="AO290">
        <v>-4.9692256663572587E-4</v>
      </c>
      <c r="AP290">
        <v>86.713876980670847</v>
      </c>
      <c r="AQ290">
        <v>99</v>
      </c>
      <c r="AR290">
        <v>15</v>
      </c>
      <c r="AS290">
        <f t="shared" si="163"/>
        <v>1</v>
      </c>
      <c r="AT290">
        <f t="shared" si="164"/>
        <v>0</v>
      </c>
      <c r="AU290">
        <f t="shared" si="165"/>
        <v>47127.082812776905</v>
      </c>
      <c r="AV290">
        <f t="shared" si="166"/>
        <v>1200.00125</v>
      </c>
      <c r="AW290">
        <f t="shared" si="167"/>
        <v>1025.9246760920689</v>
      </c>
      <c r="AX290">
        <f t="shared" si="168"/>
        <v>0.85493633951803705</v>
      </c>
      <c r="AY290">
        <f t="shared" si="169"/>
        <v>0.18842713526981164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1665512142.2874999</v>
      </c>
      <c r="BF290">
        <v>1801.89</v>
      </c>
      <c r="BG290">
        <v>1820.9012499999999</v>
      </c>
      <c r="BH290">
        <v>36.669887500000002</v>
      </c>
      <c r="BI290">
        <v>36.448487499999999</v>
      </c>
      <c r="BJ290">
        <v>1801.20625</v>
      </c>
      <c r="BK290">
        <v>36.462224999999997</v>
      </c>
      <c r="BL290">
        <v>650.08337500000005</v>
      </c>
      <c r="BM290">
        <v>101.176125</v>
      </c>
      <c r="BN290">
        <v>0.100145925</v>
      </c>
      <c r="BO290">
        <v>33.859862500000013</v>
      </c>
      <c r="BP290">
        <v>34.242037500000002</v>
      </c>
      <c r="BQ290">
        <v>999.9</v>
      </c>
      <c r="BR290">
        <v>0</v>
      </c>
      <c r="BS290">
        <v>0</v>
      </c>
      <c r="BT290">
        <v>8983.5162500000006</v>
      </c>
      <c r="BU290">
        <v>0</v>
      </c>
      <c r="BV290">
        <v>130.14262500000001</v>
      </c>
      <c r="BW290">
        <v>-19.011649999999999</v>
      </c>
      <c r="BX290">
        <v>1870.48</v>
      </c>
      <c r="BY290">
        <v>1889.78125</v>
      </c>
      <c r="BZ290">
        <v>0.221398125</v>
      </c>
      <c r="CA290">
        <v>1820.9012499999999</v>
      </c>
      <c r="CB290">
        <v>36.448487499999999</v>
      </c>
      <c r="CC290">
        <v>3.7101225000000002</v>
      </c>
      <c r="CD290">
        <v>3.6877225</v>
      </c>
      <c r="CE290">
        <v>27.613250000000001</v>
      </c>
      <c r="CF290">
        <v>27.509725</v>
      </c>
      <c r="CG290">
        <v>1200.00125</v>
      </c>
      <c r="CH290">
        <v>0.50003912500000003</v>
      </c>
      <c r="CI290">
        <v>0.49996087500000003</v>
      </c>
      <c r="CJ290">
        <v>0</v>
      </c>
      <c r="CK290">
        <v>863.43825000000004</v>
      </c>
      <c r="CL290">
        <v>4.9990899999999998</v>
      </c>
      <c r="CM290">
        <v>8941.1112499999999</v>
      </c>
      <c r="CN290">
        <v>9557.9962500000001</v>
      </c>
      <c r="CO290">
        <v>43.875</v>
      </c>
      <c r="CP290">
        <v>45.75</v>
      </c>
      <c r="CQ290">
        <v>44.679250000000003</v>
      </c>
      <c r="CR290">
        <v>44.875</v>
      </c>
      <c r="CS290">
        <v>45.351374999999997</v>
      </c>
      <c r="CT290">
        <v>597.5474999999999</v>
      </c>
      <c r="CU290">
        <v>597.45375000000001</v>
      </c>
      <c r="CV290">
        <v>0</v>
      </c>
      <c r="CW290">
        <v>1665512149.5</v>
      </c>
      <c r="CX290">
        <v>0</v>
      </c>
      <c r="CY290">
        <v>1665509202.5999999</v>
      </c>
      <c r="CZ290" t="s">
        <v>356</v>
      </c>
      <c r="DA290">
        <v>1665509196.0999999</v>
      </c>
      <c r="DB290">
        <v>1665509202.5999999</v>
      </c>
      <c r="DC290">
        <v>7</v>
      </c>
      <c r="DD290">
        <v>0.13</v>
      </c>
      <c r="DE290">
        <v>-8.9999999999999993E-3</v>
      </c>
      <c r="DF290">
        <v>7.2999999999999995E-2</v>
      </c>
      <c r="DG290">
        <v>0.20300000000000001</v>
      </c>
      <c r="DH290">
        <v>415</v>
      </c>
      <c r="DI290">
        <v>36</v>
      </c>
      <c r="DJ290">
        <v>0.62</v>
      </c>
      <c r="DK290">
        <v>0.42</v>
      </c>
      <c r="DL290">
        <v>-19.263039024390238</v>
      </c>
      <c r="DM290">
        <v>1.8239101045295409</v>
      </c>
      <c r="DN290">
        <v>0.19559544221091221</v>
      </c>
      <c r="DO290">
        <v>0</v>
      </c>
      <c r="DP290">
        <v>0.20733209756097559</v>
      </c>
      <c r="DQ290">
        <v>0.1343159163763068</v>
      </c>
      <c r="DR290">
        <v>1.5578491980314579E-2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3.2944900000000001</v>
      </c>
      <c r="EB290">
        <v>2.6251000000000002</v>
      </c>
      <c r="EC290">
        <v>0.26626499999999997</v>
      </c>
      <c r="ED290">
        <v>0.26634600000000003</v>
      </c>
      <c r="EE290">
        <v>0.14590600000000001</v>
      </c>
      <c r="EF290">
        <v>0.14388799999999999</v>
      </c>
      <c r="EG290">
        <v>22149.1</v>
      </c>
      <c r="EH290">
        <v>22629.8</v>
      </c>
      <c r="EI290">
        <v>28114.1</v>
      </c>
      <c r="EJ290">
        <v>29723.8</v>
      </c>
      <c r="EK290">
        <v>32986.699999999997</v>
      </c>
      <c r="EL290">
        <v>35376.400000000001</v>
      </c>
      <c r="EM290">
        <v>39610.6</v>
      </c>
      <c r="EN290">
        <v>42536.1</v>
      </c>
      <c r="EO290">
        <v>2.0292699999999999</v>
      </c>
      <c r="EP290">
        <v>2.1326700000000001</v>
      </c>
      <c r="EQ290">
        <v>9.9845199999999995E-2</v>
      </c>
      <c r="ER290">
        <v>0</v>
      </c>
      <c r="ES290">
        <v>32.621299999999998</v>
      </c>
      <c r="ET290">
        <v>999.9</v>
      </c>
      <c r="EU290">
        <v>69</v>
      </c>
      <c r="EV290">
        <v>38</v>
      </c>
      <c r="EW290">
        <v>45.401899999999998</v>
      </c>
      <c r="EX290">
        <v>56.697400000000002</v>
      </c>
      <c r="EY290">
        <v>-1.6266</v>
      </c>
      <c r="EZ290">
        <v>2</v>
      </c>
      <c r="FA290">
        <v>0.65251499999999996</v>
      </c>
      <c r="FB290">
        <v>1.2462200000000001</v>
      </c>
      <c r="FC290">
        <v>20.2654</v>
      </c>
      <c r="FD290">
        <v>5.2181899999999999</v>
      </c>
      <c r="FE290">
        <v>12.0047</v>
      </c>
      <c r="FF290">
        <v>4.9863499999999998</v>
      </c>
      <c r="FG290">
        <v>3.2846500000000001</v>
      </c>
      <c r="FH290">
        <v>6567.3</v>
      </c>
      <c r="FI290">
        <v>9999</v>
      </c>
      <c r="FJ290">
        <v>9999</v>
      </c>
      <c r="FK290">
        <v>492.2</v>
      </c>
      <c r="FL290">
        <v>1.8658399999999999</v>
      </c>
      <c r="FM290">
        <v>1.8622000000000001</v>
      </c>
      <c r="FN290">
        <v>1.86432</v>
      </c>
      <c r="FO290">
        <v>1.86049</v>
      </c>
      <c r="FP290">
        <v>1.86111</v>
      </c>
      <c r="FQ290">
        <v>1.8602000000000001</v>
      </c>
      <c r="FR290">
        <v>1.86189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0.69</v>
      </c>
      <c r="GH290">
        <v>0.20760000000000001</v>
      </c>
      <c r="GI290">
        <v>-0.28020601178602</v>
      </c>
      <c r="GJ290">
        <v>8.4540356221501391E-4</v>
      </c>
      <c r="GK290">
        <v>6.8779579211309249E-8</v>
      </c>
      <c r="GL290">
        <v>-1.3381725072044801E-10</v>
      </c>
      <c r="GM290">
        <v>-9.3789221326153124E-2</v>
      </c>
      <c r="GN290">
        <v>8.8717001971158594E-4</v>
      </c>
      <c r="GO290">
        <v>5.46455871630479E-4</v>
      </c>
      <c r="GP290">
        <v>-9.435533427115459E-6</v>
      </c>
      <c r="GQ290">
        <v>1</v>
      </c>
      <c r="GR290">
        <v>2082</v>
      </c>
      <c r="GS290">
        <v>3</v>
      </c>
      <c r="GT290">
        <v>35</v>
      </c>
      <c r="GU290">
        <v>49.1</v>
      </c>
      <c r="GV290">
        <v>49</v>
      </c>
      <c r="GW290">
        <v>4.4726600000000003</v>
      </c>
      <c r="GX290">
        <v>2.52197</v>
      </c>
      <c r="GY290">
        <v>2.04834</v>
      </c>
      <c r="GZ290">
        <v>2.6147499999999999</v>
      </c>
      <c r="HA290">
        <v>2.1972700000000001</v>
      </c>
      <c r="HB290">
        <v>2.3864700000000001</v>
      </c>
      <c r="HC290">
        <v>43.864100000000001</v>
      </c>
      <c r="HD290">
        <v>12.520899999999999</v>
      </c>
      <c r="HE290">
        <v>18</v>
      </c>
      <c r="HF290">
        <v>574.44200000000001</v>
      </c>
      <c r="HG290">
        <v>724.178</v>
      </c>
      <c r="HH290">
        <v>31</v>
      </c>
      <c r="HI290">
        <v>35.373699999999999</v>
      </c>
      <c r="HJ290">
        <v>30</v>
      </c>
      <c r="HK290">
        <v>35.257300000000001</v>
      </c>
      <c r="HL290">
        <v>35.234299999999998</v>
      </c>
      <c r="HM290">
        <v>89.423199999999994</v>
      </c>
      <c r="HN290">
        <v>23.8489</v>
      </c>
      <c r="HO290">
        <v>77.097399999999993</v>
      </c>
      <c r="HP290">
        <v>31</v>
      </c>
      <c r="HQ290">
        <v>1835.96</v>
      </c>
      <c r="HR290">
        <v>36.526400000000002</v>
      </c>
      <c r="HS290">
        <v>98.958600000000004</v>
      </c>
      <c r="HT290">
        <v>98.589299999999994</v>
      </c>
    </row>
    <row r="291" spans="1:228" x14ac:dyDescent="0.2">
      <c r="A291">
        <v>276</v>
      </c>
      <c r="B291">
        <v>1665512148.5999999</v>
      </c>
      <c r="C291">
        <v>1098.099999904633</v>
      </c>
      <c r="D291" t="s">
        <v>911</v>
      </c>
      <c r="E291" t="s">
        <v>912</v>
      </c>
      <c r="F291">
        <v>4</v>
      </c>
      <c r="G291">
        <v>1665512146.5999999</v>
      </c>
      <c r="H291">
        <f t="shared" si="136"/>
        <v>5.3397209974219461E-4</v>
      </c>
      <c r="I291">
        <f t="shared" si="137"/>
        <v>0.53397209974219462</v>
      </c>
      <c r="J291">
        <f t="shared" si="138"/>
        <v>21.937776874888257</v>
      </c>
      <c r="K291">
        <f t="shared" si="139"/>
        <v>1809.065714285714</v>
      </c>
      <c r="L291">
        <f t="shared" si="140"/>
        <v>621.64549861514422</v>
      </c>
      <c r="M291">
        <f t="shared" si="141"/>
        <v>62.956079121546196</v>
      </c>
      <c r="N291">
        <f t="shared" si="142"/>
        <v>183.21002001682203</v>
      </c>
      <c r="O291">
        <f t="shared" si="143"/>
        <v>3.0554731179858137E-2</v>
      </c>
      <c r="P291">
        <f t="shared" si="144"/>
        <v>3.6844874964887215</v>
      </c>
      <c r="Q291">
        <f t="shared" si="145"/>
        <v>3.0414658861860011E-2</v>
      </c>
      <c r="R291">
        <f t="shared" si="146"/>
        <v>1.902169304675571E-2</v>
      </c>
      <c r="S291">
        <f t="shared" si="147"/>
        <v>226.11424551845897</v>
      </c>
      <c r="T291">
        <f t="shared" si="148"/>
        <v>34.811697704579984</v>
      </c>
      <c r="U291">
        <f t="shared" si="149"/>
        <v>34.227228571428583</v>
      </c>
      <c r="V291">
        <f t="shared" si="150"/>
        <v>5.4111063059811659</v>
      </c>
      <c r="W291">
        <f t="shared" si="151"/>
        <v>70.072662260946402</v>
      </c>
      <c r="X291">
        <f t="shared" si="152"/>
        <v>3.713206540901735</v>
      </c>
      <c r="Y291">
        <f t="shared" si="153"/>
        <v>5.2990801563582322</v>
      </c>
      <c r="Z291">
        <f t="shared" si="154"/>
        <v>1.697899765079431</v>
      </c>
      <c r="AA291">
        <f t="shared" si="155"/>
        <v>-23.548169598630782</v>
      </c>
      <c r="AB291">
        <f t="shared" si="156"/>
        <v>-74.520498273500905</v>
      </c>
      <c r="AC291">
        <f t="shared" si="157"/>
        <v>-4.6794350094628046</v>
      </c>
      <c r="AD291">
        <f t="shared" si="158"/>
        <v>123.3661426368645</v>
      </c>
      <c r="AE291">
        <f t="shared" si="159"/>
        <v>44.847440974096841</v>
      </c>
      <c r="AF291">
        <f t="shared" si="160"/>
        <v>0.52888141609921335</v>
      </c>
      <c r="AG291">
        <f t="shared" si="161"/>
        <v>21.937776874888257</v>
      </c>
      <c r="AH291">
        <v>1896.8327260795211</v>
      </c>
      <c r="AI291">
        <v>1880.4580606060599</v>
      </c>
      <c r="AJ291">
        <v>1.698413991436563</v>
      </c>
      <c r="AK291">
        <v>66.780331799911551</v>
      </c>
      <c r="AL291">
        <f t="shared" si="162"/>
        <v>0.53397209974219462</v>
      </c>
      <c r="AM291">
        <v>36.451074170202062</v>
      </c>
      <c r="AN291">
        <v>36.665624175824213</v>
      </c>
      <c r="AO291">
        <v>-1.6453524418601101E-4</v>
      </c>
      <c r="AP291">
        <v>86.713876980670847</v>
      </c>
      <c r="AQ291">
        <v>100</v>
      </c>
      <c r="AR291">
        <v>15</v>
      </c>
      <c r="AS291">
        <f t="shared" si="163"/>
        <v>1</v>
      </c>
      <c r="AT291">
        <f t="shared" si="164"/>
        <v>0</v>
      </c>
      <c r="AU291">
        <f t="shared" si="165"/>
        <v>47278.222816390204</v>
      </c>
      <c r="AV291">
        <f t="shared" si="166"/>
        <v>1200.008571428571</v>
      </c>
      <c r="AW291">
        <f t="shared" si="167"/>
        <v>1025.9309707349526</v>
      </c>
      <c r="AX291">
        <f t="shared" si="168"/>
        <v>0.85493636892411129</v>
      </c>
      <c r="AY291">
        <f t="shared" si="169"/>
        <v>0.18842719202353475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1665512146.5999999</v>
      </c>
      <c r="BF291">
        <v>1809.065714285714</v>
      </c>
      <c r="BG291">
        <v>1828.0928571428569</v>
      </c>
      <c r="BH291">
        <v>36.665214285714278</v>
      </c>
      <c r="BI291">
        <v>36.453571428571443</v>
      </c>
      <c r="BJ291">
        <v>1808.3842857142861</v>
      </c>
      <c r="BK291">
        <v>36.457571428571427</v>
      </c>
      <c r="BL291">
        <v>649.97357142857152</v>
      </c>
      <c r="BM291">
        <v>101.17357142857141</v>
      </c>
      <c r="BN291">
        <v>9.9709342857142863E-2</v>
      </c>
      <c r="BO291">
        <v>33.852071428571428</v>
      </c>
      <c r="BP291">
        <v>34.227228571428583</v>
      </c>
      <c r="BQ291">
        <v>999.89999999999986</v>
      </c>
      <c r="BR291">
        <v>0</v>
      </c>
      <c r="BS291">
        <v>0</v>
      </c>
      <c r="BT291">
        <v>9012.7685714285708</v>
      </c>
      <c r="BU291">
        <v>0</v>
      </c>
      <c r="BV291">
        <v>130.66414285714279</v>
      </c>
      <c r="BW291">
        <v>-19.026614285714292</v>
      </c>
      <c r="BX291">
        <v>1877.9214285714279</v>
      </c>
      <c r="BY291">
        <v>1897.257142857143</v>
      </c>
      <c r="BZ291">
        <v>0.21163714285714291</v>
      </c>
      <c r="CA291">
        <v>1828.0928571428569</v>
      </c>
      <c r="CB291">
        <v>36.453571428571443</v>
      </c>
      <c r="CC291">
        <v>3.7095500000000001</v>
      </c>
      <c r="CD291">
        <v>3.6881400000000002</v>
      </c>
      <c r="CE291">
        <v>27.61062857142857</v>
      </c>
      <c r="CF291">
        <v>27.511671428571429</v>
      </c>
      <c r="CG291">
        <v>1200.008571428571</v>
      </c>
      <c r="CH291">
        <v>0.50004099999999996</v>
      </c>
      <c r="CI291">
        <v>0.49995899999999999</v>
      </c>
      <c r="CJ291">
        <v>0</v>
      </c>
      <c r="CK291">
        <v>863.82428571428579</v>
      </c>
      <c r="CL291">
        <v>4.9990899999999998</v>
      </c>
      <c r="CM291">
        <v>8944.4271428571428</v>
      </c>
      <c r="CN291">
        <v>9558.0614285714273</v>
      </c>
      <c r="CO291">
        <v>43.875</v>
      </c>
      <c r="CP291">
        <v>45.75</v>
      </c>
      <c r="CQ291">
        <v>44.669285714285706</v>
      </c>
      <c r="CR291">
        <v>44.875</v>
      </c>
      <c r="CS291">
        <v>45.330000000000013</v>
      </c>
      <c r="CT291">
        <v>597.55000000000007</v>
      </c>
      <c r="CU291">
        <v>597.45857142857142</v>
      </c>
      <c r="CV291">
        <v>0</v>
      </c>
      <c r="CW291">
        <v>1665512153.0999999</v>
      </c>
      <c r="CX291">
        <v>0</v>
      </c>
      <c r="CY291">
        <v>1665509202.5999999</v>
      </c>
      <c r="CZ291" t="s">
        <v>356</v>
      </c>
      <c r="DA291">
        <v>1665509196.0999999</v>
      </c>
      <c r="DB291">
        <v>1665509202.5999999</v>
      </c>
      <c r="DC291">
        <v>7</v>
      </c>
      <c r="DD291">
        <v>0.13</v>
      </c>
      <c r="DE291">
        <v>-8.9999999999999993E-3</v>
      </c>
      <c r="DF291">
        <v>7.2999999999999995E-2</v>
      </c>
      <c r="DG291">
        <v>0.20300000000000001</v>
      </c>
      <c r="DH291">
        <v>415</v>
      </c>
      <c r="DI291">
        <v>36</v>
      </c>
      <c r="DJ291">
        <v>0.62</v>
      </c>
      <c r="DK291">
        <v>0.42</v>
      </c>
      <c r="DL291">
        <v>-19.184774999999998</v>
      </c>
      <c r="DM291">
        <v>1.6740472795497261</v>
      </c>
      <c r="DN291">
        <v>0.18253288573569401</v>
      </c>
      <c r="DO291">
        <v>0</v>
      </c>
      <c r="DP291">
        <v>0.21134225000000001</v>
      </c>
      <c r="DQ291">
        <v>9.2496765478423629E-2</v>
      </c>
      <c r="DR291">
        <v>1.3597146926377609E-2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3.2945199999999999</v>
      </c>
      <c r="EB291">
        <v>2.6252300000000002</v>
      </c>
      <c r="EC291">
        <v>0.26682699999999998</v>
      </c>
      <c r="ED291">
        <v>0.26688899999999999</v>
      </c>
      <c r="EE291">
        <v>0.14590600000000001</v>
      </c>
      <c r="EF291">
        <v>0.14388999999999999</v>
      </c>
      <c r="EG291">
        <v>22132.6</v>
      </c>
      <c r="EH291">
        <v>22613.4</v>
      </c>
      <c r="EI291">
        <v>28114.7</v>
      </c>
      <c r="EJ291">
        <v>29724.400000000001</v>
      </c>
      <c r="EK291">
        <v>32987.599999999999</v>
      </c>
      <c r="EL291">
        <v>35377.5</v>
      </c>
      <c r="EM291">
        <v>39611.599999999999</v>
      </c>
      <c r="EN291">
        <v>42537.5</v>
      </c>
      <c r="EO291">
        <v>2.0289199999999998</v>
      </c>
      <c r="EP291">
        <v>2.1326999999999998</v>
      </c>
      <c r="EQ291">
        <v>9.8869200000000004E-2</v>
      </c>
      <c r="ER291">
        <v>0</v>
      </c>
      <c r="ES291">
        <v>32.6175</v>
      </c>
      <c r="ET291">
        <v>999.9</v>
      </c>
      <c r="EU291">
        <v>69</v>
      </c>
      <c r="EV291">
        <v>38</v>
      </c>
      <c r="EW291">
        <v>45.400500000000001</v>
      </c>
      <c r="EX291">
        <v>56.577399999999997</v>
      </c>
      <c r="EY291">
        <v>-1.75881</v>
      </c>
      <c r="EZ291">
        <v>2</v>
      </c>
      <c r="FA291">
        <v>0.65246199999999999</v>
      </c>
      <c r="FB291">
        <v>1.24536</v>
      </c>
      <c r="FC291">
        <v>20.265699999999999</v>
      </c>
      <c r="FD291">
        <v>5.2172900000000002</v>
      </c>
      <c r="FE291">
        <v>12.0047</v>
      </c>
      <c r="FF291">
        <v>4.9861500000000003</v>
      </c>
      <c r="FG291">
        <v>3.2845800000000001</v>
      </c>
      <c r="FH291">
        <v>6567.3</v>
      </c>
      <c r="FI291">
        <v>9999</v>
      </c>
      <c r="FJ291">
        <v>9999</v>
      </c>
      <c r="FK291">
        <v>492.2</v>
      </c>
      <c r="FL291">
        <v>1.8658399999999999</v>
      </c>
      <c r="FM291">
        <v>1.8622099999999999</v>
      </c>
      <c r="FN291">
        <v>1.86432</v>
      </c>
      <c r="FO291">
        <v>1.8604700000000001</v>
      </c>
      <c r="FP291">
        <v>1.86111</v>
      </c>
      <c r="FQ291">
        <v>1.8602000000000001</v>
      </c>
      <c r="FR291">
        <v>1.86189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0.68</v>
      </c>
      <c r="GH291">
        <v>0.20760000000000001</v>
      </c>
      <c r="GI291">
        <v>-0.28020601178602</v>
      </c>
      <c r="GJ291">
        <v>8.4540356221501391E-4</v>
      </c>
      <c r="GK291">
        <v>6.8779579211309249E-8</v>
      </c>
      <c r="GL291">
        <v>-1.3381725072044801E-10</v>
      </c>
      <c r="GM291">
        <v>-9.3789221326153124E-2</v>
      </c>
      <c r="GN291">
        <v>8.8717001971158594E-4</v>
      </c>
      <c r="GO291">
        <v>5.46455871630479E-4</v>
      </c>
      <c r="GP291">
        <v>-9.435533427115459E-6</v>
      </c>
      <c r="GQ291">
        <v>1</v>
      </c>
      <c r="GR291">
        <v>2082</v>
      </c>
      <c r="GS291">
        <v>3</v>
      </c>
      <c r="GT291">
        <v>35</v>
      </c>
      <c r="GU291">
        <v>49.2</v>
      </c>
      <c r="GV291">
        <v>49.1</v>
      </c>
      <c r="GW291">
        <v>4.4860800000000003</v>
      </c>
      <c r="GX291">
        <v>2.52319</v>
      </c>
      <c r="GY291">
        <v>2.04834</v>
      </c>
      <c r="GZ291">
        <v>2.6159699999999999</v>
      </c>
      <c r="HA291">
        <v>2.1972700000000001</v>
      </c>
      <c r="HB291">
        <v>2.3071299999999999</v>
      </c>
      <c r="HC291">
        <v>43.864100000000001</v>
      </c>
      <c r="HD291">
        <v>12.503399999999999</v>
      </c>
      <c r="HE291">
        <v>18</v>
      </c>
      <c r="HF291">
        <v>574.173</v>
      </c>
      <c r="HG291">
        <v>724.17399999999998</v>
      </c>
      <c r="HH291">
        <v>30.9999</v>
      </c>
      <c r="HI291">
        <v>35.373699999999999</v>
      </c>
      <c r="HJ291">
        <v>29.9999</v>
      </c>
      <c r="HK291">
        <v>35.255400000000002</v>
      </c>
      <c r="HL291">
        <v>35.232100000000003</v>
      </c>
      <c r="HM291">
        <v>89.677800000000005</v>
      </c>
      <c r="HN291">
        <v>23.8489</v>
      </c>
      <c r="HO291">
        <v>77.097399999999993</v>
      </c>
      <c r="HP291">
        <v>31</v>
      </c>
      <c r="HQ291">
        <v>1842.66</v>
      </c>
      <c r="HR291">
        <v>36.536000000000001</v>
      </c>
      <c r="HS291">
        <v>98.960999999999999</v>
      </c>
      <c r="HT291">
        <v>98.592100000000002</v>
      </c>
    </row>
    <row r="292" spans="1:228" x14ac:dyDescent="0.2">
      <c r="A292">
        <v>277</v>
      </c>
      <c r="B292">
        <v>1665512152.5999999</v>
      </c>
      <c r="C292">
        <v>1102.099999904633</v>
      </c>
      <c r="D292" t="s">
        <v>913</v>
      </c>
      <c r="E292" t="s">
        <v>914</v>
      </c>
      <c r="F292">
        <v>4</v>
      </c>
      <c r="G292">
        <v>1665512150.2874999</v>
      </c>
      <c r="H292">
        <f t="shared" si="136"/>
        <v>5.2158097266267241E-4</v>
      </c>
      <c r="I292">
        <f t="shared" si="137"/>
        <v>0.52158097266267245</v>
      </c>
      <c r="J292">
        <f t="shared" si="138"/>
        <v>22.081102700152897</v>
      </c>
      <c r="K292">
        <f t="shared" si="139"/>
        <v>1814.9849999999999</v>
      </c>
      <c r="L292">
        <f t="shared" si="140"/>
        <v>594.5945795669968</v>
      </c>
      <c r="M292">
        <f t="shared" si="141"/>
        <v>60.217902333476928</v>
      </c>
      <c r="N292">
        <f t="shared" si="142"/>
        <v>183.81363238514135</v>
      </c>
      <c r="O292">
        <f t="shared" si="143"/>
        <v>2.9888104293028805E-2</v>
      </c>
      <c r="P292">
        <f t="shared" si="144"/>
        <v>3.6899389227943145</v>
      </c>
      <c r="Q292">
        <f t="shared" si="145"/>
        <v>2.9754259947288957E-2</v>
      </c>
      <c r="R292">
        <f t="shared" si="146"/>
        <v>1.8608387734234049E-2</v>
      </c>
      <c r="S292">
        <f t="shared" si="147"/>
        <v>226.11508235763941</v>
      </c>
      <c r="T292">
        <f t="shared" si="148"/>
        <v>34.805797590754231</v>
      </c>
      <c r="U292">
        <f t="shared" si="149"/>
        <v>34.218400000000003</v>
      </c>
      <c r="V292">
        <f t="shared" si="150"/>
        <v>5.4084465228916354</v>
      </c>
      <c r="W292">
        <f t="shared" si="151"/>
        <v>70.0981479955244</v>
      </c>
      <c r="X292">
        <f t="shared" si="152"/>
        <v>3.7130723903990734</v>
      </c>
      <c r="Y292">
        <f t="shared" si="153"/>
        <v>5.2969621831323481</v>
      </c>
      <c r="Z292">
        <f t="shared" si="154"/>
        <v>1.695374132492562</v>
      </c>
      <c r="AA292">
        <f t="shared" si="155"/>
        <v>-23.001720894423855</v>
      </c>
      <c r="AB292">
        <f t="shared" si="156"/>
        <v>-74.298610571484673</v>
      </c>
      <c r="AC292">
        <f t="shared" si="157"/>
        <v>-4.6582452439019555</v>
      </c>
      <c r="AD292">
        <f t="shared" si="158"/>
        <v>124.15650564782892</v>
      </c>
      <c r="AE292">
        <f t="shared" si="159"/>
        <v>45.031097117412671</v>
      </c>
      <c r="AF292">
        <f t="shared" si="160"/>
        <v>0.52376505079252633</v>
      </c>
      <c r="AG292">
        <f t="shared" si="161"/>
        <v>22.081102700152897</v>
      </c>
      <c r="AH292">
        <v>1903.5122746316019</v>
      </c>
      <c r="AI292">
        <v>1887.1138787878781</v>
      </c>
      <c r="AJ292">
        <v>1.688914433141627</v>
      </c>
      <c r="AK292">
        <v>66.780331799911551</v>
      </c>
      <c r="AL292">
        <f t="shared" si="162"/>
        <v>0.52158097266267245</v>
      </c>
      <c r="AM292">
        <v>36.452789285425183</v>
      </c>
      <c r="AN292">
        <v>36.661848351648381</v>
      </c>
      <c r="AO292">
        <v>-6.2933373183963158E-5</v>
      </c>
      <c r="AP292">
        <v>86.713876980670847</v>
      </c>
      <c r="AQ292">
        <v>100</v>
      </c>
      <c r="AR292">
        <v>15</v>
      </c>
      <c r="AS292">
        <f t="shared" si="163"/>
        <v>1</v>
      </c>
      <c r="AT292">
        <f t="shared" si="164"/>
        <v>0</v>
      </c>
      <c r="AU292">
        <f t="shared" si="165"/>
        <v>47376.578479363976</v>
      </c>
      <c r="AV292">
        <f t="shared" si="166"/>
        <v>1200.0137500000001</v>
      </c>
      <c r="AW292">
        <f t="shared" si="167"/>
        <v>1025.9353260920414</v>
      </c>
      <c r="AX292">
        <f t="shared" si="168"/>
        <v>0.85493630893149453</v>
      </c>
      <c r="AY292">
        <f t="shared" si="169"/>
        <v>0.18842707623778426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1665512150.2874999</v>
      </c>
      <c r="BF292">
        <v>1814.9849999999999</v>
      </c>
      <c r="BG292">
        <v>1834.0862500000001</v>
      </c>
      <c r="BH292">
        <v>36.663062500000002</v>
      </c>
      <c r="BI292">
        <v>36.453462500000001</v>
      </c>
      <c r="BJ292">
        <v>1814.3050000000001</v>
      </c>
      <c r="BK292">
        <v>36.455412500000008</v>
      </c>
      <c r="BL292">
        <v>649.96087499999999</v>
      </c>
      <c r="BM292">
        <v>101.17574999999999</v>
      </c>
      <c r="BN292">
        <v>9.981557499999999E-2</v>
      </c>
      <c r="BO292">
        <v>33.8449125</v>
      </c>
      <c r="BP292">
        <v>34.218400000000003</v>
      </c>
      <c r="BQ292">
        <v>999.9</v>
      </c>
      <c r="BR292">
        <v>0</v>
      </c>
      <c r="BS292">
        <v>0</v>
      </c>
      <c r="BT292">
        <v>9031.4074999999993</v>
      </c>
      <c r="BU292">
        <v>0</v>
      </c>
      <c r="BV292">
        <v>131.77950000000001</v>
      </c>
      <c r="BW292">
        <v>-19.101412499999999</v>
      </c>
      <c r="BX292">
        <v>1884.06</v>
      </c>
      <c r="BY292">
        <v>1903.4737500000001</v>
      </c>
      <c r="BZ292">
        <v>0.20960975000000001</v>
      </c>
      <c r="CA292">
        <v>1834.0862500000001</v>
      </c>
      <c r="CB292">
        <v>36.453462500000001</v>
      </c>
      <c r="CC292">
        <v>3.7094075000000002</v>
      </c>
      <c r="CD292">
        <v>3.6882000000000001</v>
      </c>
      <c r="CE292">
        <v>27.609974999999999</v>
      </c>
      <c r="CF292">
        <v>27.511937499999998</v>
      </c>
      <c r="CG292">
        <v>1200.0137500000001</v>
      </c>
      <c r="CH292">
        <v>0.50004099999999996</v>
      </c>
      <c r="CI292">
        <v>0.49995899999999999</v>
      </c>
      <c r="CJ292">
        <v>0</v>
      </c>
      <c r="CK292">
        <v>863.93962499999998</v>
      </c>
      <c r="CL292">
        <v>4.9990899999999998</v>
      </c>
      <c r="CM292">
        <v>8947.1262499999993</v>
      </c>
      <c r="CN292">
        <v>9558.11</v>
      </c>
      <c r="CO292">
        <v>43.875</v>
      </c>
      <c r="CP292">
        <v>45.75</v>
      </c>
      <c r="CQ292">
        <v>44.686999999999998</v>
      </c>
      <c r="CR292">
        <v>44.875</v>
      </c>
      <c r="CS292">
        <v>45.335624999999993</v>
      </c>
      <c r="CT292">
        <v>597.55499999999995</v>
      </c>
      <c r="CU292">
        <v>597.45875000000001</v>
      </c>
      <c r="CV292">
        <v>0</v>
      </c>
      <c r="CW292">
        <v>1665512157.3</v>
      </c>
      <c r="CX292">
        <v>0</v>
      </c>
      <c r="CY292">
        <v>1665509202.5999999</v>
      </c>
      <c r="CZ292" t="s">
        <v>356</v>
      </c>
      <c r="DA292">
        <v>1665509196.0999999</v>
      </c>
      <c r="DB292">
        <v>1665509202.5999999</v>
      </c>
      <c r="DC292">
        <v>7</v>
      </c>
      <c r="DD292">
        <v>0.13</v>
      </c>
      <c r="DE292">
        <v>-8.9999999999999993E-3</v>
      </c>
      <c r="DF292">
        <v>7.2999999999999995E-2</v>
      </c>
      <c r="DG292">
        <v>0.20300000000000001</v>
      </c>
      <c r="DH292">
        <v>415</v>
      </c>
      <c r="DI292">
        <v>36</v>
      </c>
      <c r="DJ292">
        <v>0.62</v>
      </c>
      <c r="DK292">
        <v>0.42</v>
      </c>
      <c r="DL292">
        <v>-19.110734146341461</v>
      </c>
      <c r="DM292">
        <v>0.90002926829270391</v>
      </c>
      <c r="DN292">
        <v>0.14345683231016321</v>
      </c>
      <c r="DO292">
        <v>0</v>
      </c>
      <c r="DP292">
        <v>0.21436651219512201</v>
      </c>
      <c r="DQ292">
        <v>1.477220905923367E-2</v>
      </c>
      <c r="DR292">
        <v>1.089303926574091E-2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3.29461</v>
      </c>
      <c r="EB292">
        <v>2.6255000000000002</v>
      </c>
      <c r="EC292">
        <v>0.26738000000000001</v>
      </c>
      <c r="ED292">
        <v>0.26746900000000001</v>
      </c>
      <c r="EE292">
        <v>0.145901</v>
      </c>
      <c r="EF292">
        <v>0.14390600000000001</v>
      </c>
      <c r="EG292">
        <v>22115.599999999999</v>
      </c>
      <c r="EH292">
        <v>22594.9</v>
      </c>
      <c r="EI292">
        <v>28114.400000000001</v>
      </c>
      <c r="EJ292">
        <v>29723.7</v>
      </c>
      <c r="EK292">
        <v>32987.699999999997</v>
      </c>
      <c r="EL292">
        <v>35376</v>
      </c>
      <c r="EM292">
        <v>39611.4</v>
      </c>
      <c r="EN292">
        <v>42536.4</v>
      </c>
      <c r="EO292">
        <v>2.0284800000000001</v>
      </c>
      <c r="EP292">
        <v>2.1326499999999999</v>
      </c>
      <c r="EQ292">
        <v>9.9442900000000001E-2</v>
      </c>
      <c r="ER292">
        <v>0</v>
      </c>
      <c r="ES292">
        <v>32.613300000000002</v>
      </c>
      <c r="ET292">
        <v>999.9</v>
      </c>
      <c r="EU292">
        <v>69</v>
      </c>
      <c r="EV292">
        <v>38</v>
      </c>
      <c r="EW292">
        <v>45.401800000000001</v>
      </c>
      <c r="EX292">
        <v>56.367400000000004</v>
      </c>
      <c r="EY292">
        <v>-1.61459</v>
      </c>
      <c r="EZ292">
        <v>2</v>
      </c>
      <c r="FA292">
        <v>0.65242100000000003</v>
      </c>
      <c r="FB292">
        <v>1.24438</v>
      </c>
      <c r="FC292">
        <v>20.265799999999999</v>
      </c>
      <c r="FD292">
        <v>5.2178899999999997</v>
      </c>
      <c r="FE292">
        <v>12.004899999999999</v>
      </c>
      <c r="FF292">
        <v>4.9859999999999998</v>
      </c>
      <c r="FG292">
        <v>3.2845</v>
      </c>
      <c r="FH292">
        <v>6567.7</v>
      </c>
      <c r="FI292">
        <v>9999</v>
      </c>
      <c r="FJ292">
        <v>9999</v>
      </c>
      <c r="FK292">
        <v>492.2</v>
      </c>
      <c r="FL292">
        <v>1.8658399999999999</v>
      </c>
      <c r="FM292">
        <v>1.86219</v>
      </c>
      <c r="FN292">
        <v>1.86432</v>
      </c>
      <c r="FO292">
        <v>1.8604499999999999</v>
      </c>
      <c r="FP292">
        <v>1.86111</v>
      </c>
      <c r="FQ292">
        <v>1.8602000000000001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0.68</v>
      </c>
      <c r="GH292">
        <v>0.2077</v>
      </c>
      <c r="GI292">
        <v>-0.28020601178602</v>
      </c>
      <c r="GJ292">
        <v>8.4540356221501391E-4</v>
      </c>
      <c r="GK292">
        <v>6.8779579211309249E-8</v>
      </c>
      <c r="GL292">
        <v>-1.3381725072044801E-10</v>
      </c>
      <c r="GM292">
        <v>-9.3789221326153124E-2</v>
      </c>
      <c r="GN292">
        <v>8.8717001971158594E-4</v>
      </c>
      <c r="GO292">
        <v>5.46455871630479E-4</v>
      </c>
      <c r="GP292">
        <v>-9.435533427115459E-6</v>
      </c>
      <c r="GQ292">
        <v>1</v>
      </c>
      <c r="GR292">
        <v>2082</v>
      </c>
      <c r="GS292">
        <v>3</v>
      </c>
      <c r="GT292">
        <v>35</v>
      </c>
      <c r="GU292">
        <v>49.3</v>
      </c>
      <c r="GV292">
        <v>49.2</v>
      </c>
      <c r="GW292">
        <v>4.4982899999999999</v>
      </c>
      <c r="GX292">
        <v>2.52075</v>
      </c>
      <c r="GY292">
        <v>2.04834</v>
      </c>
      <c r="GZ292">
        <v>2.6159699999999999</v>
      </c>
      <c r="HA292">
        <v>2.1972700000000001</v>
      </c>
      <c r="HB292">
        <v>2.36694</v>
      </c>
      <c r="HC292">
        <v>43.864100000000001</v>
      </c>
      <c r="HD292">
        <v>12.520899999999999</v>
      </c>
      <c r="HE292">
        <v>18</v>
      </c>
      <c r="HF292">
        <v>573.83699999999999</v>
      </c>
      <c r="HG292">
        <v>724.10699999999997</v>
      </c>
      <c r="HH292">
        <v>30.9998</v>
      </c>
      <c r="HI292">
        <v>35.370899999999999</v>
      </c>
      <c r="HJ292">
        <v>29.9999</v>
      </c>
      <c r="HK292">
        <v>35.254100000000001</v>
      </c>
      <c r="HL292">
        <v>35.2303</v>
      </c>
      <c r="HM292">
        <v>89.925399999999996</v>
      </c>
      <c r="HN292">
        <v>23.8489</v>
      </c>
      <c r="HO292">
        <v>77.097399999999993</v>
      </c>
      <c r="HP292">
        <v>31</v>
      </c>
      <c r="HQ292">
        <v>1849.34</v>
      </c>
      <c r="HR292">
        <v>36.537399999999998</v>
      </c>
      <c r="HS292">
        <v>98.960300000000004</v>
      </c>
      <c r="HT292">
        <v>98.589799999999997</v>
      </c>
    </row>
    <row r="293" spans="1:228" x14ac:dyDescent="0.2">
      <c r="A293">
        <v>278</v>
      </c>
      <c r="B293">
        <v>1665512156.5999999</v>
      </c>
      <c r="C293">
        <v>1106.099999904633</v>
      </c>
      <c r="D293" t="s">
        <v>915</v>
      </c>
      <c r="E293" t="s">
        <v>916</v>
      </c>
      <c r="F293">
        <v>4</v>
      </c>
      <c r="G293">
        <v>1665512154.5999999</v>
      </c>
      <c r="H293">
        <f t="shared" si="136"/>
        <v>5.1302216667004422E-4</v>
      </c>
      <c r="I293">
        <f t="shared" si="137"/>
        <v>0.51302216667004419</v>
      </c>
      <c r="J293">
        <f t="shared" si="138"/>
        <v>21.466247619661949</v>
      </c>
      <c r="K293">
        <f t="shared" si="139"/>
        <v>1822.171428571429</v>
      </c>
      <c r="L293">
        <f t="shared" si="140"/>
        <v>612.64433326224309</v>
      </c>
      <c r="M293">
        <f t="shared" si="141"/>
        <v>62.045573668066737</v>
      </c>
      <c r="N293">
        <f t="shared" si="142"/>
        <v>184.5404673952653</v>
      </c>
      <c r="O293">
        <f t="shared" si="143"/>
        <v>2.9333477714687452E-2</v>
      </c>
      <c r="P293">
        <f t="shared" si="144"/>
        <v>3.6699414640737378</v>
      </c>
      <c r="Q293">
        <f t="shared" si="145"/>
        <v>2.920384393858674E-2</v>
      </c>
      <c r="R293">
        <f t="shared" si="146"/>
        <v>1.8264001636775339E-2</v>
      </c>
      <c r="S293">
        <f t="shared" si="147"/>
        <v>226.11153394599489</v>
      </c>
      <c r="T293">
        <f t="shared" si="148"/>
        <v>34.808019953759491</v>
      </c>
      <c r="U293">
        <f t="shared" si="149"/>
        <v>34.22982857142857</v>
      </c>
      <c r="V293">
        <f t="shared" si="150"/>
        <v>5.4118898245563498</v>
      </c>
      <c r="W293">
        <f t="shared" si="151"/>
        <v>70.113300581930517</v>
      </c>
      <c r="X293">
        <f t="shared" si="152"/>
        <v>3.7129451760471417</v>
      </c>
      <c r="Y293">
        <f t="shared" si="153"/>
        <v>5.295635985227082</v>
      </c>
      <c r="Z293">
        <f t="shared" si="154"/>
        <v>1.6989446485092081</v>
      </c>
      <c r="AA293">
        <f t="shared" si="155"/>
        <v>-22.62427755014895</v>
      </c>
      <c r="AB293">
        <f t="shared" si="156"/>
        <v>-77.044302511819623</v>
      </c>
      <c r="AC293">
        <f t="shared" si="157"/>
        <v>-4.8568755305643796</v>
      </c>
      <c r="AD293">
        <f t="shared" si="158"/>
        <v>121.58607835346196</v>
      </c>
      <c r="AE293">
        <f t="shared" si="159"/>
        <v>45.400636473990126</v>
      </c>
      <c r="AF293">
        <f t="shared" si="160"/>
        <v>0.50522768301382859</v>
      </c>
      <c r="AG293">
        <f t="shared" si="161"/>
        <v>21.466247619661949</v>
      </c>
      <c r="AH293">
        <v>1910.654875174069</v>
      </c>
      <c r="AI293">
        <v>1894.1838181818171</v>
      </c>
      <c r="AJ293">
        <v>1.772601520308547</v>
      </c>
      <c r="AK293">
        <v>66.780331799911551</v>
      </c>
      <c r="AL293">
        <f t="shared" si="162"/>
        <v>0.51302216667004419</v>
      </c>
      <c r="AM293">
        <v>36.456891695838358</v>
      </c>
      <c r="AN293">
        <v>36.662267032967037</v>
      </c>
      <c r="AO293">
        <v>-2.1549614206235209E-5</v>
      </c>
      <c r="AP293">
        <v>86.713876980670847</v>
      </c>
      <c r="AQ293">
        <v>99</v>
      </c>
      <c r="AR293">
        <v>15</v>
      </c>
      <c r="AS293">
        <f t="shared" si="163"/>
        <v>1</v>
      </c>
      <c r="AT293">
        <f t="shared" si="164"/>
        <v>0</v>
      </c>
      <c r="AU293">
        <f t="shared" si="165"/>
        <v>47020.676845315633</v>
      </c>
      <c r="AV293">
        <f t="shared" si="166"/>
        <v>1200.001428571429</v>
      </c>
      <c r="AW293">
        <f t="shared" si="167"/>
        <v>1025.9241564487022</v>
      </c>
      <c r="AX293">
        <f t="shared" si="168"/>
        <v>0.85493577925989539</v>
      </c>
      <c r="AY293">
        <f t="shared" si="169"/>
        <v>0.18842605397159809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1665512154.5999999</v>
      </c>
      <c r="BF293">
        <v>1822.171428571429</v>
      </c>
      <c r="BG293">
        <v>1841.41</v>
      </c>
      <c r="BH293">
        <v>36.661999999999999</v>
      </c>
      <c r="BI293">
        <v>36.459857142857139</v>
      </c>
      <c r="BJ293">
        <v>1821.492857142857</v>
      </c>
      <c r="BK293">
        <v>36.454371428571427</v>
      </c>
      <c r="BL293">
        <v>650.08657142857135</v>
      </c>
      <c r="BM293">
        <v>101.1745714285714</v>
      </c>
      <c r="BN293">
        <v>0.1004592857142857</v>
      </c>
      <c r="BO293">
        <v>33.840428571428568</v>
      </c>
      <c r="BP293">
        <v>34.22982857142857</v>
      </c>
      <c r="BQ293">
        <v>999.89999999999986</v>
      </c>
      <c r="BR293">
        <v>0</v>
      </c>
      <c r="BS293">
        <v>0</v>
      </c>
      <c r="BT293">
        <v>8962.5</v>
      </c>
      <c r="BU293">
        <v>0</v>
      </c>
      <c r="BV293">
        <v>132.35842857142859</v>
      </c>
      <c r="BW293">
        <v>-19.235014285714289</v>
      </c>
      <c r="BX293">
        <v>1891.521428571428</v>
      </c>
      <c r="BY293">
        <v>1911.0871428571429</v>
      </c>
      <c r="BZ293">
        <v>0.2021594285714286</v>
      </c>
      <c r="CA293">
        <v>1841.41</v>
      </c>
      <c r="CB293">
        <v>36.459857142857139</v>
      </c>
      <c r="CC293">
        <v>3.7092657142857139</v>
      </c>
      <c r="CD293">
        <v>3.6888114285714289</v>
      </c>
      <c r="CE293">
        <v>27.60932857142857</v>
      </c>
      <c r="CF293">
        <v>27.514785714285711</v>
      </c>
      <c r="CG293">
        <v>1200.001428571429</v>
      </c>
      <c r="CH293">
        <v>0.50005500000000003</v>
      </c>
      <c r="CI293">
        <v>0.49994499999999992</v>
      </c>
      <c r="CJ293">
        <v>0</v>
      </c>
      <c r="CK293">
        <v>863.822</v>
      </c>
      <c r="CL293">
        <v>4.9990899999999998</v>
      </c>
      <c r="CM293">
        <v>8947.4471428571433</v>
      </c>
      <c r="CN293">
        <v>9558.06</v>
      </c>
      <c r="CO293">
        <v>43.857000000000014</v>
      </c>
      <c r="CP293">
        <v>45.75</v>
      </c>
      <c r="CQ293">
        <v>44.651571428571422</v>
      </c>
      <c r="CR293">
        <v>44.875</v>
      </c>
      <c r="CS293">
        <v>45.311999999999998</v>
      </c>
      <c r="CT293">
        <v>597.57000000000005</v>
      </c>
      <c r="CU293">
        <v>597.43142857142846</v>
      </c>
      <c r="CV293">
        <v>0</v>
      </c>
      <c r="CW293">
        <v>1665512161.5</v>
      </c>
      <c r="CX293">
        <v>0</v>
      </c>
      <c r="CY293">
        <v>1665509202.5999999</v>
      </c>
      <c r="CZ293" t="s">
        <v>356</v>
      </c>
      <c r="DA293">
        <v>1665509196.0999999</v>
      </c>
      <c r="DB293">
        <v>1665509202.5999999</v>
      </c>
      <c r="DC293">
        <v>7</v>
      </c>
      <c r="DD293">
        <v>0.13</v>
      </c>
      <c r="DE293">
        <v>-8.9999999999999993E-3</v>
      </c>
      <c r="DF293">
        <v>7.2999999999999995E-2</v>
      </c>
      <c r="DG293">
        <v>0.20300000000000001</v>
      </c>
      <c r="DH293">
        <v>415</v>
      </c>
      <c r="DI293">
        <v>36</v>
      </c>
      <c r="DJ293">
        <v>0.62</v>
      </c>
      <c r="DK293">
        <v>0.42</v>
      </c>
      <c r="DL293">
        <v>-19.08965365853658</v>
      </c>
      <c r="DM293">
        <v>-0.54225365853661711</v>
      </c>
      <c r="DN293">
        <v>0.1036311872672506</v>
      </c>
      <c r="DO293">
        <v>0</v>
      </c>
      <c r="DP293">
        <v>0.21518251219512191</v>
      </c>
      <c r="DQ293">
        <v>-8.1506905923344988E-2</v>
      </c>
      <c r="DR293">
        <v>9.7854586644797355E-3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3.2947700000000002</v>
      </c>
      <c r="EB293">
        <v>2.6252200000000001</v>
      </c>
      <c r="EC293">
        <v>0.26794899999999999</v>
      </c>
      <c r="ED293">
        <v>0.26801399999999997</v>
      </c>
      <c r="EE293">
        <v>0.1459</v>
      </c>
      <c r="EF293">
        <v>0.14391499999999999</v>
      </c>
      <c r="EG293">
        <v>22098.5</v>
      </c>
      <c r="EH293">
        <v>22578</v>
      </c>
      <c r="EI293">
        <v>28114.7</v>
      </c>
      <c r="EJ293">
        <v>29723.7</v>
      </c>
      <c r="EK293">
        <v>32988.199999999997</v>
      </c>
      <c r="EL293">
        <v>35375.699999999997</v>
      </c>
      <c r="EM293">
        <v>39612</v>
      </c>
      <c r="EN293">
        <v>42536.5</v>
      </c>
      <c r="EO293">
        <v>2.0299999999999998</v>
      </c>
      <c r="EP293">
        <v>2.1326700000000001</v>
      </c>
      <c r="EQ293">
        <v>0.100546</v>
      </c>
      <c r="ER293">
        <v>0</v>
      </c>
      <c r="ES293">
        <v>32.608899999999998</v>
      </c>
      <c r="ET293">
        <v>999.9</v>
      </c>
      <c r="EU293">
        <v>69</v>
      </c>
      <c r="EV293">
        <v>38</v>
      </c>
      <c r="EW293">
        <v>45.402700000000003</v>
      </c>
      <c r="EX293">
        <v>57.447400000000002</v>
      </c>
      <c r="EY293">
        <v>-1.83494</v>
      </c>
      <c r="EZ293">
        <v>2</v>
      </c>
      <c r="FA293">
        <v>0.65186699999999997</v>
      </c>
      <c r="FB293">
        <v>1.24257</v>
      </c>
      <c r="FC293">
        <v>20.265899999999998</v>
      </c>
      <c r="FD293">
        <v>5.2175900000000004</v>
      </c>
      <c r="FE293">
        <v>12.004300000000001</v>
      </c>
      <c r="FF293">
        <v>4.9861000000000004</v>
      </c>
      <c r="FG293">
        <v>3.2844799999999998</v>
      </c>
      <c r="FH293">
        <v>6567.7</v>
      </c>
      <c r="FI293">
        <v>9999</v>
      </c>
      <c r="FJ293">
        <v>9999</v>
      </c>
      <c r="FK293">
        <v>492.2</v>
      </c>
      <c r="FL293">
        <v>1.8658399999999999</v>
      </c>
      <c r="FM293">
        <v>1.8621799999999999</v>
      </c>
      <c r="FN293">
        <v>1.86432</v>
      </c>
      <c r="FO293">
        <v>1.8604400000000001</v>
      </c>
      <c r="FP293">
        <v>1.86111</v>
      </c>
      <c r="FQ293">
        <v>1.86019</v>
      </c>
      <c r="FR293">
        <v>1.86188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0.68</v>
      </c>
      <c r="GH293">
        <v>0.2077</v>
      </c>
      <c r="GI293">
        <v>-0.28020601178602</v>
      </c>
      <c r="GJ293">
        <v>8.4540356221501391E-4</v>
      </c>
      <c r="GK293">
        <v>6.8779579211309249E-8</v>
      </c>
      <c r="GL293">
        <v>-1.3381725072044801E-10</v>
      </c>
      <c r="GM293">
        <v>-9.3789221326153124E-2</v>
      </c>
      <c r="GN293">
        <v>8.8717001971158594E-4</v>
      </c>
      <c r="GO293">
        <v>5.46455871630479E-4</v>
      </c>
      <c r="GP293">
        <v>-9.435533427115459E-6</v>
      </c>
      <c r="GQ293">
        <v>1</v>
      </c>
      <c r="GR293">
        <v>2082</v>
      </c>
      <c r="GS293">
        <v>3</v>
      </c>
      <c r="GT293">
        <v>35</v>
      </c>
      <c r="GU293">
        <v>49.3</v>
      </c>
      <c r="GV293">
        <v>49.2</v>
      </c>
      <c r="GW293">
        <v>4.5080600000000004</v>
      </c>
      <c r="GX293">
        <v>2.5134300000000001</v>
      </c>
      <c r="GY293">
        <v>2.04834</v>
      </c>
      <c r="GZ293">
        <v>2.6159699999999999</v>
      </c>
      <c r="HA293">
        <v>2.1972700000000001</v>
      </c>
      <c r="HB293">
        <v>2.3730500000000001</v>
      </c>
      <c r="HC293">
        <v>43.864100000000001</v>
      </c>
      <c r="HD293">
        <v>12.520899999999999</v>
      </c>
      <c r="HE293">
        <v>18</v>
      </c>
      <c r="HF293">
        <v>574.93799999999999</v>
      </c>
      <c r="HG293">
        <v>724.11300000000006</v>
      </c>
      <c r="HH293">
        <v>30.999700000000001</v>
      </c>
      <c r="HI293">
        <v>35.3705</v>
      </c>
      <c r="HJ293">
        <v>29.9999</v>
      </c>
      <c r="HK293">
        <v>35.254100000000001</v>
      </c>
      <c r="HL293">
        <v>35.2288</v>
      </c>
      <c r="HM293">
        <v>90.179000000000002</v>
      </c>
      <c r="HN293">
        <v>23.8489</v>
      </c>
      <c r="HO293">
        <v>77.097399999999993</v>
      </c>
      <c r="HP293">
        <v>31</v>
      </c>
      <c r="HQ293">
        <v>1856.03</v>
      </c>
      <c r="HR293">
        <v>36.535600000000002</v>
      </c>
      <c r="HS293">
        <v>98.961699999999993</v>
      </c>
      <c r="HT293">
        <v>98.589799999999997</v>
      </c>
    </row>
    <row r="294" spans="1:228" x14ac:dyDescent="0.2">
      <c r="A294">
        <v>279</v>
      </c>
      <c r="B294">
        <v>1665512160.5999999</v>
      </c>
      <c r="C294">
        <v>1110.099999904633</v>
      </c>
      <c r="D294" t="s">
        <v>917</v>
      </c>
      <c r="E294" t="s">
        <v>918</v>
      </c>
      <c r="F294">
        <v>4</v>
      </c>
      <c r="G294">
        <v>1665512158.2874999</v>
      </c>
      <c r="H294">
        <f t="shared" si="136"/>
        <v>4.9437277101805808E-4</v>
      </c>
      <c r="I294">
        <f t="shared" si="137"/>
        <v>0.49437277101805804</v>
      </c>
      <c r="J294">
        <f t="shared" si="138"/>
        <v>21.718776851572517</v>
      </c>
      <c r="K294">
        <f t="shared" si="139"/>
        <v>1828.41625</v>
      </c>
      <c r="L294">
        <f t="shared" si="140"/>
        <v>561.77219410789087</v>
      </c>
      <c r="M294">
        <f t="shared" si="141"/>
        <v>56.892916554088821</v>
      </c>
      <c r="N294">
        <f t="shared" si="142"/>
        <v>185.17102524553172</v>
      </c>
      <c r="O294">
        <f t="shared" si="143"/>
        <v>2.8284048583336781E-2</v>
      </c>
      <c r="P294">
        <f t="shared" si="144"/>
        <v>3.6801435195378227</v>
      </c>
      <c r="Q294">
        <f t="shared" si="145"/>
        <v>2.8163836462173984E-2</v>
      </c>
      <c r="R294">
        <f t="shared" si="146"/>
        <v>1.7613155637511861E-2</v>
      </c>
      <c r="S294">
        <f t="shared" si="147"/>
        <v>226.11203885676028</v>
      </c>
      <c r="T294">
        <f t="shared" si="148"/>
        <v>34.805947262188973</v>
      </c>
      <c r="U294">
        <f t="shared" si="149"/>
        <v>34.225212499999998</v>
      </c>
      <c r="V294">
        <f t="shared" si="150"/>
        <v>5.4104988241007455</v>
      </c>
      <c r="W294">
        <f t="shared" si="151"/>
        <v>70.125273109934426</v>
      </c>
      <c r="X294">
        <f t="shared" si="152"/>
        <v>3.7128630393807427</v>
      </c>
      <c r="Y294">
        <f t="shared" si="153"/>
        <v>5.2946147297852777</v>
      </c>
      <c r="Z294">
        <f t="shared" si="154"/>
        <v>1.6976357847200028</v>
      </c>
      <c r="AA294">
        <f t="shared" si="155"/>
        <v>-21.80183920189636</v>
      </c>
      <c r="AB294">
        <f t="shared" si="156"/>
        <v>-77.027833126662969</v>
      </c>
      <c r="AC294">
        <f t="shared" si="157"/>
        <v>-4.8421850849697439</v>
      </c>
      <c r="AD294">
        <f t="shared" si="158"/>
        <v>122.4401814432312</v>
      </c>
      <c r="AE294">
        <f t="shared" si="159"/>
        <v>45.160493451267826</v>
      </c>
      <c r="AF294">
        <f t="shared" si="160"/>
        <v>0.49543964588279926</v>
      </c>
      <c r="AG294">
        <f t="shared" si="161"/>
        <v>21.718776851572517</v>
      </c>
      <c r="AH294">
        <v>1917.527262837642</v>
      </c>
      <c r="AI294">
        <v>1901.13103030303</v>
      </c>
      <c r="AJ294">
        <v>1.7272583694669099</v>
      </c>
      <c r="AK294">
        <v>66.780331799911551</v>
      </c>
      <c r="AL294">
        <f t="shared" si="162"/>
        <v>0.49437277101805804</v>
      </c>
      <c r="AM294">
        <v>36.461640872494087</v>
      </c>
      <c r="AN294">
        <v>36.659045054945068</v>
      </c>
      <c r="AO294">
        <v>7.6959636810549842E-5</v>
      </c>
      <c r="AP294">
        <v>86.713876980670847</v>
      </c>
      <c r="AQ294">
        <v>98</v>
      </c>
      <c r="AR294">
        <v>15</v>
      </c>
      <c r="AS294">
        <f t="shared" si="163"/>
        <v>1</v>
      </c>
      <c r="AT294">
        <f t="shared" si="164"/>
        <v>0</v>
      </c>
      <c r="AU294">
        <f t="shared" si="165"/>
        <v>47203.083596763507</v>
      </c>
      <c r="AV294">
        <f t="shared" si="166"/>
        <v>1200.0037500000001</v>
      </c>
      <c r="AW294">
        <f t="shared" si="167"/>
        <v>1025.9261760915856</v>
      </c>
      <c r="AX294">
        <f t="shared" si="168"/>
        <v>0.85493580840192007</v>
      </c>
      <c r="AY294">
        <f t="shared" si="169"/>
        <v>0.18842611021570579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1665512158.2874999</v>
      </c>
      <c r="BF294">
        <v>1828.41625</v>
      </c>
      <c r="BG294">
        <v>1847.55</v>
      </c>
      <c r="BH294">
        <v>36.661562500000002</v>
      </c>
      <c r="BI294">
        <v>36.463324999999998</v>
      </c>
      <c r="BJ294">
        <v>1827.73875</v>
      </c>
      <c r="BK294">
        <v>36.453924999999998</v>
      </c>
      <c r="BL294">
        <v>650.05124999999998</v>
      </c>
      <c r="BM294">
        <v>101.17400000000001</v>
      </c>
      <c r="BN294">
        <v>9.9998875000000001E-2</v>
      </c>
      <c r="BO294">
        <v>33.836975000000002</v>
      </c>
      <c r="BP294">
        <v>34.225212499999998</v>
      </c>
      <c r="BQ294">
        <v>999.9</v>
      </c>
      <c r="BR294">
        <v>0</v>
      </c>
      <c r="BS294">
        <v>0</v>
      </c>
      <c r="BT294">
        <v>8997.7337499999994</v>
      </c>
      <c r="BU294">
        <v>0</v>
      </c>
      <c r="BV294">
        <v>132.72212500000001</v>
      </c>
      <c r="BW294">
        <v>-19.132737500000001</v>
      </c>
      <c r="BX294">
        <v>1897.99875</v>
      </c>
      <c r="BY294">
        <v>1917.4662499999999</v>
      </c>
      <c r="BZ294">
        <v>0.19823450000000001</v>
      </c>
      <c r="CA294">
        <v>1847.55</v>
      </c>
      <c r="CB294">
        <v>36.463324999999998</v>
      </c>
      <c r="CC294">
        <v>3.7092062499999998</v>
      </c>
      <c r="CD294">
        <v>3.6891474999999998</v>
      </c>
      <c r="CE294">
        <v>27.609037499999999</v>
      </c>
      <c r="CF294">
        <v>27.516324999999998</v>
      </c>
      <c r="CG294">
        <v>1200.0037500000001</v>
      </c>
      <c r="CH294">
        <v>0.50005500000000003</v>
      </c>
      <c r="CI294">
        <v>0.49994499999999997</v>
      </c>
      <c r="CJ294">
        <v>0</v>
      </c>
      <c r="CK294">
        <v>863.90162499999997</v>
      </c>
      <c r="CL294">
        <v>4.9990899999999998</v>
      </c>
      <c r="CM294">
        <v>8946.994999999999</v>
      </c>
      <c r="CN294">
        <v>9558.0849999999991</v>
      </c>
      <c r="CO294">
        <v>43.851374999999997</v>
      </c>
      <c r="CP294">
        <v>45.75</v>
      </c>
      <c r="CQ294">
        <v>44.640500000000003</v>
      </c>
      <c r="CR294">
        <v>44.875</v>
      </c>
      <c r="CS294">
        <v>45.311999999999998</v>
      </c>
      <c r="CT294">
        <v>597.57000000000005</v>
      </c>
      <c r="CU294">
        <v>597.43374999999992</v>
      </c>
      <c r="CV294">
        <v>0</v>
      </c>
      <c r="CW294">
        <v>1665512165.0999999</v>
      </c>
      <c r="CX294">
        <v>0</v>
      </c>
      <c r="CY294">
        <v>1665509202.5999999</v>
      </c>
      <c r="CZ294" t="s">
        <v>356</v>
      </c>
      <c r="DA294">
        <v>1665509196.0999999</v>
      </c>
      <c r="DB294">
        <v>1665509202.5999999</v>
      </c>
      <c r="DC294">
        <v>7</v>
      </c>
      <c r="DD294">
        <v>0.13</v>
      </c>
      <c r="DE294">
        <v>-8.9999999999999993E-3</v>
      </c>
      <c r="DF294">
        <v>7.2999999999999995E-2</v>
      </c>
      <c r="DG294">
        <v>0.20300000000000001</v>
      </c>
      <c r="DH294">
        <v>415</v>
      </c>
      <c r="DI294">
        <v>36</v>
      </c>
      <c r="DJ294">
        <v>0.62</v>
      </c>
      <c r="DK294">
        <v>0.42</v>
      </c>
      <c r="DL294">
        <v>-19.09444146341464</v>
      </c>
      <c r="DM294">
        <v>-0.65385783972128642</v>
      </c>
      <c r="DN294">
        <v>0.1040611006622028</v>
      </c>
      <c r="DO294">
        <v>0</v>
      </c>
      <c r="DP294">
        <v>0.21017760975609759</v>
      </c>
      <c r="DQ294">
        <v>-9.0141052264808286E-2</v>
      </c>
      <c r="DR294">
        <v>9.2472784839597467E-3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3.2946399999999998</v>
      </c>
      <c r="EB294">
        <v>2.6253899999999999</v>
      </c>
      <c r="EC294">
        <v>0.26851799999999998</v>
      </c>
      <c r="ED294">
        <v>0.26858500000000002</v>
      </c>
      <c r="EE294">
        <v>0.14589299999999999</v>
      </c>
      <c r="EF294">
        <v>0.143929</v>
      </c>
      <c r="EG294">
        <v>22081.3</v>
      </c>
      <c r="EH294">
        <v>22560.7</v>
      </c>
      <c r="EI294">
        <v>28114.9</v>
      </c>
      <c r="EJ294">
        <v>29724.3</v>
      </c>
      <c r="EK294">
        <v>32987.9</v>
      </c>
      <c r="EL294">
        <v>35375.9</v>
      </c>
      <c r="EM294">
        <v>39611.199999999997</v>
      </c>
      <c r="EN294">
        <v>42537.3</v>
      </c>
      <c r="EO294">
        <v>2.0311300000000001</v>
      </c>
      <c r="EP294">
        <v>2.1328999999999998</v>
      </c>
      <c r="EQ294">
        <v>9.9226800000000004E-2</v>
      </c>
      <c r="ER294">
        <v>0</v>
      </c>
      <c r="ES294">
        <v>32.603900000000003</v>
      </c>
      <c r="ET294">
        <v>999.9</v>
      </c>
      <c r="EU294">
        <v>69</v>
      </c>
      <c r="EV294">
        <v>38</v>
      </c>
      <c r="EW294">
        <v>45.407299999999999</v>
      </c>
      <c r="EX294">
        <v>56.8474</v>
      </c>
      <c r="EY294">
        <v>-1.6867000000000001</v>
      </c>
      <c r="EZ294">
        <v>2</v>
      </c>
      <c r="FA294">
        <v>0.65191600000000005</v>
      </c>
      <c r="FB294">
        <v>1.2417199999999999</v>
      </c>
      <c r="FC294">
        <v>20.265899999999998</v>
      </c>
      <c r="FD294">
        <v>5.2181899999999999</v>
      </c>
      <c r="FE294">
        <v>12.0053</v>
      </c>
      <c r="FF294">
        <v>4.9859499999999999</v>
      </c>
      <c r="FG294">
        <v>3.2845</v>
      </c>
      <c r="FH294">
        <v>6567.7</v>
      </c>
      <c r="FI294">
        <v>9999</v>
      </c>
      <c r="FJ294">
        <v>9999</v>
      </c>
      <c r="FK294">
        <v>492.2</v>
      </c>
      <c r="FL294">
        <v>1.8658399999999999</v>
      </c>
      <c r="FM294">
        <v>1.8621799999999999</v>
      </c>
      <c r="FN294">
        <v>1.86432</v>
      </c>
      <c r="FO294">
        <v>1.86043</v>
      </c>
      <c r="FP294">
        <v>1.86111</v>
      </c>
      <c r="FQ294">
        <v>1.8601799999999999</v>
      </c>
      <c r="FR294">
        <v>1.86188</v>
      </c>
      <c r="FS294">
        <v>1.8585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0.67</v>
      </c>
      <c r="GH294">
        <v>0.2077</v>
      </c>
      <c r="GI294">
        <v>-0.28020601178602</v>
      </c>
      <c r="GJ294">
        <v>8.4540356221501391E-4</v>
      </c>
      <c r="GK294">
        <v>6.8779579211309249E-8</v>
      </c>
      <c r="GL294">
        <v>-1.3381725072044801E-10</v>
      </c>
      <c r="GM294">
        <v>-9.3789221326153124E-2</v>
      </c>
      <c r="GN294">
        <v>8.8717001971158594E-4</v>
      </c>
      <c r="GO294">
        <v>5.46455871630479E-4</v>
      </c>
      <c r="GP294">
        <v>-9.435533427115459E-6</v>
      </c>
      <c r="GQ294">
        <v>1</v>
      </c>
      <c r="GR294">
        <v>2082</v>
      </c>
      <c r="GS294">
        <v>3</v>
      </c>
      <c r="GT294">
        <v>35</v>
      </c>
      <c r="GU294">
        <v>49.4</v>
      </c>
      <c r="GV294">
        <v>49.3</v>
      </c>
      <c r="GW294">
        <v>4.52271</v>
      </c>
      <c r="GX294">
        <v>2.51953</v>
      </c>
      <c r="GY294">
        <v>2.04834</v>
      </c>
      <c r="GZ294">
        <v>2.6159699999999999</v>
      </c>
      <c r="HA294">
        <v>2.1972700000000001</v>
      </c>
      <c r="HB294">
        <v>2.3559600000000001</v>
      </c>
      <c r="HC294">
        <v>43.864100000000001</v>
      </c>
      <c r="HD294">
        <v>12.5122</v>
      </c>
      <c r="HE294">
        <v>18</v>
      </c>
      <c r="HF294">
        <v>575.72799999999995</v>
      </c>
      <c r="HG294">
        <v>724.32600000000002</v>
      </c>
      <c r="HH294">
        <v>30.999700000000001</v>
      </c>
      <c r="HI294">
        <v>35.3705</v>
      </c>
      <c r="HJ294">
        <v>30</v>
      </c>
      <c r="HK294">
        <v>35.251300000000001</v>
      </c>
      <c r="HL294">
        <v>35.2288</v>
      </c>
      <c r="HM294">
        <v>90.4221</v>
      </c>
      <c r="HN294">
        <v>23.5733</v>
      </c>
      <c r="HO294">
        <v>77.097399999999993</v>
      </c>
      <c r="HP294">
        <v>31</v>
      </c>
      <c r="HQ294">
        <v>1862.71</v>
      </c>
      <c r="HR294">
        <v>36.546900000000001</v>
      </c>
      <c r="HS294">
        <v>98.960599999999999</v>
      </c>
      <c r="HT294">
        <v>98.591800000000006</v>
      </c>
    </row>
    <row r="295" spans="1:228" x14ac:dyDescent="0.2">
      <c r="A295">
        <v>280</v>
      </c>
      <c r="B295">
        <v>1665512164.5999999</v>
      </c>
      <c r="C295">
        <v>1114.099999904633</v>
      </c>
      <c r="D295" t="s">
        <v>919</v>
      </c>
      <c r="E295" t="s">
        <v>920</v>
      </c>
      <c r="F295">
        <v>4</v>
      </c>
      <c r="G295">
        <v>1665512162.5999999</v>
      </c>
      <c r="H295">
        <f t="shared" si="136"/>
        <v>5.1340510920593887E-4</v>
      </c>
      <c r="I295">
        <f t="shared" si="137"/>
        <v>0.51340510920593885</v>
      </c>
      <c r="J295">
        <f t="shared" si="138"/>
        <v>21.738577874513119</v>
      </c>
      <c r="K295">
        <f t="shared" si="139"/>
        <v>1835.5642857142859</v>
      </c>
      <c r="L295">
        <f t="shared" si="140"/>
        <v>615.78866750545683</v>
      </c>
      <c r="M295">
        <f t="shared" si="141"/>
        <v>62.36390832015266</v>
      </c>
      <c r="N295">
        <f t="shared" si="142"/>
        <v>185.89650779667494</v>
      </c>
      <c r="O295">
        <f t="shared" si="143"/>
        <v>2.9451820913694807E-2</v>
      </c>
      <c r="P295">
        <f t="shared" si="144"/>
        <v>3.6840552617575253</v>
      </c>
      <c r="Q295">
        <f t="shared" si="145"/>
        <v>2.9321639802112116E-2</v>
      </c>
      <c r="R295">
        <f t="shared" si="146"/>
        <v>1.8337673016192983E-2</v>
      </c>
      <c r="S295">
        <f t="shared" si="147"/>
        <v>226.10985523186488</v>
      </c>
      <c r="T295">
        <f t="shared" si="148"/>
        <v>34.800388850145509</v>
      </c>
      <c r="U295">
        <f t="shared" si="149"/>
        <v>34.21292857142857</v>
      </c>
      <c r="V295">
        <f t="shared" si="150"/>
        <v>5.4067987166165672</v>
      </c>
      <c r="W295">
        <f t="shared" si="151"/>
        <v>70.137374188721012</v>
      </c>
      <c r="X295">
        <f t="shared" si="152"/>
        <v>3.7133785745705987</v>
      </c>
      <c r="Y295">
        <f t="shared" si="153"/>
        <v>5.2944362652911483</v>
      </c>
      <c r="Z295">
        <f t="shared" si="154"/>
        <v>1.6934201420459685</v>
      </c>
      <c r="AA295">
        <f t="shared" si="155"/>
        <v>-22.641165315981905</v>
      </c>
      <c r="AB295">
        <f t="shared" si="156"/>
        <v>-74.789816824274212</v>
      </c>
      <c r="AC295">
        <f t="shared" si="157"/>
        <v>-4.6962092480003568</v>
      </c>
      <c r="AD295">
        <f t="shared" si="158"/>
        <v>123.98266384360842</v>
      </c>
      <c r="AE295">
        <f t="shared" si="159"/>
        <v>45.386730852075281</v>
      </c>
      <c r="AF295">
        <f t="shared" si="160"/>
        <v>0.39232671481708176</v>
      </c>
      <c r="AG295">
        <f t="shared" si="161"/>
        <v>21.738577874513119</v>
      </c>
      <c r="AH295">
        <v>1924.5316845719699</v>
      </c>
      <c r="AI295">
        <v>1908.0544242424239</v>
      </c>
      <c r="AJ295">
        <v>1.744751209627353</v>
      </c>
      <c r="AK295">
        <v>66.780331799911551</v>
      </c>
      <c r="AL295">
        <f t="shared" si="162"/>
        <v>0.51340510920593885</v>
      </c>
      <c r="AM295">
        <v>36.467151839323307</v>
      </c>
      <c r="AN295">
        <v>36.673121978021989</v>
      </c>
      <c r="AO295">
        <v>-1.016479464291101E-4</v>
      </c>
      <c r="AP295">
        <v>86.713876980670847</v>
      </c>
      <c r="AQ295">
        <v>99</v>
      </c>
      <c r="AR295">
        <v>15</v>
      </c>
      <c r="AS295">
        <f t="shared" si="163"/>
        <v>1</v>
      </c>
      <c r="AT295">
        <f t="shared" si="164"/>
        <v>0</v>
      </c>
      <c r="AU295">
        <f t="shared" si="165"/>
        <v>47272.942282759657</v>
      </c>
      <c r="AV295">
        <f t="shared" si="166"/>
        <v>1199.9914285714281</v>
      </c>
      <c r="AW295">
        <f t="shared" si="167"/>
        <v>1025.9157135916394</v>
      </c>
      <c r="AX295">
        <f t="shared" si="168"/>
        <v>0.85493586801113808</v>
      </c>
      <c r="AY295">
        <f t="shared" si="169"/>
        <v>0.18842622526149649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1665512162.5999999</v>
      </c>
      <c r="BF295">
        <v>1835.5642857142859</v>
      </c>
      <c r="BG295">
        <v>1854.7157142857141</v>
      </c>
      <c r="BH295">
        <v>36.666342857142858</v>
      </c>
      <c r="BI295">
        <v>36.509357142857148</v>
      </c>
      <c r="BJ295">
        <v>1834.8857142857139</v>
      </c>
      <c r="BK295">
        <v>36.458728571428573</v>
      </c>
      <c r="BL295">
        <v>650.02228571428566</v>
      </c>
      <c r="BM295">
        <v>101.17485714285711</v>
      </c>
      <c r="BN295">
        <v>9.9998357142857167E-2</v>
      </c>
      <c r="BO295">
        <v>33.836371428571432</v>
      </c>
      <c r="BP295">
        <v>34.21292857142857</v>
      </c>
      <c r="BQ295">
        <v>999.89999999999986</v>
      </c>
      <c r="BR295">
        <v>0</v>
      </c>
      <c r="BS295">
        <v>0</v>
      </c>
      <c r="BT295">
        <v>9011.1614285714277</v>
      </c>
      <c r="BU295">
        <v>0</v>
      </c>
      <c r="BV295">
        <v>132.89614285714291</v>
      </c>
      <c r="BW295">
        <v>-19.153614285714291</v>
      </c>
      <c r="BX295">
        <v>1905.4285714285711</v>
      </c>
      <c r="BY295">
        <v>1924.997142857143</v>
      </c>
      <c r="BZ295">
        <v>0.15701414285714291</v>
      </c>
      <c r="CA295">
        <v>1854.7157142857141</v>
      </c>
      <c r="CB295">
        <v>36.509357142857148</v>
      </c>
      <c r="CC295">
        <v>3.7097142857142851</v>
      </c>
      <c r="CD295">
        <v>3.6938285714285719</v>
      </c>
      <c r="CE295">
        <v>27.6114</v>
      </c>
      <c r="CF295">
        <v>27.53802857142858</v>
      </c>
      <c r="CG295">
        <v>1199.9914285714281</v>
      </c>
      <c r="CH295">
        <v>0.50005500000000003</v>
      </c>
      <c r="CI295">
        <v>0.49994499999999992</v>
      </c>
      <c r="CJ295">
        <v>0</v>
      </c>
      <c r="CK295">
        <v>863.99</v>
      </c>
      <c r="CL295">
        <v>4.9990899999999998</v>
      </c>
      <c r="CM295">
        <v>8946.3342857142852</v>
      </c>
      <c r="CN295">
        <v>9557.9771428571421</v>
      </c>
      <c r="CO295">
        <v>43.811999999999998</v>
      </c>
      <c r="CP295">
        <v>45.75</v>
      </c>
      <c r="CQ295">
        <v>44.669285714285706</v>
      </c>
      <c r="CR295">
        <v>44.875</v>
      </c>
      <c r="CS295">
        <v>45.311999999999998</v>
      </c>
      <c r="CT295">
        <v>597.56142857142856</v>
      </c>
      <c r="CU295">
        <v>597.42999999999995</v>
      </c>
      <c r="CV295">
        <v>0</v>
      </c>
      <c r="CW295">
        <v>1665512169.3</v>
      </c>
      <c r="CX295">
        <v>0</v>
      </c>
      <c r="CY295">
        <v>1665509202.5999999</v>
      </c>
      <c r="CZ295" t="s">
        <v>356</v>
      </c>
      <c r="DA295">
        <v>1665509196.0999999</v>
      </c>
      <c r="DB295">
        <v>1665509202.5999999</v>
      </c>
      <c r="DC295">
        <v>7</v>
      </c>
      <c r="DD295">
        <v>0.13</v>
      </c>
      <c r="DE295">
        <v>-8.9999999999999993E-3</v>
      </c>
      <c r="DF295">
        <v>7.2999999999999995E-2</v>
      </c>
      <c r="DG295">
        <v>0.20300000000000001</v>
      </c>
      <c r="DH295">
        <v>415</v>
      </c>
      <c r="DI295">
        <v>36</v>
      </c>
      <c r="DJ295">
        <v>0.62</v>
      </c>
      <c r="DK295">
        <v>0.42</v>
      </c>
      <c r="DL295">
        <v>-19.128634146341469</v>
      </c>
      <c r="DM295">
        <v>-0.46408013937279091</v>
      </c>
      <c r="DN295">
        <v>9.4042262449976377E-2</v>
      </c>
      <c r="DO295">
        <v>0</v>
      </c>
      <c r="DP295">
        <v>0.19949268292682931</v>
      </c>
      <c r="DQ295">
        <v>-0.14578975609756109</v>
      </c>
      <c r="DR295">
        <v>1.7915984387077401E-2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3.2945600000000002</v>
      </c>
      <c r="EB295">
        <v>2.6254300000000002</v>
      </c>
      <c r="EC295">
        <v>0.26907300000000001</v>
      </c>
      <c r="ED295">
        <v>0.26913399999999998</v>
      </c>
      <c r="EE295">
        <v>0.14593500000000001</v>
      </c>
      <c r="EF295">
        <v>0.144182</v>
      </c>
      <c r="EG295">
        <v>22064.400000000001</v>
      </c>
      <c r="EH295">
        <v>22543.8</v>
      </c>
      <c r="EI295">
        <v>28114.799999999999</v>
      </c>
      <c r="EJ295">
        <v>29724.5</v>
      </c>
      <c r="EK295">
        <v>32986.800000000003</v>
      </c>
      <c r="EL295">
        <v>35365.5</v>
      </c>
      <c r="EM295">
        <v>39611.800000000003</v>
      </c>
      <c r="EN295">
        <v>42537.3</v>
      </c>
      <c r="EO295">
        <v>2.0309499999999998</v>
      </c>
      <c r="EP295">
        <v>2.1329799999999999</v>
      </c>
      <c r="EQ295">
        <v>9.9606799999999995E-2</v>
      </c>
      <c r="ER295">
        <v>0</v>
      </c>
      <c r="ES295">
        <v>32.600999999999999</v>
      </c>
      <c r="ET295">
        <v>999.9</v>
      </c>
      <c r="EU295">
        <v>68.900000000000006</v>
      </c>
      <c r="EV295">
        <v>38</v>
      </c>
      <c r="EW295">
        <v>45.334099999999999</v>
      </c>
      <c r="EX295">
        <v>57.297400000000003</v>
      </c>
      <c r="EY295">
        <v>-1.8709899999999999</v>
      </c>
      <c r="EZ295">
        <v>2</v>
      </c>
      <c r="FA295">
        <v>0.65191600000000005</v>
      </c>
      <c r="FB295">
        <v>1.2420800000000001</v>
      </c>
      <c r="FC295">
        <v>20.265899999999998</v>
      </c>
      <c r="FD295">
        <v>5.2174399999999999</v>
      </c>
      <c r="FE295">
        <v>12.0061</v>
      </c>
      <c r="FF295">
        <v>4.9855</v>
      </c>
      <c r="FG295">
        <v>3.2844500000000001</v>
      </c>
      <c r="FH295">
        <v>6568</v>
      </c>
      <c r="FI295">
        <v>9999</v>
      </c>
      <c r="FJ295">
        <v>9999</v>
      </c>
      <c r="FK295">
        <v>492.2</v>
      </c>
      <c r="FL295">
        <v>1.8658399999999999</v>
      </c>
      <c r="FM295">
        <v>1.8621799999999999</v>
      </c>
      <c r="FN295">
        <v>1.86432</v>
      </c>
      <c r="FO295">
        <v>1.86042</v>
      </c>
      <c r="FP295">
        <v>1.86111</v>
      </c>
      <c r="FQ295">
        <v>1.86019</v>
      </c>
      <c r="FR295">
        <v>1.86188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0.67</v>
      </c>
      <c r="GH295">
        <v>0.2077</v>
      </c>
      <c r="GI295">
        <v>-0.28020601178602</v>
      </c>
      <c r="GJ295">
        <v>8.4540356221501391E-4</v>
      </c>
      <c r="GK295">
        <v>6.8779579211309249E-8</v>
      </c>
      <c r="GL295">
        <v>-1.3381725072044801E-10</v>
      </c>
      <c r="GM295">
        <v>-9.3789221326153124E-2</v>
      </c>
      <c r="GN295">
        <v>8.8717001971158594E-4</v>
      </c>
      <c r="GO295">
        <v>5.46455871630479E-4</v>
      </c>
      <c r="GP295">
        <v>-9.435533427115459E-6</v>
      </c>
      <c r="GQ295">
        <v>1</v>
      </c>
      <c r="GR295">
        <v>2082</v>
      </c>
      <c r="GS295">
        <v>3</v>
      </c>
      <c r="GT295">
        <v>35</v>
      </c>
      <c r="GU295">
        <v>49.5</v>
      </c>
      <c r="GV295">
        <v>49.4</v>
      </c>
      <c r="GW295">
        <v>4.53613</v>
      </c>
      <c r="GX295">
        <v>2.5158700000000001</v>
      </c>
      <c r="GY295">
        <v>2.04834</v>
      </c>
      <c r="GZ295">
        <v>2.6159699999999999</v>
      </c>
      <c r="HA295">
        <v>2.1972700000000001</v>
      </c>
      <c r="HB295">
        <v>2.34619</v>
      </c>
      <c r="HC295">
        <v>43.864100000000001</v>
      </c>
      <c r="HD295">
        <v>12.4947</v>
      </c>
      <c r="HE295">
        <v>18</v>
      </c>
      <c r="HF295">
        <v>575.596</v>
      </c>
      <c r="HG295">
        <v>724.37800000000004</v>
      </c>
      <c r="HH295">
        <v>31</v>
      </c>
      <c r="HI295">
        <v>35.367699999999999</v>
      </c>
      <c r="HJ295">
        <v>30</v>
      </c>
      <c r="HK295">
        <v>35.250900000000001</v>
      </c>
      <c r="HL295">
        <v>35.2271</v>
      </c>
      <c r="HM295">
        <v>90.675799999999995</v>
      </c>
      <c r="HN295">
        <v>23.5733</v>
      </c>
      <c r="HO295">
        <v>77.097399999999993</v>
      </c>
      <c r="HP295">
        <v>31</v>
      </c>
      <c r="HQ295">
        <v>1869.39</v>
      </c>
      <c r="HR295">
        <v>36.539000000000001</v>
      </c>
      <c r="HS295">
        <v>98.961399999999998</v>
      </c>
      <c r="HT295">
        <v>98.592100000000002</v>
      </c>
    </row>
    <row r="296" spans="1:228" x14ac:dyDescent="0.2">
      <c r="A296">
        <v>281</v>
      </c>
      <c r="B296">
        <v>1665512168.5999999</v>
      </c>
      <c r="C296">
        <v>1118.099999904633</v>
      </c>
      <c r="D296" t="s">
        <v>921</v>
      </c>
      <c r="E296" t="s">
        <v>922</v>
      </c>
      <c r="F296">
        <v>4</v>
      </c>
      <c r="G296">
        <v>1665512166.2874999</v>
      </c>
      <c r="H296">
        <f t="shared" si="136"/>
        <v>3.8170001693155724E-4</v>
      </c>
      <c r="I296">
        <f t="shared" si="137"/>
        <v>0.38170001693155725</v>
      </c>
      <c r="J296">
        <f t="shared" si="138"/>
        <v>22.207633571636709</v>
      </c>
      <c r="K296">
        <f t="shared" si="139"/>
        <v>1841.66875</v>
      </c>
      <c r="L296">
        <f t="shared" si="140"/>
        <v>187.09116658337686</v>
      </c>
      <c r="M296">
        <f t="shared" si="141"/>
        <v>18.9478302885483</v>
      </c>
      <c r="N296">
        <f t="shared" si="142"/>
        <v>186.51669963889884</v>
      </c>
      <c r="O296">
        <f t="shared" si="143"/>
        <v>2.191130024673886E-2</v>
      </c>
      <c r="P296">
        <f t="shared" si="144"/>
        <v>3.6850829909935392</v>
      </c>
      <c r="Q296">
        <f t="shared" si="145"/>
        <v>2.1839177845815089E-2</v>
      </c>
      <c r="R296">
        <f t="shared" si="146"/>
        <v>1.3655946173424189E-2</v>
      </c>
      <c r="S296">
        <f t="shared" si="147"/>
        <v>226.11127610725356</v>
      </c>
      <c r="T296">
        <f t="shared" si="148"/>
        <v>34.827095482001489</v>
      </c>
      <c r="U296">
        <f t="shared" si="149"/>
        <v>34.211437500000002</v>
      </c>
      <c r="V296">
        <f t="shared" si="150"/>
        <v>5.4063497328367358</v>
      </c>
      <c r="W296">
        <f t="shared" si="151"/>
        <v>70.18892785227105</v>
      </c>
      <c r="X296">
        <f t="shared" si="152"/>
        <v>3.7159920563534086</v>
      </c>
      <c r="Y296">
        <f t="shared" si="153"/>
        <v>5.2942710054990156</v>
      </c>
      <c r="Z296">
        <f t="shared" si="154"/>
        <v>1.6903576764833272</v>
      </c>
      <c r="AA296">
        <f t="shared" si="155"/>
        <v>-16.832970746681674</v>
      </c>
      <c r="AB296">
        <f t="shared" si="156"/>
        <v>-74.6254917002978</v>
      </c>
      <c r="AC296">
        <f t="shared" si="157"/>
        <v>-4.6845371587745754</v>
      </c>
      <c r="AD296">
        <f t="shared" si="158"/>
        <v>129.9682765014995</v>
      </c>
      <c r="AE296">
        <f t="shared" si="159"/>
        <v>45.542303436992043</v>
      </c>
      <c r="AF296">
        <f t="shared" si="160"/>
        <v>0.29411436905042077</v>
      </c>
      <c r="AG296">
        <f t="shared" si="161"/>
        <v>22.207633571636709</v>
      </c>
      <c r="AH296">
        <v>1931.516115249012</v>
      </c>
      <c r="AI296">
        <v>1914.9329696969701</v>
      </c>
      <c r="AJ296">
        <v>1.7207925274546569</v>
      </c>
      <c r="AK296">
        <v>66.780331799911551</v>
      </c>
      <c r="AL296">
        <f t="shared" si="162"/>
        <v>0.38170001693155725</v>
      </c>
      <c r="AM296">
        <v>36.559008056187317</v>
      </c>
      <c r="AN296">
        <v>36.710597802197817</v>
      </c>
      <c r="AO296">
        <v>2.1584302011563229E-4</v>
      </c>
      <c r="AP296">
        <v>86.713876980670847</v>
      </c>
      <c r="AQ296">
        <v>98</v>
      </c>
      <c r="AR296">
        <v>15</v>
      </c>
      <c r="AS296">
        <f t="shared" si="163"/>
        <v>1</v>
      </c>
      <c r="AT296">
        <f t="shared" si="164"/>
        <v>0</v>
      </c>
      <c r="AU296">
        <f t="shared" si="165"/>
        <v>47291.366655778809</v>
      </c>
      <c r="AV296">
        <f t="shared" si="166"/>
        <v>1199.9962499999999</v>
      </c>
      <c r="AW296">
        <f t="shared" si="167"/>
        <v>1025.9201010918412</v>
      </c>
      <c r="AX296">
        <f t="shared" si="168"/>
        <v>0.8549360892518133</v>
      </c>
      <c r="AY296">
        <f t="shared" si="169"/>
        <v>0.18842665225599961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1665512166.2874999</v>
      </c>
      <c r="BF296">
        <v>1841.66875</v>
      </c>
      <c r="BG296">
        <v>1860.81125</v>
      </c>
      <c r="BH296">
        <v>36.691762500000003</v>
      </c>
      <c r="BI296">
        <v>36.574075000000001</v>
      </c>
      <c r="BJ296">
        <v>1840.9937500000001</v>
      </c>
      <c r="BK296">
        <v>36.4840625</v>
      </c>
      <c r="BL296">
        <v>650.00237500000003</v>
      </c>
      <c r="BM296">
        <v>101.176</v>
      </c>
      <c r="BN296">
        <v>9.9921437499999988E-2</v>
      </c>
      <c r="BO296">
        <v>33.835812500000003</v>
      </c>
      <c r="BP296">
        <v>34.211437500000002</v>
      </c>
      <c r="BQ296">
        <v>999.9</v>
      </c>
      <c r="BR296">
        <v>0</v>
      </c>
      <c r="BS296">
        <v>0</v>
      </c>
      <c r="BT296">
        <v>9014.6087499999994</v>
      </c>
      <c r="BU296">
        <v>0</v>
      </c>
      <c r="BV296">
        <v>132.8965</v>
      </c>
      <c r="BW296">
        <v>-19.142724999999999</v>
      </c>
      <c r="BX296">
        <v>1911.8162500000001</v>
      </c>
      <c r="BY296">
        <v>1931.4537499999999</v>
      </c>
      <c r="BZ296">
        <v>0.117708125</v>
      </c>
      <c r="CA296">
        <v>1860.81125</v>
      </c>
      <c r="CB296">
        <v>36.574075000000001</v>
      </c>
      <c r="CC296">
        <v>3.7123312500000001</v>
      </c>
      <c r="CD296">
        <v>3.7004225000000002</v>
      </c>
      <c r="CE296">
        <v>27.623437500000001</v>
      </c>
      <c r="CF296">
        <v>27.5684875</v>
      </c>
      <c r="CG296">
        <v>1199.9962499999999</v>
      </c>
      <c r="CH296">
        <v>0.50004800000000005</v>
      </c>
      <c r="CI296">
        <v>0.49995200000000001</v>
      </c>
      <c r="CJ296">
        <v>0</v>
      </c>
      <c r="CK296">
        <v>863.87349999999992</v>
      </c>
      <c r="CL296">
        <v>4.9990899999999998</v>
      </c>
      <c r="CM296">
        <v>8944.6375000000007</v>
      </c>
      <c r="CN296">
        <v>9557.994999999999</v>
      </c>
      <c r="CO296">
        <v>43.851374999999997</v>
      </c>
      <c r="CP296">
        <v>45.75</v>
      </c>
      <c r="CQ296">
        <v>44.671499999999988</v>
      </c>
      <c r="CR296">
        <v>44.875</v>
      </c>
      <c r="CS296">
        <v>45.311999999999998</v>
      </c>
      <c r="CT296">
        <v>597.55499999999995</v>
      </c>
      <c r="CU296">
        <v>597.44125000000008</v>
      </c>
      <c r="CV296">
        <v>0</v>
      </c>
      <c r="CW296">
        <v>1665512173.5</v>
      </c>
      <c r="CX296">
        <v>0</v>
      </c>
      <c r="CY296">
        <v>1665509202.5999999</v>
      </c>
      <c r="CZ296" t="s">
        <v>356</v>
      </c>
      <c r="DA296">
        <v>1665509196.0999999</v>
      </c>
      <c r="DB296">
        <v>1665509202.5999999</v>
      </c>
      <c r="DC296">
        <v>7</v>
      </c>
      <c r="DD296">
        <v>0.13</v>
      </c>
      <c r="DE296">
        <v>-8.9999999999999993E-3</v>
      </c>
      <c r="DF296">
        <v>7.2999999999999995E-2</v>
      </c>
      <c r="DG296">
        <v>0.20300000000000001</v>
      </c>
      <c r="DH296">
        <v>415</v>
      </c>
      <c r="DI296">
        <v>36</v>
      </c>
      <c r="DJ296">
        <v>0.62</v>
      </c>
      <c r="DK296">
        <v>0.42</v>
      </c>
      <c r="DL296">
        <v>-19.143534146341459</v>
      </c>
      <c r="DM296">
        <v>-0.13244738675962281</v>
      </c>
      <c r="DN296">
        <v>8.7584411158206463E-2</v>
      </c>
      <c r="DO296">
        <v>0</v>
      </c>
      <c r="DP296">
        <v>0.18054556097560981</v>
      </c>
      <c r="DQ296">
        <v>-0.31903400696864093</v>
      </c>
      <c r="DR296">
        <v>3.5928184576029011E-2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3.29453</v>
      </c>
      <c r="EB296">
        <v>2.6253199999999999</v>
      </c>
      <c r="EC296">
        <v>0.26962900000000001</v>
      </c>
      <c r="ED296">
        <v>0.26970300000000003</v>
      </c>
      <c r="EE296">
        <v>0.146038</v>
      </c>
      <c r="EF296">
        <v>0.14423800000000001</v>
      </c>
      <c r="EG296">
        <v>22047.3</v>
      </c>
      <c r="EH296">
        <v>22526.1</v>
      </c>
      <c r="EI296">
        <v>28114.400000000001</v>
      </c>
      <c r="EJ296">
        <v>29724.400000000001</v>
      </c>
      <c r="EK296">
        <v>32982.5</v>
      </c>
      <c r="EL296">
        <v>35363.199999999997</v>
      </c>
      <c r="EM296">
        <v>39611.4</v>
      </c>
      <c r="EN296">
        <v>42537.3</v>
      </c>
      <c r="EO296">
        <v>2.03105</v>
      </c>
      <c r="EP296">
        <v>2.1329799999999999</v>
      </c>
      <c r="EQ296">
        <v>9.9837800000000004E-2</v>
      </c>
      <c r="ER296">
        <v>0</v>
      </c>
      <c r="ES296">
        <v>32.599699999999999</v>
      </c>
      <c r="ET296">
        <v>999.9</v>
      </c>
      <c r="EU296">
        <v>68.900000000000006</v>
      </c>
      <c r="EV296">
        <v>38</v>
      </c>
      <c r="EW296">
        <v>45.333399999999997</v>
      </c>
      <c r="EX296">
        <v>57.057400000000001</v>
      </c>
      <c r="EY296">
        <v>-1.66266</v>
      </c>
      <c r="EZ296">
        <v>2</v>
      </c>
      <c r="FA296">
        <v>0.65186500000000003</v>
      </c>
      <c r="FB296">
        <v>1.24387</v>
      </c>
      <c r="FC296">
        <v>20.266200000000001</v>
      </c>
      <c r="FD296">
        <v>5.2178899999999997</v>
      </c>
      <c r="FE296">
        <v>12.005000000000001</v>
      </c>
      <c r="FF296">
        <v>4.9862000000000002</v>
      </c>
      <c r="FG296">
        <v>3.2846500000000001</v>
      </c>
      <c r="FH296">
        <v>6568</v>
      </c>
      <c r="FI296">
        <v>9999</v>
      </c>
      <c r="FJ296">
        <v>9999</v>
      </c>
      <c r="FK296">
        <v>492.2</v>
      </c>
      <c r="FL296">
        <v>1.8658399999999999</v>
      </c>
      <c r="FM296">
        <v>1.8621799999999999</v>
      </c>
      <c r="FN296">
        <v>1.86432</v>
      </c>
      <c r="FO296">
        <v>1.8604400000000001</v>
      </c>
      <c r="FP296">
        <v>1.86111</v>
      </c>
      <c r="FQ296">
        <v>1.86019</v>
      </c>
      <c r="FR296">
        <v>1.86188</v>
      </c>
      <c r="FS296">
        <v>1.8585100000000001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0.67</v>
      </c>
      <c r="GH296">
        <v>0.20780000000000001</v>
      </c>
      <c r="GI296">
        <v>-0.28020601178602</v>
      </c>
      <c r="GJ296">
        <v>8.4540356221501391E-4</v>
      </c>
      <c r="GK296">
        <v>6.8779579211309249E-8</v>
      </c>
      <c r="GL296">
        <v>-1.3381725072044801E-10</v>
      </c>
      <c r="GM296">
        <v>-9.3789221326153124E-2</v>
      </c>
      <c r="GN296">
        <v>8.8717001971158594E-4</v>
      </c>
      <c r="GO296">
        <v>5.46455871630479E-4</v>
      </c>
      <c r="GP296">
        <v>-9.435533427115459E-6</v>
      </c>
      <c r="GQ296">
        <v>1</v>
      </c>
      <c r="GR296">
        <v>2082</v>
      </c>
      <c r="GS296">
        <v>3</v>
      </c>
      <c r="GT296">
        <v>35</v>
      </c>
      <c r="GU296">
        <v>49.5</v>
      </c>
      <c r="GV296">
        <v>49.4</v>
      </c>
      <c r="GW296">
        <v>4.5458999999999996</v>
      </c>
      <c r="GX296">
        <v>2.52075</v>
      </c>
      <c r="GY296">
        <v>2.04834</v>
      </c>
      <c r="GZ296">
        <v>2.6159699999999999</v>
      </c>
      <c r="HA296">
        <v>2.1972700000000001</v>
      </c>
      <c r="HB296">
        <v>2.32544</v>
      </c>
      <c r="HC296">
        <v>43.864100000000001</v>
      </c>
      <c r="HD296">
        <v>12.4947</v>
      </c>
      <c r="HE296">
        <v>18</v>
      </c>
      <c r="HF296">
        <v>575.66899999999998</v>
      </c>
      <c r="HG296">
        <v>724.36</v>
      </c>
      <c r="HH296">
        <v>31.000299999999999</v>
      </c>
      <c r="HI296">
        <v>35.367199999999997</v>
      </c>
      <c r="HJ296">
        <v>30</v>
      </c>
      <c r="HK296">
        <v>35.250900000000001</v>
      </c>
      <c r="HL296">
        <v>35.2256</v>
      </c>
      <c r="HM296">
        <v>90.923599999999993</v>
      </c>
      <c r="HN296">
        <v>23.5733</v>
      </c>
      <c r="HO296">
        <v>77.097399999999993</v>
      </c>
      <c r="HP296">
        <v>31</v>
      </c>
      <c r="HQ296">
        <v>1876.07</v>
      </c>
      <c r="HR296">
        <v>36.539000000000001</v>
      </c>
      <c r="HS296">
        <v>98.960300000000004</v>
      </c>
      <c r="HT296">
        <v>98.591899999999995</v>
      </c>
    </row>
    <row r="297" spans="1:228" x14ac:dyDescent="0.2">
      <c r="A297">
        <v>282</v>
      </c>
      <c r="B297">
        <v>1665512172.5999999</v>
      </c>
      <c r="C297">
        <v>1122.099999904633</v>
      </c>
      <c r="D297" t="s">
        <v>923</v>
      </c>
      <c r="E297" t="s">
        <v>924</v>
      </c>
      <c r="F297">
        <v>4</v>
      </c>
      <c r="G297">
        <v>1665512170.5999999</v>
      </c>
      <c r="H297">
        <f t="shared" si="136"/>
        <v>5.2835260044515502E-4</v>
      </c>
      <c r="I297">
        <f t="shared" si="137"/>
        <v>0.52835260044515497</v>
      </c>
      <c r="J297">
        <f t="shared" si="138"/>
        <v>21.394278771297156</v>
      </c>
      <c r="K297">
        <f t="shared" si="139"/>
        <v>1848.8914285714279</v>
      </c>
      <c r="L297">
        <f t="shared" si="140"/>
        <v>682.8066498519803</v>
      </c>
      <c r="M297">
        <f t="shared" si="141"/>
        <v>69.151697959374218</v>
      </c>
      <c r="N297">
        <f t="shared" si="142"/>
        <v>187.24771010353172</v>
      </c>
      <c r="O297">
        <f t="shared" si="143"/>
        <v>3.0391783919559934E-2</v>
      </c>
      <c r="P297">
        <f t="shared" si="144"/>
        <v>3.6851115552947111</v>
      </c>
      <c r="Q297">
        <f t="shared" si="145"/>
        <v>3.02532213149612E-2</v>
      </c>
      <c r="R297">
        <f t="shared" si="146"/>
        <v>1.892065980585439E-2</v>
      </c>
      <c r="S297">
        <f t="shared" si="147"/>
        <v>226.11196766081355</v>
      </c>
      <c r="T297">
        <f t="shared" si="148"/>
        <v>34.800400346932527</v>
      </c>
      <c r="U297">
        <f t="shared" si="149"/>
        <v>34.21948571428571</v>
      </c>
      <c r="V297">
        <f t="shared" si="150"/>
        <v>5.4087735546424556</v>
      </c>
      <c r="W297">
        <f t="shared" si="151"/>
        <v>70.244862389654088</v>
      </c>
      <c r="X297">
        <f t="shared" si="152"/>
        <v>3.7197727312097033</v>
      </c>
      <c r="Y297">
        <f t="shared" si="153"/>
        <v>5.2954374237019861</v>
      </c>
      <c r="Z297">
        <f t="shared" si="154"/>
        <v>1.6890008234327523</v>
      </c>
      <c r="AA297">
        <f t="shared" si="155"/>
        <v>-23.300349679631335</v>
      </c>
      <c r="AB297">
        <f t="shared" si="156"/>
        <v>-75.441333799246991</v>
      </c>
      <c r="AC297">
        <f t="shared" si="157"/>
        <v>-4.7359916064769187</v>
      </c>
      <c r="AD297">
        <f t="shared" si="158"/>
        <v>122.63429257545832</v>
      </c>
      <c r="AE297">
        <f t="shared" si="159"/>
        <v>45.730075076943812</v>
      </c>
      <c r="AF297">
        <f t="shared" si="160"/>
        <v>0.3656096206002819</v>
      </c>
      <c r="AG297">
        <f t="shared" si="161"/>
        <v>21.394278771297156</v>
      </c>
      <c r="AH297">
        <v>1938.6703328978781</v>
      </c>
      <c r="AI297">
        <v>1922.0966060606061</v>
      </c>
      <c r="AJ297">
        <v>1.804713370074565</v>
      </c>
      <c r="AK297">
        <v>66.780331799911551</v>
      </c>
      <c r="AL297">
        <f t="shared" si="162"/>
        <v>0.52835260044515497</v>
      </c>
      <c r="AM297">
        <v>36.581938928482593</v>
      </c>
      <c r="AN297">
        <v>36.73914065934067</v>
      </c>
      <c r="AO297">
        <v>1.0248897593442481E-2</v>
      </c>
      <c r="AP297">
        <v>86.713876980670847</v>
      </c>
      <c r="AQ297">
        <v>99</v>
      </c>
      <c r="AR297">
        <v>15</v>
      </c>
      <c r="AS297">
        <f t="shared" si="163"/>
        <v>1</v>
      </c>
      <c r="AT297">
        <f t="shared" si="164"/>
        <v>0</v>
      </c>
      <c r="AU297">
        <f t="shared" si="165"/>
        <v>47291.266074016319</v>
      </c>
      <c r="AV297">
        <f t="shared" si="166"/>
        <v>1200</v>
      </c>
      <c r="AW297">
        <f t="shared" si="167"/>
        <v>1025.923299306121</v>
      </c>
      <c r="AX297">
        <f t="shared" si="168"/>
        <v>0.8549360827551008</v>
      </c>
      <c r="AY297">
        <f t="shared" si="169"/>
        <v>0.18842663971734464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1665512170.5999999</v>
      </c>
      <c r="BF297">
        <v>1848.8914285714279</v>
      </c>
      <c r="BG297">
        <v>1868.1671428571431</v>
      </c>
      <c r="BH297">
        <v>36.729185714285713</v>
      </c>
      <c r="BI297">
        <v>36.582900000000002</v>
      </c>
      <c r="BJ297">
        <v>1848.218571428572</v>
      </c>
      <c r="BK297">
        <v>36.521342857142862</v>
      </c>
      <c r="BL297">
        <v>650.02171428571432</v>
      </c>
      <c r="BM297">
        <v>101.17571428571431</v>
      </c>
      <c r="BN297">
        <v>9.9951342857142883E-2</v>
      </c>
      <c r="BO297">
        <v>33.839757142857152</v>
      </c>
      <c r="BP297">
        <v>34.21948571428571</v>
      </c>
      <c r="BQ297">
        <v>999.89999999999986</v>
      </c>
      <c r="BR297">
        <v>0</v>
      </c>
      <c r="BS297">
        <v>0</v>
      </c>
      <c r="BT297">
        <v>9014.732857142857</v>
      </c>
      <c r="BU297">
        <v>0</v>
      </c>
      <c r="BV297">
        <v>132.87785714285721</v>
      </c>
      <c r="BW297">
        <v>-19.277442857142859</v>
      </c>
      <c r="BX297">
        <v>1919.3857142857139</v>
      </c>
      <c r="BY297">
        <v>1939.1042857142861</v>
      </c>
      <c r="BZ297">
        <v>0.14631385714285711</v>
      </c>
      <c r="CA297">
        <v>1868.1671428571431</v>
      </c>
      <c r="CB297">
        <v>36.582900000000002</v>
      </c>
      <c r="CC297">
        <v>3.7161014285714291</v>
      </c>
      <c r="CD297">
        <v>3.7012971428571428</v>
      </c>
      <c r="CE297">
        <v>27.640814285714288</v>
      </c>
      <c r="CF297">
        <v>27.572557142857139</v>
      </c>
      <c r="CG297">
        <v>1200</v>
      </c>
      <c r="CH297">
        <v>0.50004700000000002</v>
      </c>
      <c r="CI297">
        <v>0.49995299999999998</v>
      </c>
      <c r="CJ297">
        <v>0</v>
      </c>
      <c r="CK297">
        <v>863.46557142857148</v>
      </c>
      <c r="CL297">
        <v>4.9990899999999998</v>
      </c>
      <c r="CM297">
        <v>8941.4785714285717</v>
      </c>
      <c r="CN297">
        <v>9558.01</v>
      </c>
      <c r="CO297">
        <v>43.821000000000012</v>
      </c>
      <c r="CP297">
        <v>45.75</v>
      </c>
      <c r="CQ297">
        <v>44.686999999999998</v>
      </c>
      <c r="CR297">
        <v>44.875</v>
      </c>
      <c r="CS297">
        <v>45.311999999999998</v>
      </c>
      <c r="CT297">
        <v>597.55714285714282</v>
      </c>
      <c r="CU297">
        <v>597.44285714285718</v>
      </c>
      <c r="CV297">
        <v>0</v>
      </c>
      <c r="CW297">
        <v>1665512177.0999999</v>
      </c>
      <c r="CX297">
        <v>0</v>
      </c>
      <c r="CY297">
        <v>1665509202.5999999</v>
      </c>
      <c r="CZ297" t="s">
        <v>356</v>
      </c>
      <c r="DA297">
        <v>1665509196.0999999</v>
      </c>
      <c r="DB297">
        <v>1665509202.5999999</v>
      </c>
      <c r="DC297">
        <v>7</v>
      </c>
      <c r="DD297">
        <v>0.13</v>
      </c>
      <c r="DE297">
        <v>-8.9999999999999993E-3</v>
      </c>
      <c r="DF297">
        <v>7.2999999999999995E-2</v>
      </c>
      <c r="DG297">
        <v>0.20300000000000001</v>
      </c>
      <c r="DH297">
        <v>415</v>
      </c>
      <c r="DI297">
        <v>36</v>
      </c>
      <c r="DJ297">
        <v>0.62</v>
      </c>
      <c r="DK297">
        <v>0.42</v>
      </c>
      <c r="DL297">
        <v>-19.19338048780488</v>
      </c>
      <c r="DM297">
        <v>-0.1092271777003694</v>
      </c>
      <c r="DN297">
        <v>8.791500945553575E-2</v>
      </c>
      <c r="DO297">
        <v>0</v>
      </c>
      <c r="DP297">
        <v>0.16684760975609761</v>
      </c>
      <c r="DQ297">
        <v>-0.30179634146341439</v>
      </c>
      <c r="DR297">
        <v>3.5347212605376127E-2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3.2946200000000001</v>
      </c>
      <c r="EB297">
        <v>2.6253000000000002</v>
      </c>
      <c r="EC297">
        <v>0.27020499999999997</v>
      </c>
      <c r="ED297">
        <v>0.27025300000000002</v>
      </c>
      <c r="EE297">
        <v>0.146116</v>
      </c>
      <c r="EF297">
        <v>0.14423</v>
      </c>
      <c r="EG297">
        <v>22030</v>
      </c>
      <c r="EH297">
        <v>22508.799999999999</v>
      </c>
      <c r="EI297">
        <v>28114.799999999999</v>
      </c>
      <c r="EJ297">
        <v>29724.1</v>
      </c>
      <c r="EK297">
        <v>32979.800000000003</v>
      </c>
      <c r="EL297">
        <v>35363.4</v>
      </c>
      <c r="EM297">
        <v>39611.800000000003</v>
      </c>
      <c r="EN297">
        <v>42537.1</v>
      </c>
      <c r="EO297">
        <v>2.0308999999999999</v>
      </c>
      <c r="EP297">
        <v>2.1329500000000001</v>
      </c>
      <c r="EQ297">
        <v>0.10001699999999999</v>
      </c>
      <c r="ER297">
        <v>0</v>
      </c>
      <c r="ES297">
        <v>32.599699999999999</v>
      </c>
      <c r="ET297">
        <v>999.9</v>
      </c>
      <c r="EU297">
        <v>68.900000000000006</v>
      </c>
      <c r="EV297">
        <v>38</v>
      </c>
      <c r="EW297">
        <v>45.334800000000001</v>
      </c>
      <c r="EX297">
        <v>57.057400000000001</v>
      </c>
      <c r="EY297">
        <v>-1.8669899999999999</v>
      </c>
      <c r="EZ297">
        <v>2</v>
      </c>
      <c r="FA297">
        <v>0.65182899999999999</v>
      </c>
      <c r="FB297">
        <v>1.2456499999999999</v>
      </c>
      <c r="FC297">
        <v>20.266100000000002</v>
      </c>
      <c r="FD297">
        <v>5.2184900000000001</v>
      </c>
      <c r="FE297">
        <v>12.005800000000001</v>
      </c>
      <c r="FF297">
        <v>4.9863</v>
      </c>
      <c r="FG297">
        <v>3.2846500000000001</v>
      </c>
      <c r="FH297">
        <v>6568</v>
      </c>
      <c r="FI297">
        <v>9999</v>
      </c>
      <c r="FJ297">
        <v>9999</v>
      </c>
      <c r="FK297">
        <v>492.2</v>
      </c>
      <c r="FL297">
        <v>1.8658399999999999</v>
      </c>
      <c r="FM297">
        <v>1.8621799999999999</v>
      </c>
      <c r="FN297">
        <v>1.86432</v>
      </c>
      <c r="FO297">
        <v>1.8604400000000001</v>
      </c>
      <c r="FP297">
        <v>1.86111</v>
      </c>
      <c r="FQ297">
        <v>1.8601799999999999</v>
      </c>
      <c r="FR297">
        <v>1.86189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0.67</v>
      </c>
      <c r="GH297">
        <v>0.2079</v>
      </c>
      <c r="GI297">
        <v>-0.28020601178602</v>
      </c>
      <c r="GJ297">
        <v>8.4540356221501391E-4</v>
      </c>
      <c r="GK297">
        <v>6.8779579211309249E-8</v>
      </c>
      <c r="GL297">
        <v>-1.3381725072044801E-10</v>
      </c>
      <c r="GM297">
        <v>-9.3789221326153124E-2</v>
      </c>
      <c r="GN297">
        <v>8.8717001971158594E-4</v>
      </c>
      <c r="GO297">
        <v>5.46455871630479E-4</v>
      </c>
      <c r="GP297">
        <v>-9.435533427115459E-6</v>
      </c>
      <c r="GQ297">
        <v>1</v>
      </c>
      <c r="GR297">
        <v>2082</v>
      </c>
      <c r="GS297">
        <v>3</v>
      </c>
      <c r="GT297">
        <v>35</v>
      </c>
      <c r="GU297">
        <v>49.6</v>
      </c>
      <c r="GV297">
        <v>49.5</v>
      </c>
      <c r="GW297">
        <v>4.5605500000000001</v>
      </c>
      <c r="GX297">
        <v>2.5109900000000001</v>
      </c>
      <c r="GY297">
        <v>2.04834</v>
      </c>
      <c r="GZ297">
        <v>2.6159699999999999</v>
      </c>
      <c r="HA297">
        <v>2.1972700000000001</v>
      </c>
      <c r="HB297">
        <v>2.33765</v>
      </c>
      <c r="HC297">
        <v>43.8917</v>
      </c>
      <c r="HD297">
        <v>12.4947</v>
      </c>
      <c r="HE297">
        <v>18</v>
      </c>
      <c r="HF297">
        <v>575.54399999999998</v>
      </c>
      <c r="HG297">
        <v>724.33600000000001</v>
      </c>
      <c r="HH297">
        <v>31.000399999999999</v>
      </c>
      <c r="HI297">
        <v>35.367199999999997</v>
      </c>
      <c r="HJ297">
        <v>29.9999</v>
      </c>
      <c r="HK297">
        <v>35.248899999999999</v>
      </c>
      <c r="HL297">
        <v>35.2256</v>
      </c>
      <c r="HM297">
        <v>91.176599999999993</v>
      </c>
      <c r="HN297">
        <v>23.5733</v>
      </c>
      <c r="HO297">
        <v>76.722499999999997</v>
      </c>
      <c r="HP297">
        <v>31</v>
      </c>
      <c r="HQ297">
        <v>1882.75</v>
      </c>
      <c r="HR297">
        <v>36.524700000000003</v>
      </c>
      <c r="HS297">
        <v>98.961299999999994</v>
      </c>
      <c r="HT297">
        <v>98.591099999999997</v>
      </c>
    </row>
    <row r="298" spans="1:228" x14ac:dyDescent="0.2">
      <c r="A298">
        <v>283</v>
      </c>
      <c r="B298">
        <v>1665512176.5999999</v>
      </c>
      <c r="C298">
        <v>1126.099999904633</v>
      </c>
      <c r="D298" t="s">
        <v>925</v>
      </c>
      <c r="E298" t="s">
        <v>926</v>
      </c>
      <c r="F298">
        <v>4</v>
      </c>
      <c r="G298">
        <v>1665512174.2874999</v>
      </c>
      <c r="H298">
        <f t="shared" si="136"/>
        <v>5.1298139089510928E-4</v>
      </c>
      <c r="I298">
        <f t="shared" si="137"/>
        <v>0.5129813908951093</v>
      </c>
      <c r="J298">
        <f t="shared" si="138"/>
        <v>22.003765335799049</v>
      </c>
      <c r="K298">
        <f t="shared" si="139"/>
        <v>1855.14375</v>
      </c>
      <c r="L298">
        <f t="shared" si="140"/>
        <v>623.93495101586882</v>
      </c>
      <c r="M298">
        <f t="shared" si="141"/>
        <v>63.190643637041219</v>
      </c>
      <c r="N298">
        <f t="shared" si="142"/>
        <v>187.88453413431682</v>
      </c>
      <c r="O298">
        <f t="shared" si="143"/>
        <v>2.9533452981688437E-2</v>
      </c>
      <c r="P298">
        <f t="shared" si="144"/>
        <v>3.6746822238771379</v>
      </c>
      <c r="Q298">
        <f t="shared" si="145"/>
        <v>2.9402218660088433E-2</v>
      </c>
      <c r="R298">
        <f t="shared" si="146"/>
        <v>1.8388128784144298E-2</v>
      </c>
      <c r="S298">
        <f t="shared" si="147"/>
        <v>226.11301685714469</v>
      </c>
      <c r="T298">
        <f t="shared" si="148"/>
        <v>34.808768899776098</v>
      </c>
      <c r="U298">
        <f t="shared" si="149"/>
        <v>34.219587500000003</v>
      </c>
      <c r="V298">
        <f t="shared" si="150"/>
        <v>5.4088042147506039</v>
      </c>
      <c r="W298">
        <f t="shared" si="151"/>
        <v>70.266572844398439</v>
      </c>
      <c r="X298">
        <f t="shared" si="152"/>
        <v>3.7214586159871641</v>
      </c>
      <c r="Y298">
        <f t="shared" si="153"/>
        <v>5.2962005479164826</v>
      </c>
      <c r="Z298">
        <f t="shared" si="154"/>
        <v>1.6873455987634398</v>
      </c>
      <c r="AA298">
        <f t="shared" si="155"/>
        <v>-22.622479338474321</v>
      </c>
      <c r="AB298">
        <f t="shared" si="156"/>
        <v>-74.736796823245569</v>
      </c>
      <c r="AC298">
        <f t="shared" si="157"/>
        <v>-4.7051403841800301</v>
      </c>
      <c r="AD298">
        <f t="shared" si="158"/>
        <v>124.04860031124475</v>
      </c>
      <c r="AE298">
        <f t="shared" si="159"/>
        <v>45.375935222897326</v>
      </c>
      <c r="AF298">
        <f t="shared" si="160"/>
        <v>0.43174221169871863</v>
      </c>
      <c r="AG298">
        <f t="shared" si="161"/>
        <v>22.003765335799049</v>
      </c>
      <c r="AH298">
        <v>1945.533332103837</v>
      </c>
      <c r="AI298">
        <v>1929.0361818181809</v>
      </c>
      <c r="AJ298">
        <v>1.7212443584446619</v>
      </c>
      <c r="AK298">
        <v>66.780331799911551</v>
      </c>
      <c r="AL298">
        <f t="shared" si="162"/>
        <v>0.5129813908951093</v>
      </c>
      <c r="AM298">
        <v>36.57899680048169</v>
      </c>
      <c r="AN298">
        <v>36.74716593406594</v>
      </c>
      <c r="AO298">
        <v>7.0127461422962081E-3</v>
      </c>
      <c r="AP298">
        <v>86.713876980670847</v>
      </c>
      <c r="AQ298">
        <v>98</v>
      </c>
      <c r="AR298">
        <v>15</v>
      </c>
      <c r="AS298">
        <f t="shared" si="163"/>
        <v>1</v>
      </c>
      <c r="AT298">
        <f t="shared" si="164"/>
        <v>0</v>
      </c>
      <c r="AU298">
        <f t="shared" si="165"/>
        <v>47104.909835296457</v>
      </c>
      <c r="AV298">
        <f t="shared" si="166"/>
        <v>1200.0062499999999</v>
      </c>
      <c r="AW298">
        <f t="shared" si="167"/>
        <v>1025.9285760917849</v>
      </c>
      <c r="AX298">
        <f t="shared" si="168"/>
        <v>0.85493602728467866</v>
      </c>
      <c r="AY298">
        <f t="shared" si="169"/>
        <v>0.18842653265942966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1665512174.2874999</v>
      </c>
      <c r="BF298">
        <v>1855.14375</v>
      </c>
      <c r="BG298">
        <v>1874.325</v>
      </c>
      <c r="BH298">
        <v>36.745125000000002</v>
      </c>
      <c r="BI298">
        <v>36.572374999999987</v>
      </c>
      <c r="BJ298">
        <v>1854.4737500000001</v>
      </c>
      <c r="BK298">
        <v>36.537225000000007</v>
      </c>
      <c r="BL298">
        <v>649.99712499999998</v>
      </c>
      <c r="BM298">
        <v>101.177375</v>
      </c>
      <c r="BN298">
        <v>0.1002398125</v>
      </c>
      <c r="BO298">
        <v>33.842337499999999</v>
      </c>
      <c r="BP298">
        <v>34.219587500000003</v>
      </c>
      <c r="BQ298">
        <v>999.9</v>
      </c>
      <c r="BR298">
        <v>0</v>
      </c>
      <c r="BS298">
        <v>0</v>
      </c>
      <c r="BT298">
        <v>8978.59375</v>
      </c>
      <c r="BU298">
        <v>0</v>
      </c>
      <c r="BV298">
        <v>133.02225000000001</v>
      </c>
      <c r="BW298">
        <v>-19.179950000000002</v>
      </c>
      <c r="BX298">
        <v>1925.9112500000001</v>
      </c>
      <c r="BY298">
        <v>1945.4749999999999</v>
      </c>
      <c r="BZ298">
        <v>0.17276762500000001</v>
      </c>
      <c r="CA298">
        <v>1874.325</v>
      </c>
      <c r="CB298">
        <v>36.572374999999987</v>
      </c>
      <c r="CC298">
        <v>3.7177712500000002</v>
      </c>
      <c r="CD298">
        <v>3.7002912499999998</v>
      </c>
      <c r="CE298">
        <v>27.648487500000002</v>
      </c>
      <c r="CF298">
        <v>27.567887500000001</v>
      </c>
      <c r="CG298">
        <v>1200.0062499999999</v>
      </c>
      <c r="CH298">
        <v>0.50004975000000007</v>
      </c>
      <c r="CI298">
        <v>0.49995024999999998</v>
      </c>
      <c r="CJ298">
        <v>0</v>
      </c>
      <c r="CK298">
        <v>863.25437499999998</v>
      </c>
      <c r="CL298">
        <v>4.9990899999999998</v>
      </c>
      <c r="CM298">
        <v>8938.9675000000007</v>
      </c>
      <c r="CN298">
        <v>9558.0625</v>
      </c>
      <c r="CO298">
        <v>43.835625</v>
      </c>
      <c r="CP298">
        <v>45.75</v>
      </c>
      <c r="CQ298">
        <v>44.655999999999999</v>
      </c>
      <c r="CR298">
        <v>44.827749999999988</v>
      </c>
      <c r="CS298">
        <v>45.311999999999998</v>
      </c>
      <c r="CT298">
        <v>597.5625</v>
      </c>
      <c r="CU298">
        <v>597.44374999999991</v>
      </c>
      <c r="CV298">
        <v>0</v>
      </c>
      <c r="CW298">
        <v>1665512181.3</v>
      </c>
      <c r="CX298">
        <v>0</v>
      </c>
      <c r="CY298">
        <v>1665509202.5999999</v>
      </c>
      <c r="CZ298" t="s">
        <v>356</v>
      </c>
      <c r="DA298">
        <v>1665509196.0999999</v>
      </c>
      <c r="DB298">
        <v>1665509202.5999999</v>
      </c>
      <c r="DC298">
        <v>7</v>
      </c>
      <c r="DD298">
        <v>0.13</v>
      </c>
      <c r="DE298">
        <v>-8.9999999999999993E-3</v>
      </c>
      <c r="DF298">
        <v>7.2999999999999995E-2</v>
      </c>
      <c r="DG298">
        <v>0.20300000000000001</v>
      </c>
      <c r="DH298">
        <v>415</v>
      </c>
      <c r="DI298">
        <v>36</v>
      </c>
      <c r="DJ298">
        <v>0.62</v>
      </c>
      <c r="DK298">
        <v>0.42</v>
      </c>
      <c r="DL298">
        <v>-19.173768292682929</v>
      </c>
      <c r="DM298">
        <v>-0.30063135888502179</v>
      </c>
      <c r="DN298">
        <v>8.2075549488957816E-2</v>
      </c>
      <c r="DO298">
        <v>0</v>
      </c>
      <c r="DP298">
        <v>0.16036148780487811</v>
      </c>
      <c r="DQ298">
        <v>-0.13525538675958201</v>
      </c>
      <c r="DR298">
        <v>3.0828079485067768E-2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3.2946399999999998</v>
      </c>
      <c r="EB298">
        <v>2.6252599999999999</v>
      </c>
      <c r="EC298">
        <v>0.27077299999999999</v>
      </c>
      <c r="ED298">
        <v>0.27082400000000001</v>
      </c>
      <c r="EE298">
        <v>0.14613599999999999</v>
      </c>
      <c r="EF298">
        <v>0.144206</v>
      </c>
      <c r="EG298">
        <v>22013.1</v>
      </c>
      <c r="EH298">
        <v>22491.5</v>
      </c>
      <c r="EI298">
        <v>28115.200000000001</v>
      </c>
      <c r="EJ298">
        <v>29724.6</v>
      </c>
      <c r="EK298">
        <v>32979.199999999997</v>
      </c>
      <c r="EL298">
        <v>35365</v>
      </c>
      <c r="EM298">
        <v>39611.800000000003</v>
      </c>
      <c r="EN298">
        <v>42537.8</v>
      </c>
      <c r="EO298">
        <v>2.03172</v>
      </c>
      <c r="EP298">
        <v>2.1329500000000001</v>
      </c>
      <c r="EQ298">
        <v>0.10027700000000001</v>
      </c>
      <c r="ER298">
        <v>0</v>
      </c>
      <c r="ES298">
        <v>32.599800000000002</v>
      </c>
      <c r="ET298">
        <v>999.9</v>
      </c>
      <c r="EU298">
        <v>68.900000000000006</v>
      </c>
      <c r="EV298">
        <v>38</v>
      </c>
      <c r="EW298">
        <v>45.332900000000002</v>
      </c>
      <c r="EX298">
        <v>57.177399999999999</v>
      </c>
      <c r="EY298">
        <v>-1.7427900000000001</v>
      </c>
      <c r="EZ298">
        <v>2</v>
      </c>
      <c r="FA298">
        <v>0.65135900000000002</v>
      </c>
      <c r="FB298">
        <v>1.24648</v>
      </c>
      <c r="FC298">
        <v>20.265799999999999</v>
      </c>
      <c r="FD298">
        <v>5.2184900000000001</v>
      </c>
      <c r="FE298">
        <v>12.0052</v>
      </c>
      <c r="FF298">
        <v>4.9861000000000004</v>
      </c>
      <c r="FG298">
        <v>3.2846500000000001</v>
      </c>
      <c r="FH298">
        <v>6568.3</v>
      </c>
      <c r="FI298">
        <v>9999</v>
      </c>
      <c r="FJ298">
        <v>9999</v>
      </c>
      <c r="FK298">
        <v>492.2</v>
      </c>
      <c r="FL298">
        <v>1.8658399999999999</v>
      </c>
      <c r="FM298">
        <v>1.8621799999999999</v>
      </c>
      <c r="FN298">
        <v>1.86432</v>
      </c>
      <c r="FO298">
        <v>1.8604499999999999</v>
      </c>
      <c r="FP298">
        <v>1.86111</v>
      </c>
      <c r="FQ298">
        <v>1.86019</v>
      </c>
      <c r="FR298">
        <v>1.86191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0.67</v>
      </c>
      <c r="GH298">
        <v>0.2079</v>
      </c>
      <c r="GI298">
        <v>-0.28020601178602</v>
      </c>
      <c r="GJ298">
        <v>8.4540356221501391E-4</v>
      </c>
      <c r="GK298">
        <v>6.8779579211309249E-8</v>
      </c>
      <c r="GL298">
        <v>-1.3381725072044801E-10</v>
      </c>
      <c r="GM298">
        <v>-9.3789221326153124E-2</v>
      </c>
      <c r="GN298">
        <v>8.8717001971158594E-4</v>
      </c>
      <c r="GO298">
        <v>5.46455871630479E-4</v>
      </c>
      <c r="GP298">
        <v>-9.435533427115459E-6</v>
      </c>
      <c r="GQ298">
        <v>1</v>
      </c>
      <c r="GR298">
        <v>2082</v>
      </c>
      <c r="GS298">
        <v>3</v>
      </c>
      <c r="GT298">
        <v>35</v>
      </c>
      <c r="GU298">
        <v>49.7</v>
      </c>
      <c r="GV298">
        <v>49.6</v>
      </c>
      <c r="GW298">
        <v>4.5727500000000001</v>
      </c>
      <c r="GX298">
        <v>2.51709</v>
      </c>
      <c r="GY298">
        <v>2.04834</v>
      </c>
      <c r="GZ298">
        <v>2.6159699999999999</v>
      </c>
      <c r="HA298">
        <v>2.1972700000000001</v>
      </c>
      <c r="HB298">
        <v>2.34009</v>
      </c>
      <c r="HC298">
        <v>43.8917</v>
      </c>
      <c r="HD298">
        <v>12.503399999999999</v>
      </c>
      <c r="HE298">
        <v>18</v>
      </c>
      <c r="HF298">
        <v>576.12900000000002</v>
      </c>
      <c r="HG298">
        <v>724.33600000000001</v>
      </c>
      <c r="HH298">
        <v>31.000299999999999</v>
      </c>
      <c r="HI298">
        <v>35.365299999999998</v>
      </c>
      <c r="HJ298">
        <v>30</v>
      </c>
      <c r="HK298">
        <v>35.247599999999998</v>
      </c>
      <c r="HL298">
        <v>35.2256</v>
      </c>
      <c r="HM298">
        <v>91.418599999999998</v>
      </c>
      <c r="HN298">
        <v>23.5733</v>
      </c>
      <c r="HO298">
        <v>76.722499999999997</v>
      </c>
      <c r="HP298">
        <v>31</v>
      </c>
      <c r="HQ298">
        <v>1889.43</v>
      </c>
      <c r="HR298">
        <v>36.520600000000002</v>
      </c>
      <c r="HS298">
        <v>98.962000000000003</v>
      </c>
      <c r="HT298">
        <v>98.592799999999997</v>
      </c>
    </row>
    <row r="299" spans="1:228" x14ac:dyDescent="0.2">
      <c r="A299">
        <v>284</v>
      </c>
      <c r="B299">
        <v>1665512180.5999999</v>
      </c>
      <c r="C299">
        <v>1130.099999904633</v>
      </c>
      <c r="D299" t="s">
        <v>927</v>
      </c>
      <c r="E299" t="s">
        <v>928</v>
      </c>
      <c r="F299">
        <v>4</v>
      </c>
      <c r="G299">
        <v>1665512178.5999999</v>
      </c>
      <c r="H299">
        <f t="shared" si="136"/>
        <v>4.7024071882541079E-4</v>
      </c>
      <c r="I299">
        <f t="shared" si="137"/>
        <v>0.4702407188254108</v>
      </c>
      <c r="J299">
        <f t="shared" si="138"/>
        <v>21.583827748232054</v>
      </c>
      <c r="K299">
        <f t="shared" si="139"/>
        <v>1862.3985714285709</v>
      </c>
      <c r="L299">
        <f t="shared" si="140"/>
        <v>547.354687486378</v>
      </c>
      <c r="M299">
        <f t="shared" si="141"/>
        <v>55.435914100821769</v>
      </c>
      <c r="N299">
        <f t="shared" si="142"/>
        <v>188.62315348268004</v>
      </c>
      <c r="O299">
        <f t="shared" si="143"/>
        <v>2.7044360777337628E-2</v>
      </c>
      <c r="P299">
        <f t="shared" si="144"/>
        <v>3.6798901633928405</v>
      </c>
      <c r="Q299">
        <f t="shared" si="145"/>
        <v>2.6934425856961583E-2</v>
      </c>
      <c r="R299">
        <f t="shared" si="146"/>
        <v>1.6843855989172277E-2</v>
      </c>
      <c r="S299">
        <f t="shared" si="147"/>
        <v>226.1116368034198</v>
      </c>
      <c r="T299">
        <f t="shared" si="148"/>
        <v>34.815920817949298</v>
      </c>
      <c r="U299">
        <f t="shared" si="149"/>
        <v>34.226057142857137</v>
      </c>
      <c r="V299">
        <f t="shared" si="150"/>
        <v>5.4107533243489971</v>
      </c>
      <c r="W299">
        <f t="shared" si="151"/>
        <v>70.283730792006807</v>
      </c>
      <c r="X299">
        <f t="shared" si="152"/>
        <v>3.722264513796818</v>
      </c>
      <c r="Y299">
        <f t="shared" si="153"/>
        <v>5.2960542530279877</v>
      </c>
      <c r="Z299">
        <f t="shared" si="154"/>
        <v>1.6884888105521791</v>
      </c>
      <c r="AA299">
        <f t="shared" si="155"/>
        <v>-20.737615700200617</v>
      </c>
      <c r="AB299">
        <f t="shared" si="156"/>
        <v>-76.224363773673119</v>
      </c>
      <c r="AC299">
        <f t="shared" si="157"/>
        <v>-4.7921403539993266</v>
      </c>
      <c r="AD299">
        <f t="shared" si="158"/>
        <v>124.35751697554674</v>
      </c>
      <c r="AE299">
        <f t="shared" si="159"/>
        <v>45.303545128688917</v>
      </c>
      <c r="AF299">
        <f t="shared" si="160"/>
        <v>0.45290648821046675</v>
      </c>
      <c r="AG299">
        <f t="shared" si="161"/>
        <v>21.583827748232054</v>
      </c>
      <c r="AH299">
        <v>1952.5229352558781</v>
      </c>
      <c r="AI299">
        <v>1936.085393939393</v>
      </c>
      <c r="AJ299">
        <v>1.751081373343581</v>
      </c>
      <c r="AK299">
        <v>66.780331799911551</v>
      </c>
      <c r="AL299">
        <f t="shared" si="162"/>
        <v>0.4702407188254108</v>
      </c>
      <c r="AM299">
        <v>36.568786786998778</v>
      </c>
      <c r="AN299">
        <v>36.755641758241772</v>
      </c>
      <c r="AO299">
        <v>2.4474831353810589E-4</v>
      </c>
      <c r="AP299">
        <v>86.713876980670847</v>
      </c>
      <c r="AQ299">
        <v>98</v>
      </c>
      <c r="AR299">
        <v>15</v>
      </c>
      <c r="AS299">
        <f t="shared" si="163"/>
        <v>1</v>
      </c>
      <c r="AT299">
        <f t="shared" si="164"/>
        <v>0</v>
      </c>
      <c r="AU299">
        <f t="shared" si="165"/>
        <v>47197.858224754302</v>
      </c>
      <c r="AV299">
        <f t="shared" si="166"/>
        <v>1200</v>
      </c>
      <c r="AW299">
        <f t="shared" si="167"/>
        <v>1025.9231278774196</v>
      </c>
      <c r="AX299">
        <f t="shared" si="168"/>
        <v>0.85493593989784955</v>
      </c>
      <c r="AY299">
        <f t="shared" si="169"/>
        <v>0.18842636400284984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1665512178.5999999</v>
      </c>
      <c r="BF299">
        <v>1862.3985714285709</v>
      </c>
      <c r="BG299">
        <v>1881.5671428571429</v>
      </c>
      <c r="BH299">
        <v>36.752328571428571</v>
      </c>
      <c r="BI299">
        <v>36.57111428571428</v>
      </c>
      <c r="BJ299">
        <v>1861.728571428572</v>
      </c>
      <c r="BK299">
        <v>36.544414285714282</v>
      </c>
      <c r="BL299">
        <v>650.00671428571422</v>
      </c>
      <c r="BM299">
        <v>101.1798571428571</v>
      </c>
      <c r="BN299">
        <v>9.9834742857142875E-2</v>
      </c>
      <c r="BO299">
        <v>33.841842857142858</v>
      </c>
      <c r="BP299">
        <v>34.226057142857137</v>
      </c>
      <c r="BQ299">
        <v>999.89999999999986</v>
      </c>
      <c r="BR299">
        <v>0</v>
      </c>
      <c r="BS299">
        <v>0</v>
      </c>
      <c r="BT299">
        <v>8996.3385714285723</v>
      </c>
      <c r="BU299">
        <v>0</v>
      </c>
      <c r="BV299">
        <v>133.32857142857139</v>
      </c>
      <c r="BW299">
        <v>-19.16741428571428</v>
      </c>
      <c r="BX299">
        <v>1933.4585714285711</v>
      </c>
      <c r="BY299">
        <v>1952.988571428571</v>
      </c>
      <c r="BZ299">
        <v>0.1812265714285714</v>
      </c>
      <c r="CA299">
        <v>1881.5671428571429</v>
      </c>
      <c r="CB299">
        <v>36.57111428571428</v>
      </c>
      <c r="CC299">
        <v>3.7185828571428572</v>
      </c>
      <c r="CD299">
        <v>3.7002485714285709</v>
      </c>
      <c r="CE299">
        <v>27.652242857142859</v>
      </c>
      <c r="CF299">
        <v>27.56767142857143</v>
      </c>
      <c r="CG299">
        <v>1200</v>
      </c>
      <c r="CH299">
        <v>0.50005100000000013</v>
      </c>
      <c r="CI299">
        <v>0.49994899999999992</v>
      </c>
      <c r="CJ299">
        <v>0</v>
      </c>
      <c r="CK299">
        <v>862.86514285714293</v>
      </c>
      <c r="CL299">
        <v>4.9990899999999998</v>
      </c>
      <c r="CM299">
        <v>8935.5071428571428</v>
      </c>
      <c r="CN299">
        <v>9558.028571428571</v>
      </c>
      <c r="CO299">
        <v>43.848000000000013</v>
      </c>
      <c r="CP299">
        <v>45.741</v>
      </c>
      <c r="CQ299">
        <v>44.642714285714291</v>
      </c>
      <c r="CR299">
        <v>44.830000000000013</v>
      </c>
      <c r="CS299">
        <v>45.311999999999998</v>
      </c>
      <c r="CT299">
        <v>597.56285714285718</v>
      </c>
      <c r="CU299">
        <v>597.43714285714282</v>
      </c>
      <c r="CV299">
        <v>0</v>
      </c>
      <c r="CW299">
        <v>1665512185.5</v>
      </c>
      <c r="CX299">
        <v>0</v>
      </c>
      <c r="CY299">
        <v>1665509202.5999999</v>
      </c>
      <c r="CZ299" t="s">
        <v>356</v>
      </c>
      <c r="DA299">
        <v>1665509196.0999999</v>
      </c>
      <c r="DB299">
        <v>1665509202.5999999</v>
      </c>
      <c r="DC299">
        <v>7</v>
      </c>
      <c r="DD299">
        <v>0.13</v>
      </c>
      <c r="DE299">
        <v>-8.9999999999999993E-3</v>
      </c>
      <c r="DF299">
        <v>7.2999999999999995E-2</v>
      </c>
      <c r="DG299">
        <v>0.20300000000000001</v>
      </c>
      <c r="DH299">
        <v>415</v>
      </c>
      <c r="DI299">
        <v>36</v>
      </c>
      <c r="DJ299">
        <v>0.62</v>
      </c>
      <c r="DK299">
        <v>0.42</v>
      </c>
      <c r="DL299">
        <v>-19.188770731707319</v>
      </c>
      <c r="DM299">
        <v>-9.4904529616741659E-2</v>
      </c>
      <c r="DN299">
        <v>7.7832181079934684E-2</v>
      </c>
      <c r="DO299">
        <v>1</v>
      </c>
      <c r="DP299">
        <v>0.15660217073170729</v>
      </c>
      <c r="DQ299">
        <v>8.3469261324041755E-2</v>
      </c>
      <c r="DR299">
        <v>2.667171712023023E-2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2</v>
      </c>
      <c r="DY299">
        <v>2</v>
      </c>
      <c r="DZ299" t="s">
        <v>644</v>
      </c>
      <c r="EA299">
        <v>3.2945799999999998</v>
      </c>
      <c r="EB299">
        <v>2.62521</v>
      </c>
      <c r="EC299">
        <v>0.27133400000000002</v>
      </c>
      <c r="ED299">
        <v>0.27137600000000001</v>
      </c>
      <c r="EE299">
        <v>0.14615900000000001</v>
      </c>
      <c r="EF299">
        <v>0.14421900000000001</v>
      </c>
      <c r="EG299">
        <v>21995.7</v>
      </c>
      <c r="EH299">
        <v>22474.1</v>
      </c>
      <c r="EI299">
        <v>28114.7</v>
      </c>
      <c r="EJ299">
        <v>29724.3</v>
      </c>
      <c r="EK299">
        <v>32977.9</v>
      </c>
      <c r="EL299">
        <v>35363.800000000003</v>
      </c>
      <c r="EM299">
        <v>39611.300000000003</v>
      </c>
      <c r="EN299">
        <v>42537</v>
      </c>
      <c r="EO299">
        <v>2.0315699999999999</v>
      </c>
      <c r="EP299">
        <v>2.1330200000000001</v>
      </c>
      <c r="EQ299">
        <v>0.100344</v>
      </c>
      <c r="ER299">
        <v>0</v>
      </c>
      <c r="ES299">
        <v>32.602600000000002</v>
      </c>
      <c r="ET299">
        <v>999.9</v>
      </c>
      <c r="EU299">
        <v>68.900000000000006</v>
      </c>
      <c r="EV299">
        <v>38</v>
      </c>
      <c r="EW299">
        <v>45.332599999999999</v>
      </c>
      <c r="EX299">
        <v>57.057400000000001</v>
      </c>
      <c r="EY299">
        <v>-1.8709899999999999</v>
      </c>
      <c r="EZ299">
        <v>2</v>
      </c>
      <c r="FA299">
        <v>0.65169699999999997</v>
      </c>
      <c r="FB299">
        <v>1.248</v>
      </c>
      <c r="FC299">
        <v>20.265799999999999</v>
      </c>
      <c r="FD299">
        <v>5.2183400000000004</v>
      </c>
      <c r="FE299">
        <v>12.004899999999999</v>
      </c>
      <c r="FF299">
        <v>4.9862000000000002</v>
      </c>
      <c r="FG299">
        <v>3.2846500000000001</v>
      </c>
      <c r="FH299">
        <v>6568.3</v>
      </c>
      <c r="FI299">
        <v>9999</v>
      </c>
      <c r="FJ299">
        <v>9999</v>
      </c>
      <c r="FK299">
        <v>492.2</v>
      </c>
      <c r="FL299">
        <v>1.8658399999999999</v>
      </c>
      <c r="FM299">
        <v>1.8622000000000001</v>
      </c>
      <c r="FN299">
        <v>1.86432</v>
      </c>
      <c r="FO299">
        <v>1.8604499999999999</v>
      </c>
      <c r="FP299">
        <v>1.86111</v>
      </c>
      <c r="FQ299">
        <v>1.86019</v>
      </c>
      <c r="FR299">
        <v>1.8619000000000001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0.67</v>
      </c>
      <c r="GH299">
        <v>0.2079</v>
      </c>
      <c r="GI299">
        <v>-0.28020601178602</v>
      </c>
      <c r="GJ299">
        <v>8.4540356221501391E-4</v>
      </c>
      <c r="GK299">
        <v>6.8779579211309249E-8</v>
      </c>
      <c r="GL299">
        <v>-1.3381725072044801E-10</v>
      </c>
      <c r="GM299">
        <v>-9.3789221326153124E-2</v>
      </c>
      <c r="GN299">
        <v>8.8717001971158594E-4</v>
      </c>
      <c r="GO299">
        <v>5.46455871630479E-4</v>
      </c>
      <c r="GP299">
        <v>-9.435533427115459E-6</v>
      </c>
      <c r="GQ299">
        <v>1</v>
      </c>
      <c r="GR299">
        <v>2082</v>
      </c>
      <c r="GS299">
        <v>3</v>
      </c>
      <c r="GT299">
        <v>35</v>
      </c>
      <c r="GU299">
        <v>49.7</v>
      </c>
      <c r="GV299">
        <v>49.6</v>
      </c>
      <c r="GW299">
        <v>4.5849599999999997</v>
      </c>
      <c r="GX299">
        <v>2.51709</v>
      </c>
      <c r="GY299">
        <v>2.04834</v>
      </c>
      <c r="GZ299">
        <v>2.6159699999999999</v>
      </c>
      <c r="HA299">
        <v>2.1972700000000001</v>
      </c>
      <c r="HB299">
        <v>2.34497</v>
      </c>
      <c r="HC299">
        <v>43.8917</v>
      </c>
      <c r="HD299">
        <v>12.4947</v>
      </c>
      <c r="HE299">
        <v>18</v>
      </c>
      <c r="HF299">
        <v>576.02</v>
      </c>
      <c r="HG299">
        <v>724.40700000000004</v>
      </c>
      <c r="HH299">
        <v>31.000399999999999</v>
      </c>
      <c r="HI299">
        <v>35.363999999999997</v>
      </c>
      <c r="HJ299">
        <v>30.0002</v>
      </c>
      <c r="HK299">
        <v>35.247599999999998</v>
      </c>
      <c r="HL299">
        <v>35.2256</v>
      </c>
      <c r="HM299">
        <v>91.665599999999998</v>
      </c>
      <c r="HN299">
        <v>23.5733</v>
      </c>
      <c r="HO299">
        <v>76.722499999999997</v>
      </c>
      <c r="HP299">
        <v>31</v>
      </c>
      <c r="HQ299">
        <v>1896.11</v>
      </c>
      <c r="HR299">
        <v>36.513300000000001</v>
      </c>
      <c r="HS299">
        <v>98.960499999999996</v>
      </c>
      <c r="HT299">
        <v>98.591300000000004</v>
      </c>
    </row>
    <row r="300" spans="1:228" x14ac:dyDescent="0.2">
      <c r="A300">
        <v>285</v>
      </c>
      <c r="B300">
        <v>1665512184.5999999</v>
      </c>
      <c r="C300">
        <v>1134.099999904633</v>
      </c>
      <c r="D300" t="s">
        <v>929</v>
      </c>
      <c r="E300" t="s">
        <v>930</v>
      </c>
      <c r="F300">
        <v>4</v>
      </c>
      <c r="G300">
        <v>1665512182.2874999</v>
      </c>
      <c r="H300">
        <f t="shared" si="136"/>
        <v>4.6704722822824159E-4</v>
      </c>
      <c r="I300">
        <f t="shared" si="137"/>
        <v>0.46704722822824157</v>
      </c>
      <c r="J300">
        <f t="shared" si="138"/>
        <v>22.312870540494529</v>
      </c>
      <c r="K300">
        <f t="shared" si="139"/>
        <v>1868.5062499999999</v>
      </c>
      <c r="L300">
        <f t="shared" si="140"/>
        <v>503.1087105104632</v>
      </c>
      <c r="M300">
        <f t="shared" si="141"/>
        <v>50.954230326546352</v>
      </c>
      <c r="N300">
        <f t="shared" si="142"/>
        <v>189.24001083680568</v>
      </c>
      <c r="O300">
        <f t="shared" si="143"/>
        <v>2.6888653714581535E-2</v>
      </c>
      <c r="P300">
        <f t="shared" si="144"/>
        <v>3.6842743170499817</v>
      </c>
      <c r="Q300">
        <f t="shared" si="145"/>
        <v>2.6780107054304288E-2</v>
      </c>
      <c r="R300">
        <f t="shared" si="146"/>
        <v>1.6747282733429358E-2</v>
      </c>
      <c r="S300">
        <f t="shared" si="147"/>
        <v>226.11172985706182</v>
      </c>
      <c r="T300">
        <f t="shared" si="148"/>
        <v>34.819527599518381</v>
      </c>
      <c r="U300">
        <f t="shared" si="149"/>
        <v>34.221437499999993</v>
      </c>
      <c r="V300">
        <f t="shared" si="150"/>
        <v>5.4093615019983092</v>
      </c>
      <c r="W300">
        <f t="shared" si="151"/>
        <v>70.275814761063714</v>
      </c>
      <c r="X300">
        <f t="shared" si="152"/>
        <v>3.7226834164061811</v>
      </c>
      <c r="Y300">
        <f t="shared" si="153"/>
        <v>5.2972468964795727</v>
      </c>
      <c r="Z300">
        <f t="shared" si="154"/>
        <v>1.6866780855921282</v>
      </c>
      <c r="AA300">
        <f t="shared" si="155"/>
        <v>-20.596782764865456</v>
      </c>
      <c r="AB300">
        <f t="shared" si="156"/>
        <v>-74.596701328598542</v>
      </c>
      <c r="AC300">
        <f t="shared" si="157"/>
        <v>-4.6842168071426524</v>
      </c>
      <c r="AD300">
        <f t="shared" si="158"/>
        <v>126.23402895645516</v>
      </c>
      <c r="AE300">
        <f t="shared" si="159"/>
        <v>45.443723065894055</v>
      </c>
      <c r="AF300">
        <f t="shared" si="160"/>
        <v>0.45654805065452697</v>
      </c>
      <c r="AG300">
        <f t="shared" si="161"/>
        <v>22.312870540494529</v>
      </c>
      <c r="AH300">
        <v>1959.4972606271949</v>
      </c>
      <c r="AI300">
        <v>1942.9073939393941</v>
      </c>
      <c r="AJ300">
        <v>1.7112357330029331</v>
      </c>
      <c r="AK300">
        <v>66.780331799911551</v>
      </c>
      <c r="AL300">
        <f t="shared" si="162"/>
        <v>0.46704722822824157</v>
      </c>
      <c r="AM300">
        <v>36.573137916634671</v>
      </c>
      <c r="AN300">
        <v>36.758440659340678</v>
      </c>
      <c r="AO300">
        <v>2.9742010503672721E-4</v>
      </c>
      <c r="AP300">
        <v>86.713876980670847</v>
      </c>
      <c r="AQ300">
        <v>98</v>
      </c>
      <c r="AR300">
        <v>15</v>
      </c>
      <c r="AS300">
        <f t="shared" si="163"/>
        <v>1</v>
      </c>
      <c r="AT300">
        <f t="shared" si="164"/>
        <v>0</v>
      </c>
      <c r="AU300">
        <f t="shared" si="165"/>
        <v>47275.413972929593</v>
      </c>
      <c r="AV300">
        <f t="shared" si="166"/>
        <v>1200</v>
      </c>
      <c r="AW300">
        <f t="shared" si="167"/>
        <v>1025.9231760917419</v>
      </c>
      <c r="AX300">
        <f t="shared" si="168"/>
        <v>0.85493598007645155</v>
      </c>
      <c r="AY300">
        <f t="shared" si="169"/>
        <v>0.1884264415475515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1665512182.2874999</v>
      </c>
      <c r="BF300">
        <v>1868.5062499999999</v>
      </c>
      <c r="BG300">
        <v>1887.7375</v>
      </c>
      <c r="BH300">
        <v>36.756800000000013</v>
      </c>
      <c r="BI300">
        <v>36.574125000000002</v>
      </c>
      <c r="BJ300">
        <v>1867.8412499999999</v>
      </c>
      <c r="BK300">
        <v>36.548862499999998</v>
      </c>
      <c r="BL300">
        <v>649.99062500000002</v>
      </c>
      <c r="BM300">
        <v>101.17887500000001</v>
      </c>
      <c r="BN300">
        <v>9.9892912499999986E-2</v>
      </c>
      <c r="BO300">
        <v>33.845875000000007</v>
      </c>
      <c r="BP300">
        <v>34.221437499999993</v>
      </c>
      <c r="BQ300">
        <v>999.9</v>
      </c>
      <c r="BR300">
        <v>0</v>
      </c>
      <c r="BS300">
        <v>0</v>
      </c>
      <c r="BT300">
        <v>9011.5600000000013</v>
      </c>
      <c r="BU300">
        <v>0</v>
      </c>
      <c r="BV300">
        <v>133.75174999999999</v>
      </c>
      <c r="BW300">
        <v>-19.233387499999999</v>
      </c>
      <c r="BX300">
        <v>1939.8087499999999</v>
      </c>
      <c r="BY300">
        <v>1959.4024999999999</v>
      </c>
      <c r="BZ300">
        <v>0.18266399999999999</v>
      </c>
      <c r="CA300">
        <v>1887.7375</v>
      </c>
      <c r="CB300">
        <v>36.574125000000002</v>
      </c>
      <c r="CC300">
        <v>3.7190099999999999</v>
      </c>
      <c r="CD300">
        <v>3.7005287500000001</v>
      </c>
      <c r="CE300">
        <v>27.654199999999999</v>
      </c>
      <c r="CF300">
        <v>27.568999999999999</v>
      </c>
      <c r="CG300">
        <v>1200</v>
      </c>
      <c r="CH300">
        <v>0.50004975000000007</v>
      </c>
      <c r="CI300">
        <v>0.49995024999999987</v>
      </c>
      <c r="CJ300">
        <v>0</v>
      </c>
      <c r="CK300">
        <v>862.67200000000003</v>
      </c>
      <c r="CL300">
        <v>4.9990899999999998</v>
      </c>
      <c r="CM300">
        <v>8932.2849999999999</v>
      </c>
      <c r="CN300">
        <v>9558.0250000000015</v>
      </c>
      <c r="CO300">
        <v>43.851374999999997</v>
      </c>
      <c r="CP300">
        <v>45.734250000000003</v>
      </c>
      <c r="CQ300">
        <v>44.648249999999997</v>
      </c>
      <c r="CR300">
        <v>44.811999999999998</v>
      </c>
      <c r="CS300">
        <v>45.311999999999998</v>
      </c>
      <c r="CT300">
        <v>597.56124999999997</v>
      </c>
      <c r="CU300">
        <v>597.43875000000003</v>
      </c>
      <c r="CV300">
        <v>0</v>
      </c>
      <c r="CW300">
        <v>1665512189.0999999</v>
      </c>
      <c r="CX300">
        <v>0</v>
      </c>
      <c r="CY300">
        <v>1665509202.5999999</v>
      </c>
      <c r="CZ300" t="s">
        <v>356</v>
      </c>
      <c r="DA300">
        <v>1665509196.0999999</v>
      </c>
      <c r="DB300">
        <v>1665509202.5999999</v>
      </c>
      <c r="DC300">
        <v>7</v>
      </c>
      <c r="DD300">
        <v>0.13</v>
      </c>
      <c r="DE300">
        <v>-8.9999999999999993E-3</v>
      </c>
      <c r="DF300">
        <v>7.2999999999999995E-2</v>
      </c>
      <c r="DG300">
        <v>0.20300000000000001</v>
      </c>
      <c r="DH300">
        <v>415</v>
      </c>
      <c r="DI300">
        <v>36</v>
      </c>
      <c r="DJ300">
        <v>0.62</v>
      </c>
      <c r="DK300">
        <v>0.42</v>
      </c>
      <c r="DL300">
        <v>-19.19801463414634</v>
      </c>
      <c r="DM300">
        <v>-0.18275540069685031</v>
      </c>
      <c r="DN300">
        <v>8.1310928557697323E-2</v>
      </c>
      <c r="DO300">
        <v>0</v>
      </c>
      <c r="DP300">
        <v>0.15755826829268291</v>
      </c>
      <c r="DQ300">
        <v>0.2477713379790942</v>
      </c>
      <c r="DR300">
        <v>2.6351899733456891E-2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3.2945700000000002</v>
      </c>
      <c r="EB300">
        <v>2.6253000000000002</v>
      </c>
      <c r="EC300">
        <v>0.27188099999999998</v>
      </c>
      <c r="ED300">
        <v>0.27192499999999997</v>
      </c>
      <c r="EE300">
        <v>0.14616799999999999</v>
      </c>
      <c r="EF300">
        <v>0.14422499999999999</v>
      </c>
      <c r="EG300">
        <v>21978.6</v>
      </c>
      <c r="EH300">
        <v>22456.9</v>
      </c>
      <c r="EI300">
        <v>28114.2</v>
      </c>
      <c r="EJ300">
        <v>29724</v>
      </c>
      <c r="EK300">
        <v>32977.1</v>
      </c>
      <c r="EL300">
        <v>35363</v>
      </c>
      <c r="EM300">
        <v>39610.699999999997</v>
      </c>
      <c r="EN300">
        <v>42536.2</v>
      </c>
      <c r="EO300">
        <v>2.0311499999999998</v>
      </c>
      <c r="EP300">
        <v>2.13293</v>
      </c>
      <c r="EQ300">
        <v>9.9949499999999997E-2</v>
      </c>
      <c r="ER300">
        <v>0</v>
      </c>
      <c r="ES300">
        <v>32.604199999999999</v>
      </c>
      <c r="ET300">
        <v>999.9</v>
      </c>
      <c r="EU300">
        <v>68.8</v>
      </c>
      <c r="EV300">
        <v>38</v>
      </c>
      <c r="EW300">
        <v>45.272399999999998</v>
      </c>
      <c r="EX300">
        <v>57.537399999999998</v>
      </c>
      <c r="EY300">
        <v>-1.73878</v>
      </c>
      <c r="EZ300">
        <v>2</v>
      </c>
      <c r="FA300">
        <v>0.65168199999999998</v>
      </c>
      <c r="FB300">
        <v>1.24915</v>
      </c>
      <c r="FC300">
        <v>20.265699999999999</v>
      </c>
      <c r="FD300">
        <v>5.2186399999999997</v>
      </c>
      <c r="FE300">
        <v>12.005000000000001</v>
      </c>
      <c r="FF300">
        <v>4.9863999999999997</v>
      </c>
      <c r="FG300">
        <v>3.2846500000000001</v>
      </c>
      <c r="FH300">
        <v>6568.6</v>
      </c>
      <c r="FI300">
        <v>9999</v>
      </c>
      <c r="FJ300">
        <v>9999</v>
      </c>
      <c r="FK300">
        <v>492.2</v>
      </c>
      <c r="FL300">
        <v>1.8658399999999999</v>
      </c>
      <c r="FM300">
        <v>1.8622099999999999</v>
      </c>
      <c r="FN300">
        <v>1.86432</v>
      </c>
      <c r="FO300">
        <v>1.8604000000000001</v>
      </c>
      <c r="FP300">
        <v>1.86111</v>
      </c>
      <c r="FQ300">
        <v>1.8602000000000001</v>
      </c>
      <c r="FR300">
        <v>1.86189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0.67</v>
      </c>
      <c r="GH300">
        <v>0.2079</v>
      </c>
      <c r="GI300">
        <v>-0.28020601178602</v>
      </c>
      <c r="GJ300">
        <v>8.4540356221501391E-4</v>
      </c>
      <c r="GK300">
        <v>6.8779579211309249E-8</v>
      </c>
      <c r="GL300">
        <v>-1.3381725072044801E-10</v>
      </c>
      <c r="GM300">
        <v>-9.3789221326153124E-2</v>
      </c>
      <c r="GN300">
        <v>8.8717001971158594E-4</v>
      </c>
      <c r="GO300">
        <v>5.46455871630479E-4</v>
      </c>
      <c r="GP300">
        <v>-9.435533427115459E-6</v>
      </c>
      <c r="GQ300">
        <v>1</v>
      </c>
      <c r="GR300">
        <v>2082</v>
      </c>
      <c r="GS300">
        <v>3</v>
      </c>
      <c r="GT300">
        <v>35</v>
      </c>
      <c r="GU300">
        <v>49.8</v>
      </c>
      <c r="GV300">
        <v>49.7</v>
      </c>
      <c r="GW300">
        <v>4.5971700000000002</v>
      </c>
      <c r="GX300">
        <v>2.51953</v>
      </c>
      <c r="GY300">
        <v>2.04834</v>
      </c>
      <c r="GZ300">
        <v>2.6159699999999999</v>
      </c>
      <c r="HA300">
        <v>2.1972700000000001</v>
      </c>
      <c r="HB300">
        <v>2.3535200000000001</v>
      </c>
      <c r="HC300">
        <v>43.919199999999996</v>
      </c>
      <c r="HD300">
        <v>12.503399999999999</v>
      </c>
      <c r="HE300">
        <v>18</v>
      </c>
      <c r="HF300">
        <v>575.71299999999997</v>
      </c>
      <c r="HG300">
        <v>724.31299999999999</v>
      </c>
      <c r="HH300">
        <v>31.000399999999999</v>
      </c>
      <c r="HI300">
        <v>35.363999999999997</v>
      </c>
      <c r="HJ300">
        <v>30</v>
      </c>
      <c r="HK300">
        <v>35.247599999999998</v>
      </c>
      <c r="HL300">
        <v>35.2256</v>
      </c>
      <c r="HM300">
        <v>91.910200000000003</v>
      </c>
      <c r="HN300">
        <v>23.5733</v>
      </c>
      <c r="HO300">
        <v>76.722499999999997</v>
      </c>
      <c r="HP300">
        <v>31</v>
      </c>
      <c r="HQ300">
        <v>1902.79</v>
      </c>
      <c r="HR300">
        <v>36.507399999999997</v>
      </c>
      <c r="HS300">
        <v>98.9589</v>
      </c>
      <c r="HT300">
        <v>98.589799999999997</v>
      </c>
    </row>
    <row r="301" spans="1:228" x14ac:dyDescent="0.2">
      <c r="A301">
        <v>286</v>
      </c>
      <c r="B301">
        <v>1665512188.5999999</v>
      </c>
      <c r="C301">
        <v>1138.099999904633</v>
      </c>
      <c r="D301" t="s">
        <v>931</v>
      </c>
      <c r="E301" t="s">
        <v>932</v>
      </c>
      <c r="F301">
        <v>4</v>
      </c>
      <c r="G301">
        <v>1665512186.5999999</v>
      </c>
      <c r="H301">
        <f t="shared" si="136"/>
        <v>4.6424475484688318E-4</v>
      </c>
      <c r="I301">
        <f t="shared" si="137"/>
        <v>0.46424475484688316</v>
      </c>
      <c r="J301">
        <f t="shared" si="138"/>
        <v>22.049670652219199</v>
      </c>
      <c r="K301">
        <f t="shared" si="139"/>
        <v>1875.734285714286</v>
      </c>
      <c r="L301">
        <f t="shared" si="140"/>
        <v>516.07941185004859</v>
      </c>
      <c r="M301">
        <f t="shared" si="141"/>
        <v>52.267355231993868</v>
      </c>
      <c r="N301">
        <f t="shared" si="142"/>
        <v>189.9701247155063</v>
      </c>
      <c r="O301">
        <f t="shared" si="143"/>
        <v>2.6692466848685512E-2</v>
      </c>
      <c r="P301">
        <f t="shared" si="144"/>
        <v>3.6799645219451622</v>
      </c>
      <c r="Q301">
        <f t="shared" si="145"/>
        <v>2.6585370242270357E-2</v>
      </c>
      <c r="R301">
        <f t="shared" si="146"/>
        <v>1.6625442653551578E-2</v>
      </c>
      <c r="S301">
        <f t="shared" si="147"/>
        <v>226.11232080332616</v>
      </c>
      <c r="T301">
        <f t="shared" si="148"/>
        <v>34.821114572078436</v>
      </c>
      <c r="U301">
        <f t="shared" si="149"/>
        <v>34.229342857142854</v>
      </c>
      <c r="V301">
        <f t="shared" si="150"/>
        <v>5.4117434454619895</v>
      </c>
      <c r="W301">
        <f t="shared" si="151"/>
        <v>70.281075220231756</v>
      </c>
      <c r="X301">
        <f t="shared" si="152"/>
        <v>3.7229464834034167</v>
      </c>
      <c r="Y301">
        <f t="shared" si="153"/>
        <v>5.2972247105458266</v>
      </c>
      <c r="Z301">
        <f t="shared" si="154"/>
        <v>1.6887969620585728</v>
      </c>
      <c r="AA301">
        <f t="shared" si="155"/>
        <v>-20.47319368874755</v>
      </c>
      <c r="AB301">
        <f t="shared" si="156"/>
        <v>-76.09269645287452</v>
      </c>
      <c r="AC301">
        <f t="shared" si="157"/>
        <v>-4.7839351800242893</v>
      </c>
      <c r="AD301">
        <f t="shared" si="158"/>
        <v>124.76249548167979</v>
      </c>
      <c r="AE301">
        <f t="shared" si="159"/>
        <v>45.443022892103379</v>
      </c>
      <c r="AF301">
        <f t="shared" si="160"/>
        <v>0.45047945133948952</v>
      </c>
      <c r="AG301">
        <f t="shared" si="161"/>
        <v>22.049670652219199</v>
      </c>
      <c r="AH301">
        <v>1966.470126859484</v>
      </c>
      <c r="AI301">
        <v>1949.913333333333</v>
      </c>
      <c r="AJ301">
        <v>1.7313839918419509</v>
      </c>
      <c r="AK301">
        <v>66.780331799911551</v>
      </c>
      <c r="AL301">
        <f t="shared" si="162"/>
        <v>0.46424475484688316</v>
      </c>
      <c r="AM301">
        <v>36.57602779453017</v>
      </c>
      <c r="AN301">
        <v>36.760910989011002</v>
      </c>
      <c r="AO301">
        <v>1.6119946394233141E-4</v>
      </c>
      <c r="AP301">
        <v>86.713876980670847</v>
      </c>
      <c r="AQ301">
        <v>98</v>
      </c>
      <c r="AR301">
        <v>15</v>
      </c>
      <c r="AS301">
        <f t="shared" si="163"/>
        <v>1</v>
      </c>
      <c r="AT301">
        <f t="shared" si="164"/>
        <v>0</v>
      </c>
      <c r="AU301">
        <f t="shared" si="165"/>
        <v>47198.560401302755</v>
      </c>
      <c r="AV301">
        <f t="shared" si="166"/>
        <v>1200.004285714286</v>
      </c>
      <c r="AW301">
        <f t="shared" si="167"/>
        <v>1025.9267278773711</v>
      </c>
      <c r="AX301">
        <f t="shared" si="168"/>
        <v>0.85493588655535713</v>
      </c>
      <c r="AY301">
        <f t="shared" si="169"/>
        <v>0.18842626105183943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1665512186.5999999</v>
      </c>
      <c r="BF301">
        <v>1875.734285714286</v>
      </c>
      <c r="BG301">
        <v>1894.96</v>
      </c>
      <c r="BH301">
        <v>36.759771428571433</v>
      </c>
      <c r="BI301">
        <v>36.579542857142862</v>
      </c>
      <c r="BJ301">
        <v>1875.07</v>
      </c>
      <c r="BK301">
        <v>36.551785714285707</v>
      </c>
      <c r="BL301">
        <v>650.05442857142862</v>
      </c>
      <c r="BM301">
        <v>101.1777142857143</v>
      </c>
      <c r="BN301">
        <v>0.1000232714285714</v>
      </c>
      <c r="BO301">
        <v>33.845799999999997</v>
      </c>
      <c r="BP301">
        <v>34.229342857142854</v>
      </c>
      <c r="BQ301">
        <v>999.89999999999986</v>
      </c>
      <c r="BR301">
        <v>0</v>
      </c>
      <c r="BS301">
        <v>0</v>
      </c>
      <c r="BT301">
        <v>8996.7857142857138</v>
      </c>
      <c r="BU301">
        <v>0</v>
      </c>
      <c r="BV301">
        <v>134.38114285714281</v>
      </c>
      <c r="BW301">
        <v>-19.226471428571429</v>
      </c>
      <c r="BX301">
        <v>1947.318571428571</v>
      </c>
      <c r="BY301">
        <v>1966.908571428572</v>
      </c>
      <c r="BZ301">
        <v>0.1802334285714286</v>
      </c>
      <c r="CA301">
        <v>1894.96</v>
      </c>
      <c r="CB301">
        <v>36.579542857142862</v>
      </c>
      <c r="CC301">
        <v>3.7192728571428568</v>
      </c>
      <c r="CD301">
        <v>3.7010371428571429</v>
      </c>
      <c r="CE301">
        <v>27.6554</v>
      </c>
      <c r="CF301">
        <v>27.571342857142859</v>
      </c>
      <c r="CG301">
        <v>1200.004285714286</v>
      </c>
      <c r="CH301">
        <v>0.50005300000000008</v>
      </c>
      <c r="CI301">
        <v>0.49994699999999997</v>
      </c>
      <c r="CJ301">
        <v>0</v>
      </c>
      <c r="CK301">
        <v>862.53242857142857</v>
      </c>
      <c r="CL301">
        <v>4.9990899999999998</v>
      </c>
      <c r="CM301">
        <v>8930.3314285714278</v>
      </c>
      <c r="CN301">
        <v>9558.08</v>
      </c>
      <c r="CO301">
        <v>43.821000000000012</v>
      </c>
      <c r="CP301">
        <v>45.75</v>
      </c>
      <c r="CQ301">
        <v>44.625</v>
      </c>
      <c r="CR301">
        <v>44.794285714285706</v>
      </c>
      <c r="CS301">
        <v>45.311999999999998</v>
      </c>
      <c r="CT301">
        <v>597.56714285714293</v>
      </c>
      <c r="CU301">
        <v>597.43714285714282</v>
      </c>
      <c r="CV301">
        <v>0</v>
      </c>
      <c r="CW301">
        <v>1665512193.3</v>
      </c>
      <c r="CX301">
        <v>0</v>
      </c>
      <c r="CY301">
        <v>1665509202.5999999</v>
      </c>
      <c r="CZ301" t="s">
        <v>356</v>
      </c>
      <c r="DA301">
        <v>1665509196.0999999</v>
      </c>
      <c r="DB301">
        <v>1665509202.5999999</v>
      </c>
      <c r="DC301">
        <v>7</v>
      </c>
      <c r="DD301">
        <v>0.13</v>
      </c>
      <c r="DE301">
        <v>-8.9999999999999993E-3</v>
      </c>
      <c r="DF301">
        <v>7.2999999999999995E-2</v>
      </c>
      <c r="DG301">
        <v>0.20300000000000001</v>
      </c>
      <c r="DH301">
        <v>415</v>
      </c>
      <c r="DI301">
        <v>36</v>
      </c>
      <c r="DJ301">
        <v>0.62</v>
      </c>
      <c r="DK301">
        <v>0.42</v>
      </c>
      <c r="DL301">
        <v>-19.222909756097561</v>
      </c>
      <c r="DM301">
        <v>8.7079442508682506E-2</v>
      </c>
      <c r="DN301">
        <v>7.1023492523139317E-2</v>
      </c>
      <c r="DO301">
        <v>1</v>
      </c>
      <c r="DP301">
        <v>0.16993221951219509</v>
      </c>
      <c r="DQ301">
        <v>0.14979267595818821</v>
      </c>
      <c r="DR301">
        <v>1.8000314552146159E-2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3.2946300000000002</v>
      </c>
      <c r="EB301">
        <v>2.62527</v>
      </c>
      <c r="EC301">
        <v>0.27243600000000001</v>
      </c>
      <c r="ED301">
        <v>0.27246599999999999</v>
      </c>
      <c r="EE301">
        <v>0.146173</v>
      </c>
      <c r="EF301">
        <v>0.14424100000000001</v>
      </c>
      <c r="EG301">
        <v>21962</v>
      </c>
      <c r="EH301">
        <v>22439.9</v>
      </c>
      <c r="EI301">
        <v>28114.5</v>
      </c>
      <c r="EJ301">
        <v>29723.9</v>
      </c>
      <c r="EK301">
        <v>32977.5</v>
      </c>
      <c r="EL301">
        <v>35362.699999999997</v>
      </c>
      <c r="EM301">
        <v>39611.4</v>
      </c>
      <c r="EN301">
        <v>42536.6</v>
      </c>
      <c r="EO301">
        <v>2.0318499999999999</v>
      </c>
      <c r="EP301">
        <v>2.13293</v>
      </c>
      <c r="EQ301">
        <v>0.100061</v>
      </c>
      <c r="ER301">
        <v>0</v>
      </c>
      <c r="ES301">
        <v>32.606400000000001</v>
      </c>
      <c r="ET301">
        <v>999.9</v>
      </c>
      <c r="EU301">
        <v>68.8</v>
      </c>
      <c r="EV301">
        <v>38</v>
      </c>
      <c r="EW301">
        <v>45.267099999999999</v>
      </c>
      <c r="EX301">
        <v>57.267400000000002</v>
      </c>
      <c r="EY301">
        <v>-1.8629800000000001</v>
      </c>
      <c r="EZ301">
        <v>2</v>
      </c>
      <c r="FA301">
        <v>0.65171000000000001</v>
      </c>
      <c r="FB301">
        <v>1.24779</v>
      </c>
      <c r="FC301">
        <v>20.265899999999998</v>
      </c>
      <c r="FD301">
        <v>5.2181899999999999</v>
      </c>
      <c r="FE301">
        <v>12.005000000000001</v>
      </c>
      <c r="FF301">
        <v>4.9861000000000004</v>
      </c>
      <c r="FG301">
        <v>3.2845800000000001</v>
      </c>
      <c r="FH301">
        <v>6568.6</v>
      </c>
      <c r="FI301">
        <v>9999</v>
      </c>
      <c r="FJ301">
        <v>9999</v>
      </c>
      <c r="FK301">
        <v>492.2</v>
      </c>
      <c r="FL301">
        <v>1.8658399999999999</v>
      </c>
      <c r="FM301">
        <v>1.8622000000000001</v>
      </c>
      <c r="FN301">
        <v>1.86432</v>
      </c>
      <c r="FO301">
        <v>1.86042</v>
      </c>
      <c r="FP301">
        <v>1.86111</v>
      </c>
      <c r="FQ301">
        <v>1.86019</v>
      </c>
      <c r="FR301">
        <v>1.86191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0.67</v>
      </c>
      <c r="GH301">
        <v>0.2079</v>
      </c>
      <c r="GI301">
        <v>-0.28020601178602</v>
      </c>
      <c r="GJ301">
        <v>8.4540356221501391E-4</v>
      </c>
      <c r="GK301">
        <v>6.8779579211309249E-8</v>
      </c>
      <c r="GL301">
        <v>-1.3381725072044801E-10</v>
      </c>
      <c r="GM301">
        <v>-9.3789221326153124E-2</v>
      </c>
      <c r="GN301">
        <v>8.8717001971158594E-4</v>
      </c>
      <c r="GO301">
        <v>5.46455871630479E-4</v>
      </c>
      <c r="GP301">
        <v>-9.435533427115459E-6</v>
      </c>
      <c r="GQ301">
        <v>1</v>
      </c>
      <c r="GR301">
        <v>2082</v>
      </c>
      <c r="GS301">
        <v>3</v>
      </c>
      <c r="GT301">
        <v>35</v>
      </c>
      <c r="GU301">
        <v>49.9</v>
      </c>
      <c r="GV301">
        <v>49.8</v>
      </c>
      <c r="GW301">
        <v>4.6093799999999998</v>
      </c>
      <c r="GX301">
        <v>2.5134300000000001</v>
      </c>
      <c r="GY301">
        <v>2.04834</v>
      </c>
      <c r="GZ301">
        <v>2.6159699999999999</v>
      </c>
      <c r="HA301">
        <v>2.1972700000000001</v>
      </c>
      <c r="HB301">
        <v>2.36328</v>
      </c>
      <c r="HC301">
        <v>43.919199999999996</v>
      </c>
      <c r="HD301">
        <v>12.485900000000001</v>
      </c>
      <c r="HE301">
        <v>18</v>
      </c>
      <c r="HF301">
        <v>576.21900000000005</v>
      </c>
      <c r="HG301">
        <v>724.31200000000001</v>
      </c>
      <c r="HH301">
        <v>31</v>
      </c>
      <c r="HI301">
        <v>35.363999999999997</v>
      </c>
      <c r="HJ301">
        <v>30.0002</v>
      </c>
      <c r="HK301">
        <v>35.247599999999998</v>
      </c>
      <c r="HL301">
        <v>35.2256</v>
      </c>
      <c r="HM301">
        <v>92.1614</v>
      </c>
      <c r="HN301">
        <v>23.5733</v>
      </c>
      <c r="HO301">
        <v>76.722499999999997</v>
      </c>
      <c r="HP301">
        <v>31</v>
      </c>
      <c r="HQ301">
        <v>1909.47</v>
      </c>
      <c r="HR301">
        <v>36.493299999999998</v>
      </c>
      <c r="HS301">
        <v>98.960400000000007</v>
      </c>
      <c r="HT301">
        <v>98.590199999999996</v>
      </c>
    </row>
    <row r="302" spans="1:228" x14ac:dyDescent="0.2">
      <c r="A302">
        <v>287</v>
      </c>
      <c r="B302">
        <v>1665512192.5999999</v>
      </c>
      <c r="C302">
        <v>1142.099999904633</v>
      </c>
      <c r="D302" t="s">
        <v>933</v>
      </c>
      <c r="E302" t="s">
        <v>934</v>
      </c>
      <c r="F302">
        <v>4</v>
      </c>
      <c r="G302">
        <v>1665512190.2874999</v>
      </c>
      <c r="H302">
        <f t="shared" si="136"/>
        <v>4.5759454792006931E-4</v>
      </c>
      <c r="I302">
        <f t="shared" si="137"/>
        <v>0.45759454792006932</v>
      </c>
      <c r="J302">
        <f t="shared" si="138"/>
        <v>21.09728413680951</v>
      </c>
      <c r="K302">
        <f t="shared" si="139"/>
        <v>1881.8187499999999</v>
      </c>
      <c r="L302">
        <f t="shared" si="140"/>
        <v>563.00286765239252</v>
      </c>
      <c r="M302">
        <f t="shared" si="141"/>
        <v>57.020056472407795</v>
      </c>
      <c r="N302">
        <f t="shared" si="142"/>
        <v>190.58768180570891</v>
      </c>
      <c r="O302">
        <f t="shared" si="143"/>
        <v>2.6363714126278252E-2</v>
      </c>
      <c r="P302">
        <f t="shared" si="144"/>
        <v>3.6741838153980693</v>
      </c>
      <c r="Q302">
        <f t="shared" si="145"/>
        <v>2.6259070092976074E-2</v>
      </c>
      <c r="R302">
        <f t="shared" si="146"/>
        <v>1.6421285903606354E-2</v>
      </c>
      <c r="S302">
        <f t="shared" si="147"/>
        <v>226.11060148370674</v>
      </c>
      <c r="T302">
        <f t="shared" si="148"/>
        <v>34.817471831503752</v>
      </c>
      <c r="U302">
        <f t="shared" si="149"/>
        <v>34.219012499999998</v>
      </c>
      <c r="V302">
        <f t="shared" si="150"/>
        <v>5.4086310140188241</v>
      </c>
      <c r="W302">
        <f t="shared" si="151"/>
        <v>70.313256377327434</v>
      </c>
      <c r="X302">
        <f t="shared" si="152"/>
        <v>3.7233046357984092</v>
      </c>
      <c r="Y302">
        <f t="shared" si="153"/>
        <v>5.2953096295494451</v>
      </c>
      <c r="Z302">
        <f t="shared" si="154"/>
        <v>1.6853263782204149</v>
      </c>
      <c r="AA302">
        <f t="shared" si="155"/>
        <v>-20.179919563275057</v>
      </c>
      <c r="AB302">
        <f t="shared" si="156"/>
        <v>-75.209486373350714</v>
      </c>
      <c r="AC302">
        <f t="shared" si="157"/>
        <v>-4.735458415740819</v>
      </c>
      <c r="AD302">
        <f t="shared" si="158"/>
        <v>125.98573713134014</v>
      </c>
      <c r="AE302">
        <f t="shared" si="159"/>
        <v>45.331035708742455</v>
      </c>
      <c r="AF302">
        <f t="shared" si="160"/>
        <v>0.45010003598435683</v>
      </c>
      <c r="AG302">
        <f t="shared" si="161"/>
        <v>21.09728413680951</v>
      </c>
      <c r="AH302">
        <v>1973.2377443088051</v>
      </c>
      <c r="AI302">
        <v>1956.8680606060609</v>
      </c>
      <c r="AJ302">
        <v>1.785954488658525</v>
      </c>
      <c r="AK302">
        <v>66.780331799911551</v>
      </c>
      <c r="AL302">
        <f t="shared" si="162"/>
        <v>0.45759454792006932</v>
      </c>
      <c r="AM302">
        <v>36.581520662336622</v>
      </c>
      <c r="AN302">
        <v>36.763665934065948</v>
      </c>
      <c r="AO302">
        <v>1.778828645244533E-4</v>
      </c>
      <c r="AP302">
        <v>86.713876980670847</v>
      </c>
      <c r="AQ302">
        <v>98</v>
      </c>
      <c r="AR302">
        <v>15</v>
      </c>
      <c r="AS302">
        <f t="shared" si="163"/>
        <v>1</v>
      </c>
      <c r="AT302">
        <f t="shared" si="164"/>
        <v>0</v>
      </c>
      <c r="AU302">
        <f t="shared" si="165"/>
        <v>47096.492867477704</v>
      </c>
      <c r="AV302">
        <f t="shared" si="166"/>
        <v>1199.9825000000001</v>
      </c>
      <c r="AW302">
        <f t="shared" si="167"/>
        <v>1025.9093385925942</v>
      </c>
      <c r="AX302">
        <f t="shared" si="168"/>
        <v>0.85493691665719629</v>
      </c>
      <c r="AY302">
        <f t="shared" si="169"/>
        <v>0.18842824914838902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1665512190.2874999</v>
      </c>
      <c r="BF302">
        <v>1881.8187499999999</v>
      </c>
      <c r="BG302">
        <v>1901</v>
      </c>
      <c r="BH302">
        <v>36.76305</v>
      </c>
      <c r="BI302">
        <v>36.582962500000008</v>
      </c>
      <c r="BJ302">
        <v>1881.155</v>
      </c>
      <c r="BK302">
        <v>36.555124999999997</v>
      </c>
      <c r="BL302">
        <v>650.01350000000002</v>
      </c>
      <c r="BM302">
        <v>101.17825000000001</v>
      </c>
      <c r="BN302">
        <v>0.100197675</v>
      </c>
      <c r="BO302">
        <v>33.839325000000002</v>
      </c>
      <c r="BP302">
        <v>34.219012499999998</v>
      </c>
      <c r="BQ302">
        <v>999.9</v>
      </c>
      <c r="BR302">
        <v>0</v>
      </c>
      <c r="BS302">
        <v>0</v>
      </c>
      <c r="BT302">
        <v>8976.7975000000006</v>
      </c>
      <c r="BU302">
        <v>0</v>
      </c>
      <c r="BV302">
        <v>135.06087500000001</v>
      </c>
      <c r="BW302">
        <v>-19.183062499999998</v>
      </c>
      <c r="BX302">
        <v>1953.6412499999999</v>
      </c>
      <c r="BY302">
        <v>1973.1849999999999</v>
      </c>
      <c r="BZ302">
        <v>0.18009525000000001</v>
      </c>
      <c r="CA302">
        <v>1901</v>
      </c>
      <c r="CB302">
        <v>36.582962500000008</v>
      </c>
      <c r="CC302">
        <v>3.7196212499999999</v>
      </c>
      <c r="CD302">
        <v>3.7014</v>
      </c>
      <c r="CE302">
        <v>27.657</v>
      </c>
      <c r="CF302">
        <v>27.573025000000001</v>
      </c>
      <c r="CG302">
        <v>1199.9825000000001</v>
      </c>
      <c r="CH302">
        <v>0.500019875</v>
      </c>
      <c r="CI302">
        <v>0.499980125</v>
      </c>
      <c r="CJ302">
        <v>0</v>
      </c>
      <c r="CK302">
        <v>862.50687500000004</v>
      </c>
      <c r="CL302">
        <v>4.9990899999999998</v>
      </c>
      <c r="CM302">
        <v>8929.7574999999997</v>
      </c>
      <c r="CN302">
        <v>9557.7775000000001</v>
      </c>
      <c r="CO302">
        <v>43.835625</v>
      </c>
      <c r="CP302">
        <v>45.75</v>
      </c>
      <c r="CQ302">
        <v>44.640500000000003</v>
      </c>
      <c r="CR302">
        <v>44.765500000000003</v>
      </c>
      <c r="CS302">
        <v>45.311999999999998</v>
      </c>
      <c r="CT302">
        <v>597.5150000000001</v>
      </c>
      <c r="CU302">
        <v>597.46749999999997</v>
      </c>
      <c r="CV302">
        <v>0</v>
      </c>
      <c r="CW302">
        <v>1665512197.5</v>
      </c>
      <c r="CX302">
        <v>0</v>
      </c>
      <c r="CY302">
        <v>1665509202.5999999</v>
      </c>
      <c r="CZ302" t="s">
        <v>356</v>
      </c>
      <c r="DA302">
        <v>1665509196.0999999</v>
      </c>
      <c r="DB302">
        <v>1665509202.5999999</v>
      </c>
      <c r="DC302">
        <v>7</v>
      </c>
      <c r="DD302">
        <v>0.13</v>
      </c>
      <c r="DE302">
        <v>-8.9999999999999993E-3</v>
      </c>
      <c r="DF302">
        <v>7.2999999999999995E-2</v>
      </c>
      <c r="DG302">
        <v>0.20300000000000001</v>
      </c>
      <c r="DH302">
        <v>415</v>
      </c>
      <c r="DI302">
        <v>36</v>
      </c>
      <c r="DJ302">
        <v>0.62</v>
      </c>
      <c r="DK302">
        <v>0.42</v>
      </c>
      <c r="DL302">
        <v>-19.20055609756098</v>
      </c>
      <c r="DM302">
        <v>-0.1585191637630487</v>
      </c>
      <c r="DN302">
        <v>5.2306773561181581E-2</v>
      </c>
      <c r="DO302">
        <v>0</v>
      </c>
      <c r="DP302">
        <v>0.1784377073170732</v>
      </c>
      <c r="DQ302">
        <v>3.9547756097561032E-2</v>
      </c>
      <c r="DR302">
        <v>6.6685595703723762E-3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3.2946200000000001</v>
      </c>
      <c r="EB302">
        <v>2.62513</v>
      </c>
      <c r="EC302">
        <v>0.27299600000000002</v>
      </c>
      <c r="ED302">
        <v>0.27301700000000001</v>
      </c>
      <c r="EE302">
        <v>0.146174</v>
      </c>
      <c r="EF302">
        <v>0.14425099999999999</v>
      </c>
      <c r="EG302">
        <v>21944.799999999999</v>
      </c>
      <c r="EH302">
        <v>22423.3</v>
      </c>
      <c r="EI302">
        <v>28114.2</v>
      </c>
      <c r="EJ302">
        <v>29724.5</v>
      </c>
      <c r="EK302">
        <v>32977.1</v>
      </c>
      <c r="EL302">
        <v>35362.5</v>
      </c>
      <c r="EM302">
        <v>39610.9</v>
      </c>
      <c r="EN302">
        <v>42536.9</v>
      </c>
      <c r="EO302">
        <v>2.03207</v>
      </c>
      <c r="EP302">
        <v>2.1330499999999999</v>
      </c>
      <c r="EQ302">
        <v>9.9517400000000006E-2</v>
      </c>
      <c r="ER302">
        <v>0</v>
      </c>
      <c r="ES302">
        <v>32.608400000000003</v>
      </c>
      <c r="ET302">
        <v>999.9</v>
      </c>
      <c r="EU302">
        <v>68.8</v>
      </c>
      <c r="EV302">
        <v>38</v>
      </c>
      <c r="EW302">
        <v>45.267099999999999</v>
      </c>
      <c r="EX302">
        <v>57.237400000000001</v>
      </c>
      <c r="EY302">
        <v>-1.79487</v>
      </c>
      <c r="EZ302">
        <v>2</v>
      </c>
      <c r="FA302">
        <v>0.65169200000000005</v>
      </c>
      <c r="FB302">
        <v>1.2442</v>
      </c>
      <c r="FC302">
        <v>20.265799999999999</v>
      </c>
      <c r="FD302">
        <v>5.2175900000000004</v>
      </c>
      <c r="FE302">
        <v>12.0059</v>
      </c>
      <c r="FF302">
        <v>4.9860499999999996</v>
      </c>
      <c r="FG302">
        <v>3.2844799999999998</v>
      </c>
      <c r="FH302">
        <v>6568.6</v>
      </c>
      <c r="FI302">
        <v>9999</v>
      </c>
      <c r="FJ302">
        <v>9999</v>
      </c>
      <c r="FK302">
        <v>492.2</v>
      </c>
      <c r="FL302">
        <v>1.8658399999999999</v>
      </c>
      <c r="FM302">
        <v>1.86219</v>
      </c>
      <c r="FN302">
        <v>1.86432</v>
      </c>
      <c r="FO302">
        <v>1.86046</v>
      </c>
      <c r="FP302">
        <v>1.86111</v>
      </c>
      <c r="FQ302">
        <v>1.86019</v>
      </c>
      <c r="FR302">
        <v>1.86189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0.66</v>
      </c>
      <c r="GH302">
        <v>0.2079</v>
      </c>
      <c r="GI302">
        <v>-0.28020601178602</v>
      </c>
      <c r="GJ302">
        <v>8.4540356221501391E-4</v>
      </c>
      <c r="GK302">
        <v>6.8779579211309249E-8</v>
      </c>
      <c r="GL302">
        <v>-1.3381725072044801E-10</v>
      </c>
      <c r="GM302">
        <v>-9.3789221326153124E-2</v>
      </c>
      <c r="GN302">
        <v>8.8717001971158594E-4</v>
      </c>
      <c r="GO302">
        <v>5.46455871630479E-4</v>
      </c>
      <c r="GP302">
        <v>-9.435533427115459E-6</v>
      </c>
      <c r="GQ302">
        <v>1</v>
      </c>
      <c r="GR302">
        <v>2082</v>
      </c>
      <c r="GS302">
        <v>3</v>
      </c>
      <c r="GT302">
        <v>35</v>
      </c>
      <c r="GU302">
        <v>49.9</v>
      </c>
      <c r="GV302">
        <v>49.8</v>
      </c>
      <c r="GW302">
        <v>4.6215799999999998</v>
      </c>
      <c r="GX302">
        <v>2.52075</v>
      </c>
      <c r="GY302">
        <v>2.04834</v>
      </c>
      <c r="GZ302">
        <v>2.6159699999999999</v>
      </c>
      <c r="HA302">
        <v>2.1972700000000001</v>
      </c>
      <c r="HB302">
        <v>2.36938</v>
      </c>
      <c r="HC302">
        <v>43.919199999999996</v>
      </c>
      <c r="HD302">
        <v>12.4947</v>
      </c>
      <c r="HE302">
        <v>18</v>
      </c>
      <c r="HF302">
        <v>576.38199999999995</v>
      </c>
      <c r="HG302">
        <v>724.42100000000005</v>
      </c>
      <c r="HH302">
        <v>30.999400000000001</v>
      </c>
      <c r="HI302">
        <v>35.363999999999997</v>
      </c>
      <c r="HJ302">
        <v>30</v>
      </c>
      <c r="HK302">
        <v>35.247599999999998</v>
      </c>
      <c r="HL302">
        <v>35.224699999999999</v>
      </c>
      <c r="HM302">
        <v>92.406999999999996</v>
      </c>
      <c r="HN302">
        <v>23.5733</v>
      </c>
      <c r="HO302">
        <v>76.722499999999997</v>
      </c>
      <c r="HP302">
        <v>31</v>
      </c>
      <c r="HQ302">
        <v>1916.15</v>
      </c>
      <c r="HR302">
        <v>36.484400000000001</v>
      </c>
      <c r="HS302">
        <v>98.959199999999996</v>
      </c>
      <c r="HT302">
        <v>98.591399999999993</v>
      </c>
    </row>
    <row r="303" spans="1:228" x14ac:dyDescent="0.2">
      <c r="A303">
        <v>288</v>
      </c>
      <c r="B303">
        <v>1665512196.5999999</v>
      </c>
      <c r="C303">
        <v>1146.099999904633</v>
      </c>
      <c r="D303" t="s">
        <v>935</v>
      </c>
      <c r="E303" t="s">
        <v>936</v>
      </c>
      <c r="F303">
        <v>4</v>
      </c>
      <c r="G303">
        <v>1665512194.5999999</v>
      </c>
      <c r="H303">
        <f t="shared" si="136"/>
        <v>4.2905843074268475E-4</v>
      </c>
      <c r="I303">
        <f t="shared" si="137"/>
        <v>0.42905843074268474</v>
      </c>
      <c r="J303">
        <f t="shared" si="138"/>
        <v>21.709554351097882</v>
      </c>
      <c r="K303">
        <f t="shared" si="139"/>
        <v>1889.191428571429</v>
      </c>
      <c r="L303">
        <f t="shared" si="140"/>
        <v>446.26688999867838</v>
      </c>
      <c r="M303">
        <f t="shared" si="141"/>
        <v>45.196785312476315</v>
      </c>
      <c r="N303">
        <f t="shared" si="142"/>
        <v>191.33254410060798</v>
      </c>
      <c r="O303">
        <f t="shared" si="143"/>
        <v>2.4706837202599582E-2</v>
      </c>
      <c r="P303">
        <f t="shared" si="144"/>
        <v>3.689431054462482</v>
      </c>
      <c r="Q303">
        <f t="shared" si="145"/>
        <v>2.4615286590587346E-2</v>
      </c>
      <c r="R303">
        <f t="shared" si="146"/>
        <v>1.5392751178576875E-2</v>
      </c>
      <c r="S303">
        <f t="shared" si="147"/>
        <v>226.11320409195579</v>
      </c>
      <c r="T303">
        <f t="shared" si="148"/>
        <v>34.808386866204216</v>
      </c>
      <c r="U303">
        <f t="shared" si="149"/>
        <v>34.219285714285711</v>
      </c>
      <c r="V303">
        <f t="shared" si="150"/>
        <v>5.4087133106596159</v>
      </c>
      <c r="W303">
        <f t="shared" si="151"/>
        <v>70.351224179990254</v>
      </c>
      <c r="X303">
        <f t="shared" si="152"/>
        <v>3.7229745741951983</v>
      </c>
      <c r="Y303">
        <f t="shared" si="153"/>
        <v>5.2919826450640644</v>
      </c>
      <c r="Z303">
        <f t="shared" si="154"/>
        <v>1.6857387364644176</v>
      </c>
      <c r="AA303">
        <f t="shared" si="155"/>
        <v>-18.921476795752397</v>
      </c>
      <c r="AB303">
        <f t="shared" si="156"/>
        <v>-77.814323755986024</v>
      </c>
      <c r="AC303">
        <f t="shared" si="157"/>
        <v>-4.878958737829814</v>
      </c>
      <c r="AD303">
        <f t="shared" si="158"/>
        <v>124.49844480238757</v>
      </c>
      <c r="AE303">
        <f t="shared" si="159"/>
        <v>45.165810393320434</v>
      </c>
      <c r="AF303">
        <f t="shared" si="160"/>
        <v>0.43792547962412787</v>
      </c>
      <c r="AG303">
        <f t="shared" si="161"/>
        <v>21.709554351097882</v>
      </c>
      <c r="AH303">
        <v>1980.2850288624479</v>
      </c>
      <c r="AI303">
        <v>1963.8812727272721</v>
      </c>
      <c r="AJ303">
        <v>1.7291743033324971</v>
      </c>
      <c r="AK303">
        <v>66.780331799911551</v>
      </c>
      <c r="AL303">
        <f t="shared" si="162"/>
        <v>0.42905843074268474</v>
      </c>
      <c r="AM303">
        <v>36.585952573397819</v>
      </c>
      <c r="AN303">
        <v>36.757935164835168</v>
      </c>
      <c r="AO303">
        <v>-5.7030693267733037E-5</v>
      </c>
      <c r="AP303">
        <v>86.713876980670847</v>
      </c>
      <c r="AQ303">
        <v>98</v>
      </c>
      <c r="AR303">
        <v>15</v>
      </c>
      <c r="AS303">
        <f t="shared" si="163"/>
        <v>1</v>
      </c>
      <c r="AT303">
        <f t="shared" si="164"/>
        <v>0</v>
      </c>
      <c r="AU303">
        <f t="shared" si="165"/>
        <v>47370.134334225972</v>
      </c>
      <c r="AV303">
        <f t="shared" si="166"/>
        <v>1199.988571428572</v>
      </c>
      <c r="AW303">
        <f t="shared" si="167"/>
        <v>1025.9152850217392</v>
      </c>
      <c r="AX303">
        <f t="shared" si="168"/>
        <v>0.85493754644712938</v>
      </c>
      <c r="AY303">
        <f t="shared" si="169"/>
        <v>0.18842946464295968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1665512194.5999999</v>
      </c>
      <c r="BF303">
        <v>1889.191428571429</v>
      </c>
      <c r="BG303">
        <v>1908.297142857142</v>
      </c>
      <c r="BH303">
        <v>36.760142857142853</v>
      </c>
      <c r="BI303">
        <v>36.584914285714277</v>
      </c>
      <c r="BJ303">
        <v>1888.5314285714289</v>
      </c>
      <c r="BK303">
        <v>36.552228571428572</v>
      </c>
      <c r="BL303">
        <v>649.97028571428564</v>
      </c>
      <c r="BM303">
        <v>101.17785714285711</v>
      </c>
      <c r="BN303">
        <v>9.9621257142857148E-2</v>
      </c>
      <c r="BO303">
        <v>33.828071428571427</v>
      </c>
      <c r="BP303">
        <v>34.219285714285711</v>
      </c>
      <c r="BQ303">
        <v>999.89999999999986</v>
      </c>
      <c r="BR303">
        <v>0</v>
      </c>
      <c r="BS303">
        <v>0</v>
      </c>
      <c r="BT303">
        <v>9029.4642857142862</v>
      </c>
      <c r="BU303">
        <v>0</v>
      </c>
      <c r="BV303">
        <v>135.91085714285711</v>
      </c>
      <c r="BW303">
        <v>-19.104771428571429</v>
      </c>
      <c r="BX303">
        <v>1961.29</v>
      </c>
      <c r="BY303">
        <v>1980.765714285714</v>
      </c>
      <c r="BZ303">
        <v>0.17523514285714281</v>
      </c>
      <c r="CA303">
        <v>1908.297142857142</v>
      </c>
      <c r="CB303">
        <v>36.584914285714277</v>
      </c>
      <c r="CC303">
        <v>3.719308571428571</v>
      </c>
      <c r="CD303">
        <v>3.701581428571429</v>
      </c>
      <c r="CE303">
        <v>27.655571428571431</v>
      </c>
      <c r="CF303">
        <v>27.57385714285714</v>
      </c>
      <c r="CG303">
        <v>1199.988571428572</v>
      </c>
      <c r="CH303">
        <v>0.49999671428571429</v>
      </c>
      <c r="CI303">
        <v>0.50000328571428565</v>
      </c>
      <c r="CJ303">
        <v>0</v>
      </c>
      <c r="CK303">
        <v>862.77214285714297</v>
      </c>
      <c r="CL303">
        <v>4.9990899999999998</v>
      </c>
      <c r="CM303">
        <v>8931.937142857143</v>
      </c>
      <c r="CN303">
        <v>9557.7471428571425</v>
      </c>
      <c r="CO303">
        <v>43.811999999999998</v>
      </c>
      <c r="CP303">
        <v>45.75</v>
      </c>
      <c r="CQ303">
        <v>44.625</v>
      </c>
      <c r="CR303">
        <v>44.75</v>
      </c>
      <c r="CS303">
        <v>45.311999999999998</v>
      </c>
      <c r="CT303">
        <v>597.49285714285713</v>
      </c>
      <c r="CU303">
        <v>597.49571428571437</v>
      </c>
      <c r="CV303">
        <v>0</v>
      </c>
      <c r="CW303">
        <v>1665512201.0999999</v>
      </c>
      <c r="CX303">
        <v>0</v>
      </c>
      <c r="CY303">
        <v>1665509202.5999999</v>
      </c>
      <c r="CZ303" t="s">
        <v>356</v>
      </c>
      <c r="DA303">
        <v>1665509196.0999999</v>
      </c>
      <c r="DB303">
        <v>1665509202.5999999</v>
      </c>
      <c r="DC303">
        <v>7</v>
      </c>
      <c r="DD303">
        <v>0.13</v>
      </c>
      <c r="DE303">
        <v>-8.9999999999999993E-3</v>
      </c>
      <c r="DF303">
        <v>7.2999999999999995E-2</v>
      </c>
      <c r="DG303">
        <v>0.20300000000000001</v>
      </c>
      <c r="DH303">
        <v>415</v>
      </c>
      <c r="DI303">
        <v>36</v>
      </c>
      <c r="DJ303">
        <v>0.62</v>
      </c>
      <c r="DK303">
        <v>0.42</v>
      </c>
      <c r="DL303">
        <v>-19.189846341463419</v>
      </c>
      <c r="DM303">
        <v>0.35591080139375952</v>
      </c>
      <c r="DN303">
        <v>6.56692603499371E-2</v>
      </c>
      <c r="DO303">
        <v>0</v>
      </c>
      <c r="DP303">
        <v>0.17992792682926831</v>
      </c>
      <c r="DQ303">
        <v>-1.8022975609756069E-2</v>
      </c>
      <c r="DR303">
        <v>2.819112024095911E-3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3.29453</v>
      </c>
      <c r="EB303">
        <v>2.6253500000000001</v>
      </c>
      <c r="EC303">
        <v>0.27354800000000001</v>
      </c>
      <c r="ED303">
        <v>0.27357399999999998</v>
      </c>
      <c r="EE303">
        <v>0.14616499999999999</v>
      </c>
      <c r="EF303">
        <v>0.14421900000000001</v>
      </c>
      <c r="EG303">
        <v>21928.400000000001</v>
      </c>
      <c r="EH303">
        <v>22406.2</v>
      </c>
      <c r="EI303">
        <v>28114.7</v>
      </c>
      <c r="EJ303">
        <v>29724.799999999999</v>
      </c>
      <c r="EK303">
        <v>32977.599999999999</v>
      </c>
      <c r="EL303">
        <v>35364.6</v>
      </c>
      <c r="EM303">
        <v>39611.1</v>
      </c>
      <c r="EN303">
        <v>42537.7</v>
      </c>
      <c r="EO303">
        <v>2.03132</v>
      </c>
      <c r="EP303">
        <v>2.1330200000000001</v>
      </c>
      <c r="EQ303">
        <v>9.9584500000000006E-2</v>
      </c>
      <c r="ER303">
        <v>0</v>
      </c>
      <c r="ES303">
        <v>32.605899999999998</v>
      </c>
      <c r="ET303">
        <v>999.9</v>
      </c>
      <c r="EU303">
        <v>68.8</v>
      </c>
      <c r="EV303">
        <v>38</v>
      </c>
      <c r="EW303">
        <v>45.271000000000001</v>
      </c>
      <c r="EX303">
        <v>56.877400000000002</v>
      </c>
      <c r="EY303">
        <v>-1.8709899999999999</v>
      </c>
      <c r="EZ303">
        <v>2</v>
      </c>
      <c r="FA303">
        <v>0.65146300000000001</v>
      </c>
      <c r="FB303">
        <v>1.23549</v>
      </c>
      <c r="FC303">
        <v>20.265899999999998</v>
      </c>
      <c r="FD303">
        <v>5.2174399999999999</v>
      </c>
      <c r="FE303">
        <v>12.0059</v>
      </c>
      <c r="FF303">
        <v>4.9859</v>
      </c>
      <c r="FG303">
        <v>3.2845</v>
      </c>
      <c r="FH303">
        <v>6568.9</v>
      </c>
      <c r="FI303">
        <v>9999</v>
      </c>
      <c r="FJ303">
        <v>9999</v>
      </c>
      <c r="FK303">
        <v>492.2</v>
      </c>
      <c r="FL303">
        <v>1.8658399999999999</v>
      </c>
      <c r="FM303">
        <v>1.86219</v>
      </c>
      <c r="FN303">
        <v>1.86432</v>
      </c>
      <c r="FO303">
        <v>1.8604400000000001</v>
      </c>
      <c r="FP303">
        <v>1.86111</v>
      </c>
      <c r="FQ303">
        <v>1.8601700000000001</v>
      </c>
      <c r="FR303">
        <v>1.86189</v>
      </c>
      <c r="FS303">
        <v>1.8585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0.66</v>
      </c>
      <c r="GH303">
        <v>0.20799999999999999</v>
      </c>
      <c r="GI303">
        <v>-0.28020601178602</v>
      </c>
      <c r="GJ303">
        <v>8.4540356221501391E-4</v>
      </c>
      <c r="GK303">
        <v>6.8779579211309249E-8</v>
      </c>
      <c r="GL303">
        <v>-1.3381725072044801E-10</v>
      </c>
      <c r="GM303">
        <v>-9.3789221326153124E-2</v>
      </c>
      <c r="GN303">
        <v>8.8717001971158594E-4</v>
      </c>
      <c r="GO303">
        <v>5.46455871630479E-4</v>
      </c>
      <c r="GP303">
        <v>-9.435533427115459E-6</v>
      </c>
      <c r="GQ303">
        <v>1</v>
      </c>
      <c r="GR303">
        <v>2082</v>
      </c>
      <c r="GS303">
        <v>3</v>
      </c>
      <c r="GT303">
        <v>35</v>
      </c>
      <c r="GU303">
        <v>50</v>
      </c>
      <c r="GV303">
        <v>49.9</v>
      </c>
      <c r="GW303">
        <v>4.6337900000000003</v>
      </c>
      <c r="GX303">
        <v>2.51709</v>
      </c>
      <c r="GY303">
        <v>2.04834</v>
      </c>
      <c r="GZ303">
        <v>2.6171899999999999</v>
      </c>
      <c r="HA303">
        <v>2.1972700000000001</v>
      </c>
      <c r="HB303">
        <v>2.33887</v>
      </c>
      <c r="HC303">
        <v>43.9467</v>
      </c>
      <c r="HD303">
        <v>12.4772</v>
      </c>
      <c r="HE303">
        <v>18</v>
      </c>
      <c r="HF303">
        <v>575.83900000000006</v>
      </c>
      <c r="HG303">
        <v>724.37</v>
      </c>
      <c r="HH303">
        <v>30.9984</v>
      </c>
      <c r="HI303">
        <v>35.363999999999997</v>
      </c>
      <c r="HJ303">
        <v>30.0001</v>
      </c>
      <c r="HK303">
        <v>35.247599999999998</v>
      </c>
      <c r="HL303">
        <v>35.2224</v>
      </c>
      <c r="HM303">
        <v>92.647499999999994</v>
      </c>
      <c r="HN303">
        <v>23.853999999999999</v>
      </c>
      <c r="HO303">
        <v>76.722499999999997</v>
      </c>
      <c r="HP303">
        <v>31</v>
      </c>
      <c r="HQ303">
        <v>1922.83</v>
      </c>
      <c r="HR303">
        <v>36.477699999999999</v>
      </c>
      <c r="HS303">
        <v>98.9602</v>
      </c>
      <c r="HT303">
        <v>98.5929</v>
      </c>
    </row>
    <row r="304" spans="1:228" x14ac:dyDescent="0.2">
      <c r="A304">
        <v>289</v>
      </c>
      <c r="B304">
        <v>1665512200.5999999</v>
      </c>
      <c r="C304">
        <v>1150.099999904633</v>
      </c>
      <c r="D304" t="s">
        <v>937</v>
      </c>
      <c r="E304" t="s">
        <v>938</v>
      </c>
      <c r="F304">
        <v>4</v>
      </c>
      <c r="G304">
        <v>1665512198.2874999</v>
      </c>
      <c r="H304">
        <f t="shared" si="136"/>
        <v>4.5253781361768715E-4</v>
      </c>
      <c r="I304">
        <f t="shared" si="137"/>
        <v>0.45253781361768713</v>
      </c>
      <c r="J304">
        <f t="shared" si="138"/>
        <v>22.489402974764921</v>
      </c>
      <c r="K304">
        <f t="shared" si="139"/>
        <v>1895.2574999999999</v>
      </c>
      <c r="L304">
        <f t="shared" si="140"/>
        <v>477.29439238299125</v>
      </c>
      <c r="M304">
        <f t="shared" si="141"/>
        <v>48.339810574085618</v>
      </c>
      <c r="N304">
        <f t="shared" si="142"/>
        <v>191.94943414629546</v>
      </c>
      <c r="O304">
        <f t="shared" si="143"/>
        <v>2.6069658053159049E-2</v>
      </c>
      <c r="P304">
        <f t="shared" si="144"/>
        <v>3.6885303686919744</v>
      </c>
      <c r="Q304">
        <f t="shared" si="145"/>
        <v>2.5967726795300509E-2</v>
      </c>
      <c r="R304">
        <f t="shared" si="146"/>
        <v>1.62389540137606E-2</v>
      </c>
      <c r="S304">
        <f t="shared" si="147"/>
        <v>226.11424723307772</v>
      </c>
      <c r="T304">
        <f t="shared" si="148"/>
        <v>34.801671548967029</v>
      </c>
      <c r="U304">
        <f t="shared" si="149"/>
        <v>34.217537499999999</v>
      </c>
      <c r="V304">
        <f t="shared" si="150"/>
        <v>5.4081867385413016</v>
      </c>
      <c r="W304">
        <f t="shared" si="151"/>
        <v>70.355398731815683</v>
      </c>
      <c r="X304">
        <f t="shared" si="152"/>
        <v>3.7227699764700311</v>
      </c>
      <c r="Y304">
        <f t="shared" si="153"/>
        <v>5.2913778381964356</v>
      </c>
      <c r="Z304">
        <f t="shared" si="154"/>
        <v>1.6854167620712706</v>
      </c>
      <c r="AA304">
        <f t="shared" si="155"/>
        <v>-19.956917580540004</v>
      </c>
      <c r="AB304">
        <f t="shared" si="156"/>
        <v>-77.854628976869819</v>
      </c>
      <c r="AC304">
        <f t="shared" si="157"/>
        <v>-4.8825873465718272</v>
      </c>
      <c r="AD304">
        <f t="shared" si="158"/>
        <v>123.42011332909608</v>
      </c>
      <c r="AE304">
        <f t="shared" si="159"/>
        <v>45.449841831309968</v>
      </c>
      <c r="AF304">
        <f t="shared" si="160"/>
        <v>0.50696552059491051</v>
      </c>
      <c r="AG304">
        <f t="shared" si="161"/>
        <v>22.489402974764921</v>
      </c>
      <c r="AH304">
        <v>1987.26654268486</v>
      </c>
      <c r="AI304">
        <v>1970.655939393939</v>
      </c>
      <c r="AJ304">
        <v>1.6975339195740411</v>
      </c>
      <c r="AK304">
        <v>66.780331799911551</v>
      </c>
      <c r="AL304">
        <f t="shared" si="162"/>
        <v>0.45253781361768713</v>
      </c>
      <c r="AM304">
        <v>36.574334711787898</v>
      </c>
      <c r="AN304">
        <v>36.755361538461557</v>
      </c>
      <c r="AO304">
        <v>8.6350816932713217E-6</v>
      </c>
      <c r="AP304">
        <v>86.713876980670847</v>
      </c>
      <c r="AQ304">
        <v>99</v>
      </c>
      <c r="AR304">
        <v>15</v>
      </c>
      <c r="AS304">
        <f t="shared" si="163"/>
        <v>1</v>
      </c>
      <c r="AT304">
        <f t="shared" si="164"/>
        <v>0</v>
      </c>
      <c r="AU304">
        <f t="shared" si="165"/>
        <v>47354.390969800545</v>
      </c>
      <c r="AV304">
        <f t="shared" si="166"/>
        <v>1200.0062499999999</v>
      </c>
      <c r="AW304">
        <f t="shared" si="167"/>
        <v>1025.9292135922681</v>
      </c>
      <c r="AX304">
        <f t="shared" si="168"/>
        <v>0.85493655853231443</v>
      </c>
      <c r="AY304">
        <f t="shared" si="169"/>
        <v>0.18842755796736704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1665512198.2874999</v>
      </c>
      <c r="BF304">
        <v>1895.2574999999999</v>
      </c>
      <c r="BG304">
        <v>1914.5362500000001</v>
      </c>
      <c r="BH304">
        <v>36.757637500000001</v>
      </c>
      <c r="BI304">
        <v>36.554787500000003</v>
      </c>
      <c r="BJ304">
        <v>1894.5987500000001</v>
      </c>
      <c r="BK304">
        <v>36.549687499999997</v>
      </c>
      <c r="BL304">
        <v>649.98412499999995</v>
      </c>
      <c r="BM304">
        <v>101.179</v>
      </c>
      <c r="BN304">
        <v>9.9815224999999994E-2</v>
      </c>
      <c r="BO304">
        <v>33.826025000000001</v>
      </c>
      <c r="BP304">
        <v>34.217537499999999</v>
      </c>
      <c r="BQ304">
        <v>999.9</v>
      </c>
      <c r="BR304">
        <v>0</v>
      </c>
      <c r="BS304">
        <v>0</v>
      </c>
      <c r="BT304">
        <v>9026.25</v>
      </c>
      <c r="BU304">
        <v>0</v>
      </c>
      <c r="BV304">
        <v>136.83687499999999</v>
      </c>
      <c r="BW304">
        <v>-19.278187500000001</v>
      </c>
      <c r="BX304">
        <v>1967.58125</v>
      </c>
      <c r="BY304">
        <v>1987.175</v>
      </c>
      <c r="BZ304">
        <v>0.202845625</v>
      </c>
      <c r="CA304">
        <v>1914.5362500000001</v>
      </c>
      <c r="CB304">
        <v>36.554787500000003</v>
      </c>
      <c r="CC304">
        <v>3.71910125</v>
      </c>
      <c r="CD304">
        <v>3.6985787499999998</v>
      </c>
      <c r="CE304">
        <v>27.6546375</v>
      </c>
      <c r="CF304">
        <v>27.559987499999998</v>
      </c>
      <c r="CG304">
        <v>1200.0062499999999</v>
      </c>
      <c r="CH304">
        <v>0.50003200000000003</v>
      </c>
      <c r="CI304">
        <v>0.49996800000000002</v>
      </c>
      <c r="CJ304">
        <v>0</v>
      </c>
      <c r="CK304">
        <v>863.31200000000001</v>
      </c>
      <c r="CL304">
        <v>4.9990899999999998</v>
      </c>
      <c r="CM304">
        <v>8934.9850000000006</v>
      </c>
      <c r="CN304">
        <v>9558.0162500000006</v>
      </c>
      <c r="CO304">
        <v>43.811999999999998</v>
      </c>
      <c r="CP304">
        <v>45.726374999999997</v>
      </c>
      <c r="CQ304">
        <v>44.625</v>
      </c>
      <c r="CR304">
        <v>44.75</v>
      </c>
      <c r="CS304">
        <v>45.311999999999998</v>
      </c>
      <c r="CT304">
        <v>597.54124999999999</v>
      </c>
      <c r="CU304">
        <v>597.46500000000003</v>
      </c>
      <c r="CV304">
        <v>0</v>
      </c>
      <c r="CW304">
        <v>1665512205.3</v>
      </c>
      <c r="CX304">
        <v>0</v>
      </c>
      <c r="CY304">
        <v>1665509202.5999999</v>
      </c>
      <c r="CZ304" t="s">
        <v>356</v>
      </c>
      <c r="DA304">
        <v>1665509196.0999999</v>
      </c>
      <c r="DB304">
        <v>1665509202.5999999</v>
      </c>
      <c r="DC304">
        <v>7</v>
      </c>
      <c r="DD304">
        <v>0.13</v>
      </c>
      <c r="DE304">
        <v>-8.9999999999999993E-3</v>
      </c>
      <c r="DF304">
        <v>7.2999999999999995E-2</v>
      </c>
      <c r="DG304">
        <v>0.20300000000000001</v>
      </c>
      <c r="DH304">
        <v>415</v>
      </c>
      <c r="DI304">
        <v>36</v>
      </c>
      <c r="DJ304">
        <v>0.62</v>
      </c>
      <c r="DK304">
        <v>0.42</v>
      </c>
      <c r="DL304">
        <v>-19.20279268292683</v>
      </c>
      <c r="DM304">
        <v>4.2710801393703049E-2</v>
      </c>
      <c r="DN304">
        <v>7.2868362401960055E-2</v>
      </c>
      <c r="DO304">
        <v>1</v>
      </c>
      <c r="DP304">
        <v>0.1836191463414634</v>
      </c>
      <c r="DQ304">
        <v>4.0976216027874622E-2</v>
      </c>
      <c r="DR304">
        <v>9.8670872875210609E-3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644</v>
      </c>
      <c r="EA304">
        <v>3.2944900000000001</v>
      </c>
      <c r="EB304">
        <v>2.6252399999999998</v>
      </c>
      <c r="EC304">
        <v>0.274094</v>
      </c>
      <c r="ED304">
        <v>0.27411600000000003</v>
      </c>
      <c r="EE304">
        <v>0.146152</v>
      </c>
      <c r="EF304">
        <v>0.14413000000000001</v>
      </c>
      <c r="EG304">
        <v>21911.599999999999</v>
      </c>
      <c r="EH304">
        <v>22389.200000000001</v>
      </c>
      <c r="EI304">
        <v>28114.400000000001</v>
      </c>
      <c r="EJ304">
        <v>29724.5</v>
      </c>
      <c r="EK304">
        <v>32978.300000000003</v>
      </c>
      <c r="EL304">
        <v>35368</v>
      </c>
      <c r="EM304">
        <v>39611.199999999997</v>
      </c>
      <c r="EN304">
        <v>42537.4</v>
      </c>
      <c r="EO304">
        <v>2.0308999999999999</v>
      </c>
      <c r="EP304">
        <v>2.1328499999999999</v>
      </c>
      <c r="EQ304">
        <v>9.9621699999999994E-2</v>
      </c>
      <c r="ER304">
        <v>0</v>
      </c>
      <c r="ES304">
        <v>32.601700000000001</v>
      </c>
      <c r="ET304">
        <v>999.9</v>
      </c>
      <c r="EU304">
        <v>68.8</v>
      </c>
      <c r="EV304">
        <v>38</v>
      </c>
      <c r="EW304">
        <v>45.267899999999997</v>
      </c>
      <c r="EX304">
        <v>57.0274</v>
      </c>
      <c r="EY304">
        <v>-1.65465</v>
      </c>
      <c r="EZ304">
        <v>2</v>
      </c>
      <c r="FA304">
        <v>0.65168400000000004</v>
      </c>
      <c r="FB304">
        <v>1.2277499999999999</v>
      </c>
      <c r="FC304">
        <v>20.265799999999999</v>
      </c>
      <c r="FD304">
        <v>5.2175900000000004</v>
      </c>
      <c r="FE304">
        <v>12.0062</v>
      </c>
      <c r="FF304">
        <v>4.9858500000000001</v>
      </c>
      <c r="FG304">
        <v>3.2845</v>
      </c>
      <c r="FH304">
        <v>6568.9</v>
      </c>
      <c r="FI304">
        <v>9999</v>
      </c>
      <c r="FJ304">
        <v>9999</v>
      </c>
      <c r="FK304">
        <v>492.2</v>
      </c>
      <c r="FL304">
        <v>1.8658399999999999</v>
      </c>
      <c r="FM304">
        <v>1.8621799999999999</v>
      </c>
      <c r="FN304">
        <v>1.86432</v>
      </c>
      <c r="FO304">
        <v>1.86043</v>
      </c>
      <c r="FP304">
        <v>1.86111</v>
      </c>
      <c r="FQ304">
        <v>1.8601799999999999</v>
      </c>
      <c r="FR304">
        <v>1.86189</v>
      </c>
      <c r="FS304">
        <v>1.8584799999999999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0.65</v>
      </c>
      <c r="GH304">
        <v>0.2079</v>
      </c>
      <c r="GI304">
        <v>-0.28020601178602</v>
      </c>
      <c r="GJ304">
        <v>8.4540356221501391E-4</v>
      </c>
      <c r="GK304">
        <v>6.8779579211309249E-8</v>
      </c>
      <c r="GL304">
        <v>-1.3381725072044801E-10</v>
      </c>
      <c r="GM304">
        <v>-9.3789221326153124E-2</v>
      </c>
      <c r="GN304">
        <v>8.8717001971158594E-4</v>
      </c>
      <c r="GO304">
        <v>5.46455871630479E-4</v>
      </c>
      <c r="GP304">
        <v>-9.435533427115459E-6</v>
      </c>
      <c r="GQ304">
        <v>1</v>
      </c>
      <c r="GR304">
        <v>2082</v>
      </c>
      <c r="GS304">
        <v>3</v>
      </c>
      <c r="GT304">
        <v>35</v>
      </c>
      <c r="GU304">
        <v>50.1</v>
      </c>
      <c r="GV304">
        <v>50</v>
      </c>
      <c r="GW304">
        <v>4.6459999999999999</v>
      </c>
      <c r="GX304">
        <v>2.50854</v>
      </c>
      <c r="GY304">
        <v>2.04834</v>
      </c>
      <c r="GZ304">
        <v>2.6159699999999999</v>
      </c>
      <c r="HA304">
        <v>2.1972700000000001</v>
      </c>
      <c r="HB304">
        <v>2.3803700000000001</v>
      </c>
      <c r="HC304">
        <v>43.9467</v>
      </c>
      <c r="HD304">
        <v>12.485900000000001</v>
      </c>
      <c r="HE304">
        <v>18</v>
      </c>
      <c r="HF304">
        <v>575.51599999999996</v>
      </c>
      <c r="HG304">
        <v>724.20399999999995</v>
      </c>
      <c r="HH304">
        <v>30.998100000000001</v>
      </c>
      <c r="HI304">
        <v>35.361199999999997</v>
      </c>
      <c r="HJ304">
        <v>30.0001</v>
      </c>
      <c r="HK304">
        <v>35.245699999999999</v>
      </c>
      <c r="HL304">
        <v>35.2224</v>
      </c>
      <c r="HM304">
        <v>92.893799999999999</v>
      </c>
      <c r="HN304">
        <v>23.853999999999999</v>
      </c>
      <c r="HO304">
        <v>76.722499999999997</v>
      </c>
      <c r="HP304">
        <v>31</v>
      </c>
      <c r="HQ304">
        <v>1929.51</v>
      </c>
      <c r="HR304">
        <v>36.488700000000001</v>
      </c>
      <c r="HS304">
        <v>98.96</v>
      </c>
      <c r="HT304">
        <v>98.592100000000002</v>
      </c>
    </row>
    <row r="305" spans="1:228" x14ac:dyDescent="0.2">
      <c r="A305">
        <v>290</v>
      </c>
      <c r="B305">
        <v>1665512204.5999999</v>
      </c>
      <c r="C305">
        <v>1154.099999904633</v>
      </c>
      <c r="D305" t="s">
        <v>939</v>
      </c>
      <c r="E305" t="s">
        <v>940</v>
      </c>
      <c r="F305">
        <v>4</v>
      </c>
      <c r="G305">
        <v>1665512202.5999999</v>
      </c>
      <c r="H305">
        <f t="shared" si="136"/>
        <v>5.0048715375196557E-4</v>
      </c>
      <c r="I305">
        <f t="shared" si="137"/>
        <v>0.50048715375196562</v>
      </c>
      <c r="J305">
        <f t="shared" si="138"/>
        <v>21.261115590565382</v>
      </c>
      <c r="K305">
        <f t="shared" si="139"/>
        <v>1902.511428571428</v>
      </c>
      <c r="L305">
        <f t="shared" si="140"/>
        <v>683.37273549926624</v>
      </c>
      <c r="M305">
        <f t="shared" si="141"/>
        <v>69.212244377899921</v>
      </c>
      <c r="N305">
        <f t="shared" si="142"/>
        <v>192.68706386102892</v>
      </c>
      <c r="O305">
        <f t="shared" si="143"/>
        <v>2.8859866328172619E-2</v>
      </c>
      <c r="P305">
        <f t="shared" si="144"/>
        <v>3.6714539171507221</v>
      </c>
      <c r="Q305">
        <f t="shared" si="145"/>
        <v>2.8734426618359957E-2</v>
      </c>
      <c r="R305">
        <f t="shared" si="146"/>
        <v>1.797024130040685E-2</v>
      </c>
      <c r="S305">
        <f t="shared" si="147"/>
        <v>226.10977251751643</v>
      </c>
      <c r="T305">
        <f t="shared" si="148"/>
        <v>34.794273088553929</v>
      </c>
      <c r="U305">
        <f t="shared" si="149"/>
        <v>34.210871428571423</v>
      </c>
      <c r="V305">
        <f t="shared" si="150"/>
        <v>5.4061792888020088</v>
      </c>
      <c r="W305">
        <f t="shared" si="151"/>
        <v>70.339601126226853</v>
      </c>
      <c r="X305">
        <f t="shared" si="152"/>
        <v>3.7216022236665558</v>
      </c>
      <c r="Y305">
        <f t="shared" si="153"/>
        <v>5.2909060672493879</v>
      </c>
      <c r="Z305">
        <f t="shared" si="154"/>
        <v>1.684577065135453</v>
      </c>
      <c r="AA305">
        <f t="shared" si="155"/>
        <v>-22.07148348046168</v>
      </c>
      <c r="AB305">
        <f t="shared" si="156"/>
        <v>-76.490730618590021</v>
      </c>
      <c r="AC305">
        <f t="shared" si="157"/>
        <v>-4.8191687836721497</v>
      </c>
      <c r="AD305">
        <f t="shared" si="158"/>
        <v>122.72838963479256</v>
      </c>
      <c r="AE305">
        <f t="shared" si="159"/>
        <v>45.193620094100147</v>
      </c>
      <c r="AF305">
        <f t="shared" si="160"/>
        <v>0.51610999566855564</v>
      </c>
      <c r="AG305">
        <f t="shared" si="161"/>
        <v>21.261115590565382</v>
      </c>
      <c r="AH305">
        <v>1994.099019537314</v>
      </c>
      <c r="AI305">
        <v>1977.7354545454541</v>
      </c>
      <c r="AJ305">
        <v>1.767137417433168</v>
      </c>
      <c r="AK305">
        <v>66.780331799911551</v>
      </c>
      <c r="AL305">
        <f t="shared" si="162"/>
        <v>0.50048715375196562</v>
      </c>
      <c r="AM305">
        <v>36.539052504448627</v>
      </c>
      <c r="AN305">
        <v>36.740318681318698</v>
      </c>
      <c r="AO305">
        <v>-1.9209525949317251E-4</v>
      </c>
      <c r="AP305">
        <v>86.713876980670847</v>
      </c>
      <c r="AQ305">
        <v>98</v>
      </c>
      <c r="AR305">
        <v>15</v>
      </c>
      <c r="AS305">
        <f t="shared" si="163"/>
        <v>1</v>
      </c>
      <c r="AT305">
        <f t="shared" si="164"/>
        <v>0</v>
      </c>
      <c r="AU305">
        <f t="shared" si="165"/>
        <v>47050.124811425005</v>
      </c>
      <c r="AV305">
        <f t="shared" si="166"/>
        <v>1199.9914285714281</v>
      </c>
      <c r="AW305">
        <f t="shared" si="167"/>
        <v>1025.9156707344639</v>
      </c>
      <c r="AX305">
        <f t="shared" si="168"/>
        <v>0.85493583229657011</v>
      </c>
      <c r="AY305">
        <f t="shared" si="169"/>
        <v>0.18842615633238044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1665512202.5999999</v>
      </c>
      <c r="BF305">
        <v>1902.511428571428</v>
      </c>
      <c r="BG305">
        <v>1921.6914285714281</v>
      </c>
      <c r="BH305">
        <v>36.745542857142858</v>
      </c>
      <c r="BI305">
        <v>36.539042857142853</v>
      </c>
      <c r="BJ305">
        <v>1901.8557142857139</v>
      </c>
      <c r="BK305">
        <v>36.537657142857142</v>
      </c>
      <c r="BL305">
        <v>650.02042857142862</v>
      </c>
      <c r="BM305">
        <v>101.18</v>
      </c>
      <c r="BN305">
        <v>0.1003712857142857</v>
      </c>
      <c r="BO305">
        <v>33.824428571428562</v>
      </c>
      <c r="BP305">
        <v>34.210871428571423</v>
      </c>
      <c r="BQ305">
        <v>999.89999999999986</v>
      </c>
      <c r="BR305">
        <v>0</v>
      </c>
      <c r="BS305">
        <v>0</v>
      </c>
      <c r="BT305">
        <v>8967.2314285714292</v>
      </c>
      <c r="BU305">
        <v>0</v>
      </c>
      <c r="BV305">
        <v>138.04257142857139</v>
      </c>
      <c r="BW305">
        <v>-19.180042857142858</v>
      </c>
      <c r="BX305">
        <v>1975.0871428571429</v>
      </c>
      <c r="BY305">
        <v>1994.5714285714289</v>
      </c>
      <c r="BZ305">
        <v>0.20652071428571431</v>
      </c>
      <c r="CA305">
        <v>1921.6914285714281</v>
      </c>
      <c r="CB305">
        <v>36.539042857142853</v>
      </c>
      <c r="CC305">
        <v>3.7179157142857142</v>
      </c>
      <c r="CD305">
        <v>3.697018571428571</v>
      </c>
      <c r="CE305">
        <v>27.649157142857138</v>
      </c>
      <c r="CF305">
        <v>27.552771428571429</v>
      </c>
      <c r="CG305">
        <v>1199.9914285714281</v>
      </c>
      <c r="CH305">
        <v>0.50005500000000003</v>
      </c>
      <c r="CI305">
        <v>0.49994499999999992</v>
      </c>
      <c r="CJ305">
        <v>0</v>
      </c>
      <c r="CK305">
        <v>863.40414285714292</v>
      </c>
      <c r="CL305">
        <v>4.9990899999999998</v>
      </c>
      <c r="CM305">
        <v>8937.3614285714284</v>
      </c>
      <c r="CN305">
        <v>9557.9871428571441</v>
      </c>
      <c r="CO305">
        <v>43.811999999999998</v>
      </c>
      <c r="CP305">
        <v>45.732000000000014</v>
      </c>
      <c r="CQ305">
        <v>44.633857142857153</v>
      </c>
      <c r="CR305">
        <v>44.723000000000013</v>
      </c>
      <c r="CS305">
        <v>45.311999999999998</v>
      </c>
      <c r="CT305">
        <v>597.56285714285718</v>
      </c>
      <c r="CU305">
        <v>597.42857142857133</v>
      </c>
      <c r="CV305">
        <v>0</v>
      </c>
      <c r="CW305">
        <v>1665512209.5</v>
      </c>
      <c r="CX305">
        <v>0</v>
      </c>
      <c r="CY305">
        <v>1665509202.5999999</v>
      </c>
      <c r="CZ305" t="s">
        <v>356</v>
      </c>
      <c r="DA305">
        <v>1665509196.0999999</v>
      </c>
      <c r="DB305">
        <v>1665509202.5999999</v>
      </c>
      <c r="DC305">
        <v>7</v>
      </c>
      <c r="DD305">
        <v>0.13</v>
      </c>
      <c r="DE305">
        <v>-8.9999999999999993E-3</v>
      </c>
      <c r="DF305">
        <v>7.2999999999999995E-2</v>
      </c>
      <c r="DG305">
        <v>0.20300000000000001</v>
      </c>
      <c r="DH305">
        <v>415</v>
      </c>
      <c r="DI305">
        <v>36</v>
      </c>
      <c r="DJ305">
        <v>0.62</v>
      </c>
      <c r="DK305">
        <v>0.42</v>
      </c>
      <c r="DL305">
        <v>-19.202246341463411</v>
      </c>
      <c r="DM305">
        <v>-6.1881533101117384E-3</v>
      </c>
      <c r="DN305">
        <v>7.2231352889681175E-2</v>
      </c>
      <c r="DO305">
        <v>1</v>
      </c>
      <c r="DP305">
        <v>0.18876890243902439</v>
      </c>
      <c r="DQ305">
        <v>0.1040924320557491</v>
      </c>
      <c r="DR305">
        <v>1.408231941262739E-2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3.2947799999999998</v>
      </c>
      <c r="EB305">
        <v>2.6253500000000001</v>
      </c>
      <c r="EC305">
        <v>0.27466000000000002</v>
      </c>
      <c r="ED305">
        <v>0.27466299999999999</v>
      </c>
      <c r="EE305">
        <v>0.146123</v>
      </c>
      <c r="EF305">
        <v>0.14413300000000001</v>
      </c>
      <c r="EG305">
        <v>21894.400000000001</v>
      </c>
      <c r="EH305">
        <v>22372.2</v>
      </c>
      <c r="EI305">
        <v>28114.400000000001</v>
      </c>
      <c r="EJ305">
        <v>29724.5</v>
      </c>
      <c r="EK305">
        <v>32978.9</v>
      </c>
      <c r="EL305">
        <v>35367.9</v>
      </c>
      <c r="EM305">
        <v>39610.6</v>
      </c>
      <c r="EN305">
        <v>42537.3</v>
      </c>
      <c r="EO305">
        <v>2.0318499999999999</v>
      </c>
      <c r="EP305">
        <v>2.1328499999999999</v>
      </c>
      <c r="EQ305">
        <v>9.9476400000000006E-2</v>
      </c>
      <c r="ER305">
        <v>0</v>
      </c>
      <c r="ES305">
        <v>32.5989</v>
      </c>
      <c r="ET305">
        <v>999.9</v>
      </c>
      <c r="EU305">
        <v>68.8</v>
      </c>
      <c r="EV305">
        <v>38.1</v>
      </c>
      <c r="EW305">
        <v>45.514400000000002</v>
      </c>
      <c r="EX305">
        <v>57.3874</v>
      </c>
      <c r="EY305">
        <v>-1.89103</v>
      </c>
      <c r="EZ305">
        <v>2</v>
      </c>
      <c r="FA305">
        <v>0.651474</v>
      </c>
      <c r="FB305">
        <v>1.2220200000000001</v>
      </c>
      <c r="FC305">
        <v>20.265799999999999</v>
      </c>
      <c r="FD305">
        <v>5.2180400000000002</v>
      </c>
      <c r="FE305">
        <v>12.005599999999999</v>
      </c>
      <c r="FF305">
        <v>4.9858000000000002</v>
      </c>
      <c r="FG305">
        <v>3.2845</v>
      </c>
      <c r="FH305">
        <v>6569.2</v>
      </c>
      <c r="FI305">
        <v>9999</v>
      </c>
      <c r="FJ305">
        <v>9999</v>
      </c>
      <c r="FK305">
        <v>492.2</v>
      </c>
      <c r="FL305">
        <v>1.8658399999999999</v>
      </c>
      <c r="FM305">
        <v>1.86219</v>
      </c>
      <c r="FN305">
        <v>1.86432</v>
      </c>
      <c r="FO305">
        <v>1.86042</v>
      </c>
      <c r="FP305">
        <v>1.8611200000000001</v>
      </c>
      <c r="FQ305">
        <v>1.8601700000000001</v>
      </c>
      <c r="FR305">
        <v>1.86188</v>
      </c>
      <c r="FS305">
        <v>1.8584799999999999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0.65</v>
      </c>
      <c r="GH305">
        <v>0.2079</v>
      </c>
      <c r="GI305">
        <v>-0.28020601178602</v>
      </c>
      <c r="GJ305">
        <v>8.4540356221501391E-4</v>
      </c>
      <c r="GK305">
        <v>6.8779579211309249E-8</v>
      </c>
      <c r="GL305">
        <v>-1.3381725072044801E-10</v>
      </c>
      <c r="GM305">
        <v>-9.3789221326153124E-2</v>
      </c>
      <c r="GN305">
        <v>8.8717001971158594E-4</v>
      </c>
      <c r="GO305">
        <v>5.46455871630479E-4</v>
      </c>
      <c r="GP305">
        <v>-9.435533427115459E-6</v>
      </c>
      <c r="GQ305">
        <v>1</v>
      </c>
      <c r="GR305">
        <v>2082</v>
      </c>
      <c r="GS305">
        <v>3</v>
      </c>
      <c r="GT305">
        <v>35</v>
      </c>
      <c r="GU305">
        <v>50.1</v>
      </c>
      <c r="GV305">
        <v>50</v>
      </c>
      <c r="GW305">
        <v>4.6594199999999999</v>
      </c>
      <c r="GX305">
        <v>2.5146500000000001</v>
      </c>
      <c r="GY305">
        <v>2.04834</v>
      </c>
      <c r="GZ305">
        <v>2.6159699999999999</v>
      </c>
      <c r="HA305">
        <v>2.1972700000000001</v>
      </c>
      <c r="HB305">
        <v>2.3120099999999999</v>
      </c>
      <c r="HC305">
        <v>43.9467</v>
      </c>
      <c r="HD305">
        <v>12.468400000000001</v>
      </c>
      <c r="HE305">
        <v>18</v>
      </c>
      <c r="HF305">
        <v>576.19200000000001</v>
      </c>
      <c r="HG305">
        <v>724.20399999999995</v>
      </c>
      <c r="HH305">
        <v>30.9983</v>
      </c>
      <c r="HI305">
        <v>35.360700000000001</v>
      </c>
      <c r="HJ305">
        <v>30.0001</v>
      </c>
      <c r="HK305">
        <v>35.244399999999999</v>
      </c>
      <c r="HL305">
        <v>35.2224</v>
      </c>
      <c r="HM305">
        <v>93.139600000000002</v>
      </c>
      <c r="HN305">
        <v>23.853999999999999</v>
      </c>
      <c r="HO305">
        <v>76.313999999999993</v>
      </c>
      <c r="HP305">
        <v>31</v>
      </c>
      <c r="HQ305">
        <v>1936.19</v>
      </c>
      <c r="HR305">
        <v>36.480699999999999</v>
      </c>
      <c r="HS305">
        <v>98.959100000000007</v>
      </c>
      <c r="HT305">
        <v>98.591899999999995</v>
      </c>
    </row>
    <row r="306" spans="1:228" x14ac:dyDescent="0.2">
      <c r="A306">
        <v>291</v>
      </c>
      <c r="B306">
        <v>1665512208.0999999</v>
      </c>
      <c r="C306">
        <v>1157.599999904633</v>
      </c>
      <c r="D306" t="s">
        <v>941</v>
      </c>
      <c r="E306" t="s">
        <v>942</v>
      </c>
      <c r="F306">
        <v>4</v>
      </c>
      <c r="G306">
        <v>1665512206.0285721</v>
      </c>
      <c r="H306">
        <f t="shared" si="136"/>
        <v>4.942104903200269E-4</v>
      </c>
      <c r="I306">
        <f t="shared" si="137"/>
        <v>0.49421049032002695</v>
      </c>
      <c r="J306">
        <f t="shared" si="138"/>
        <v>22.18876276734704</v>
      </c>
      <c r="K306">
        <f t="shared" si="139"/>
        <v>1908.3114285714289</v>
      </c>
      <c r="L306">
        <f t="shared" si="140"/>
        <v>622.68441490010878</v>
      </c>
      <c r="M306">
        <f t="shared" si="141"/>
        <v>63.065012395825079</v>
      </c>
      <c r="N306">
        <f t="shared" si="142"/>
        <v>193.27235597707715</v>
      </c>
      <c r="O306">
        <f t="shared" si="143"/>
        <v>2.8497441411191315E-2</v>
      </c>
      <c r="P306">
        <f t="shared" si="144"/>
        <v>3.6811433237014417</v>
      </c>
      <c r="Q306">
        <f t="shared" si="145"/>
        <v>2.8375445748267451E-2</v>
      </c>
      <c r="R306">
        <f t="shared" si="146"/>
        <v>1.7745570739523729E-2</v>
      </c>
      <c r="S306">
        <f t="shared" si="147"/>
        <v>226.11099308966658</v>
      </c>
      <c r="T306">
        <f t="shared" si="148"/>
        <v>34.794302843718469</v>
      </c>
      <c r="U306">
        <f t="shared" si="149"/>
        <v>34.209657142857139</v>
      </c>
      <c r="V306">
        <f t="shared" si="150"/>
        <v>5.4058136832898098</v>
      </c>
      <c r="W306">
        <f t="shared" si="151"/>
        <v>70.33012673818169</v>
      </c>
      <c r="X306">
        <f t="shared" si="152"/>
        <v>3.7213325299084277</v>
      </c>
      <c r="Y306">
        <f t="shared" si="153"/>
        <v>5.2912353531820733</v>
      </c>
      <c r="Z306">
        <f t="shared" si="154"/>
        <v>1.6844811533813822</v>
      </c>
      <c r="AA306">
        <f t="shared" si="155"/>
        <v>-21.794682623113186</v>
      </c>
      <c r="AB306">
        <f t="shared" si="156"/>
        <v>-76.230475656377124</v>
      </c>
      <c r="AC306">
        <f t="shared" si="157"/>
        <v>-4.7901277709055181</v>
      </c>
      <c r="AD306">
        <f t="shared" si="158"/>
        <v>123.29570703927077</v>
      </c>
      <c r="AE306">
        <f t="shared" si="159"/>
        <v>44.979531820804553</v>
      </c>
      <c r="AF306">
        <f t="shared" si="160"/>
        <v>0.537808020577351</v>
      </c>
      <c r="AG306">
        <f t="shared" si="161"/>
        <v>22.18876276734704</v>
      </c>
      <c r="AH306">
        <v>2000.1605064130199</v>
      </c>
      <c r="AI306">
        <v>1983.7406060606061</v>
      </c>
      <c r="AJ306">
        <v>1.683019943673113</v>
      </c>
      <c r="AK306">
        <v>66.780331799911551</v>
      </c>
      <c r="AL306">
        <f t="shared" si="162"/>
        <v>0.49421049032002695</v>
      </c>
      <c r="AM306">
        <v>36.539952738895167</v>
      </c>
      <c r="AN306">
        <v>36.744839560439573</v>
      </c>
      <c r="AO306">
        <v>-1.3536680029832581E-3</v>
      </c>
      <c r="AP306">
        <v>86.713876980670847</v>
      </c>
      <c r="AQ306">
        <v>98</v>
      </c>
      <c r="AR306">
        <v>15</v>
      </c>
      <c r="AS306">
        <f t="shared" si="163"/>
        <v>1</v>
      </c>
      <c r="AT306">
        <f t="shared" si="164"/>
        <v>0</v>
      </c>
      <c r="AU306">
        <f t="shared" si="165"/>
        <v>47222.70924090976</v>
      </c>
      <c r="AV306">
        <f t="shared" si="166"/>
        <v>1199.992857142857</v>
      </c>
      <c r="AW306">
        <f t="shared" si="167"/>
        <v>1025.9173850205527</v>
      </c>
      <c r="AX306">
        <f t="shared" si="168"/>
        <v>0.85493624309000282</v>
      </c>
      <c r="AY306">
        <f t="shared" si="169"/>
        <v>0.18842694916370528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1665512206.0285721</v>
      </c>
      <c r="BF306">
        <v>1908.3114285714289</v>
      </c>
      <c r="BG306">
        <v>1927.42</v>
      </c>
      <c r="BH306">
        <v>36.743285714285712</v>
      </c>
      <c r="BI306">
        <v>36.528114285714281</v>
      </c>
      <c r="BJ306">
        <v>1907.6571428571431</v>
      </c>
      <c r="BK306">
        <v>36.535385714285717</v>
      </c>
      <c r="BL306">
        <v>650.05257142857135</v>
      </c>
      <c r="BM306">
        <v>101.1792857142857</v>
      </c>
      <c r="BN306">
        <v>9.9967285714285703E-2</v>
      </c>
      <c r="BO306">
        <v>33.825542857142857</v>
      </c>
      <c r="BP306">
        <v>34.209657142857139</v>
      </c>
      <c r="BQ306">
        <v>999.89999999999986</v>
      </c>
      <c r="BR306">
        <v>0</v>
      </c>
      <c r="BS306">
        <v>0</v>
      </c>
      <c r="BT306">
        <v>9000.7142857142862</v>
      </c>
      <c r="BU306">
        <v>0</v>
      </c>
      <c r="BV306">
        <v>139.25614285714289</v>
      </c>
      <c r="BW306">
        <v>-19.111000000000001</v>
      </c>
      <c r="BX306">
        <v>1981.101428571428</v>
      </c>
      <c r="BY306">
        <v>2000.494285714286</v>
      </c>
      <c r="BZ306">
        <v>0.21517285714285711</v>
      </c>
      <c r="CA306">
        <v>1927.42</v>
      </c>
      <c r="CB306">
        <v>36.528114285714281</v>
      </c>
      <c r="CC306">
        <v>3.717657142857143</v>
      </c>
      <c r="CD306">
        <v>3.6958857142857142</v>
      </c>
      <c r="CE306">
        <v>27.64798571428571</v>
      </c>
      <c r="CF306">
        <v>27.547528571428579</v>
      </c>
      <c r="CG306">
        <v>1199.992857142857</v>
      </c>
      <c r="CH306">
        <v>0.50004300000000002</v>
      </c>
      <c r="CI306">
        <v>0.49995699999999998</v>
      </c>
      <c r="CJ306">
        <v>0</v>
      </c>
      <c r="CK306">
        <v>863.49185714285716</v>
      </c>
      <c r="CL306">
        <v>4.9990899999999998</v>
      </c>
      <c r="CM306">
        <v>8938.1914285714283</v>
      </c>
      <c r="CN306">
        <v>9557.9328571428578</v>
      </c>
      <c r="CO306">
        <v>43.83</v>
      </c>
      <c r="CP306">
        <v>45.741</v>
      </c>
      <c r="CQ306">
        <v>44.651571428571437</v>
      </c>
      <c r="CR306">
        <v>44.713999999999999</v>
      </c>
      <c r="CS306">
        <v>45.311999999999998</v>
      </c>
      <c r="CT306">
        <v>597.54714285714283</v>
      </c>
      <c r="CU306">
        <v>597.4457142857143</v>
      </c>
      <c r="CV306">
        <v>0</v>
      </c>
      <c r="CW306">
        <v>1665512213.0999999</v>
      </c>
      <c r="CX306">
        <v>0</v>
      </c>
      <c r="CY306">
        <v>1665509202.5999999</v>
      </c>
      <c r="CZ306" t="s">
        <v>356</v>
      </c>
      <c r="DA306">
        <v>1665509196.0999999</v>
      </c>
      <c r="DB306">
        <v>1665509202.5999999</v>
      </c>
      <c r="DC306">
        <v>7</v>
      </c>
      <c r="DD306">
        <v>0.13</v>
      </c>
      <c r="DE306">
        <v>-8.9999999999999993E-3</v>
      </c>
      <c r="DF306">
        <v>7.2999999999999995E-2</v>
      </c>
      <c r="DG306">
        <v>0.20300000000000001</v>
      </c>
      <c r="DH306">
        <v>415</v>
      </c>
      <c r="DI306">
        <v>36</v>
      </c>
      <c r="DJ306">
        <v>0.62</v>
      </c>
      <c r="DK306">
        <v>0.42</v>
      </c>
      <c r="DL306">
        <v>-19.175992682926829</v>
      </c>
      <c r="DM306">
        <v>5.864320557493452E-2</v>
      </c>
      <c r="DN306">
        <v>7.7027956249801938E-2</v>
      </c>
      <c r="DO306">
        <v>1</v>
      </c>
      <c r="DP306">
        <v>0.1950316097560976</v>
      </c>
      <c r="DQ306">
        <v>0.14714893379790939</v>
      </c>
      <c r="DR306">
        <v>1.712799974065864E-2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3.2945700000000002</v>
      </c>
      <c r="EB306">
        <v>2.6252200000000001</v>
      </c>
      <c r="EC306">
        <v>0.27512799999999998</v>
      </c>
      <c r="ED306">
        <v>0.27513700000000002</v>
      </c>
      <c r="EE306">
        <v>0.146121</v>
      </c>
      <c r="EF306">
        <v>0.14402999999999999</v>
      </c>
      <c r="EG306">
        <v>21880.1</v>
      </c>
      <c r="EH306">
        <v>22357.599999999999</v>
      </c>
      <c r="EI306">
        <v>28114.400000000001</v>
      </c>
      <c r="EJ306">
        <v>29724.6</v>
      </c>
      <c r="EK306">
        <v>32979.1</v>
      </c>
      <c r="EL306">
        <v>35372.5</v>
      </c>
      <c r="EM306">
        <v>39610.699999999997</v>
      </c>
      <c r="EN306">
        <v>42537.7</v>
      </c>
      <c r="EO306">
        <v>2.0319199999999999</v>
      </c>
      <c r="EP306">
        <v>2.1327699999999998</v>
      </c>
      <c r="EQ306">
        <v>9.9845199999999995E-2</v>
      </c>
      <c r="ER306">
        <v>0</v>
      </c>
      <c r="ES306">
        <v>32.596800000000002</v>
      </c>
      <c r="ET306">
        <v>999.9</v>
      </c>
      <c r="EU306">
        <v>68.7</v>
      </c>
      <c r="EV306">
        <v>38</v>
      </c>
      <c r="EW306">
        <v>45.203000000000003</v>
      </c>
      <c r="EX306">
        <v>56.817399999999999</v>
      </c>
      <c r="EY306">
        <v>-1.8709899999999999</v>
      </c>
      <c r="EZ306">
        <v>2</v>
      </c>
      <c r="FA306">
        <v>0.65168700000000002</v>
      </c>
      <c r="FB306">
        <v>1.2215499999999999</v>
      </c>
      <c r="FC306">
        <v>20.265799999999999</v>
      </c>
      <c r="FD306">
        <v>5.21774</v>
      </c>
      <c r="FE306">
        <v>12.004899999999999</v>
      </c>
      <c r="FF306">
        <v>4.9855</v>
      </c>
      <c r="FG306">
        <v>3.2845</v>
      </c>
      <c r="FH306">
        <v>6569.2</v>
      </c>
      <c r="FI306">
        <v>9999</v>
      </c>
      <c r="FJ306">
        <v>9999</v>
      </c>
      <c r="FK306">
        <v>492.2</v>
      </c>
      <c r="FL306">
        <v>1.8658399999999999</v>
      </c>
      <c r="FM306">
        <v>1.86219</v>
      </c>
      <c r="FN306">
        <v>1.86432</v>
      </c>
      <c r="FO306">
        <v>1.8604000000000001</v>
      </c>
      <c r="FP306">
        <v>1.86111</v>
      </c>
      <c r="FQ306">
        <v>1.8601700000000001</v>
      </c>
      <c r="FR306">
        <v>1.86189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0.65</v>
      </c>
      <c r="GH306">
        <v>0.2079</v>
      </c>
      <c r="GI306">
        <v>-0.28020601178602</v>
      </c>
      <c r="GJ306">
        <v>8.4540356221501391E-4</v>
      </c>
      <c r="GK306">
        <v>6.8779579211309249E-8</v>
      </c>
      <c r="GL306">
        <v>-1.3381725072044801E-10</v>
      </c>
      <c r="GM306">
        <v>-9.3789221326153124E-2</v>
      </c>
      <c r="GN306">
        <v>8.8717001971158594E-4</v>
      </c>
      <c r="GO306">
        <v>5.46455871630479E-4</v>
      </c>
      <c r="GP306">
        <v>-9.435533427115459E-6</v>
      </c>
      <c r="GQ306">
        <v>1</v>
      </c>
      <c r="GR306">
        <v>2082</v>
      </c>
      <c r="GS306">
        <v>3</v>
      </c>
      <c r="GT306">
        <v>35</v>
      </c>
      <c r="GU306">
        <v>50.2</v>
      </c>
      <c r="GV306">
        <v>50.1</v>
      </c>
      <c r="GW306">
        <v>4.6679700000000004</v>
      </c>
      <c r="GX306">
        <v>2.5158700000000001</v>
      </c>
      <c r="GY306">
        <v>2.04834</v>
      </c>
      <c r="GZ306">
        <v>2.6159699999999999</v>
      </c>
      <c r="HA306">
        <v>2.1972700000000001</v>
      </c>
      <c r="HB306">
        <v>2.3132299999999999</v>
      </c>
      <c r="HC306">
        <v>43.9467</v>
      </c>
      <c r="HD306">
        <v>12.4772</v>
      </c>
      <c r="HE306">
        <v>18</v>
      </c>
      <c r="HF306">
        <v>576.245</v>
      </c>
      <c r="HG306">
        <v>724.12</v>
      </c>
      <c r="HH306">
        <v>30.999099999999999</v>
      </c>
      <c r="HI306">
        <v>35.360700000000001</v>
      </c>
      <c r="HJ306">
        <v>30.0001</v>
      </c>
      <c r="HK306">
        <v>35.244399999999999</v>
      </c>
      <c r="HL306">
        <v>35.221200000000003</v>
      </c>
      <c r="HM306">
        <v>93.324200000000005</v>
      </c>
      <c r="HN306">
        <v>23.853999999999999</v>
      </c>
      <c r="HO306">
        <v>76.313999999999993</v>
      </c>
      <c r="HP306">
        <v>31</v>
      </c>
      <c r="HQ306">
        <v>1942.87</v>
      </c>
      <c r="HR306">
        <v>36.4846</v>
      </c>
      <c r="HS306">
        <v>98.959100000000007</v>
      </c>
      <c r="HT306">
        <v>98.592699999999994</v>
      </c>
    </row>
    <row r="307" spans="1:228" x14ac:dyDescent="0.2">
      <c r="A307">
        <v>292</v>
      </c>
      <c r="B307">
        <v>1665512212.0999999</v>
      </c>
      <c r="C307">
        <v>1161.599999904633</v>
      </c>
      <c r="D307" t="s">
        <v>943</v>
      </c>
      <c r="E307" t="s">
        <v>944</v>
      </c>
      <c r="F307">
        <v>4</v>
      </c>
      <c r="G307">
        <v>1665512210.0999999</v>
      </c>
      <c r="H307">
        <f t="shared" si="136"/>
        <v>5.3884636474795737E-4</v>
      </c>
      <c r="I307">
        <f t="shared" si="137"/>
        <v>0.53884636474795733</v>
      </c>
      <c r="J307">
        <f t="shared" si="138"/>
        <v>21.385120715416232</v>
      </c>
      <c r="K307">
        <f t="shared" si="139"/>
        <v>1915.068571428571</v>
      </c>
      <c r="L307">
        <f t="shared" si="140"/>
        <v>769.98713743526912</v>
      </c>
      <c r="M307">
        <f t="shared" si="141"/>
        <v>77.984028707930477</v>
      </c>
      <c r="N307">
        <f t="shared" si="142"/>
        <v>193.95747693836788</v>
      </c>
      <c r="O307">
        <f t="shared" si="143"/>
        <v>3.1015272401306224E-2</v>
      </c>
      <c r="P307">
        <f t="shared" si="144"/>
        <v>3.6909554758265708</v>
      </c>
      <c r="Q307">
        <f t="shared" si="145"/>
        <v>3.0871208128251774E-2</v>
      </c>
      <c r="R307">
        <f t="shared" si="146"/>
        <v>1.9307392743457115E-2</v>
      </c>
      <c r="S307">
        <f t="shared" si="147"/>
        <v>226.10985308982268</v>
      </c>
      <c r="T307">
        <f t="shared" si="148"/>
        <v>34.784962400539712</v>
      </c>
      <c r="U307">
        <f t="shared" si="149"/>
        <v>34.217128571428567</v>
      </c>
      <c r="V307">
        <f t="shared" si="150"/>
        <v>5.4080635733551885</v>
      </c>
      <c r="W307">
        <f t="shared" si="151"/>
        <v>70.29410084545168</v>
      </c>
      <c r="X307">
        <f t="shared" si="152"/>
        <v>3.7199249054115184</v>
      </c>
      <c r="Y307">
        <f t="shared" si="153"/>
        <v>5.2919446449569501</v>
      </c>
      <c r="Z307">
        <f t="shared" si="154"/>
        <v>1.6881386679436701</v>
      </c>
      <c r="AA307">
        <f t="shared" si="155"/>
        <v>-23.76312468538492</v>
      </c>
      <c r="AB307">
        <f t="shared" si="156"/>
        <v>-77.442816627231537</v>
      </c>
      <c r="AC307">
        <f t="shared" si="157"/>
        <v>-4.85360555182368</v>
      </c>
      <c r="AD307">
        <f t="shared" si="158"/>
        <v>120.05030622538254</v>
      </c>
      <c r="AE307">
        <f t="shared" si="159"/>
        <v>45.370055318397689</v>
      </c>
      <c r="AF307">
        <f t="shared" si="160"/>
        <v>0.61984455119826432</v>
      </c>
      <c r="AG307">
        <f t="shared" si="161"/>
        <v>21.385120715416232</v>
      </c>
      <c r="AH307">
        <v>2007.2206639239089</v>
      </c>
      <c r="AI307">
        <v>1990.7630303030301</v>
      </c>
      <c r="AJ307">
        <v>1.776951795867985</v>
      </c>
      <c r="AK307">
        <v>66.780331799911551</v>
      </c>
      <c r="AL307">
        <f t="shared" si="162"/>
        <v>0.53884636474795733</v>
      </c>
      <c r="AM307">
        <v>36.501851775281651</v>
      </c>
      <c r="AN307">
        <v>36.71818241758244</v>
      </c>
      <c r="AO307">
        <v>-1.3437903548934631E-4</v>
      </c>
      <c r="AP307">
        <v>86.713876980670847</v>
      </c>
      <c r="AQ307">
        <v>98</v>
      </c>
      <c r="AR307">
        <v>15</v>
      </c>
      <c r="AS307">
        <f t="shared" si="163"/>
        <v>1</v>
      </c>
      <c r="AT307">
        <f t="shared" si="164"/>
        <v>0</v>
      </c>
      <c r="AU307">
        <f t="shared" si="165"/>
        <v>47397.365511110649</v>
      </c>
      <c r="AV307">
        <f t="shared" si="166"/>
        <v>1199.985714285714</v>
      </c>
      <c r="AW307">
        <f t="shared" si="167"/>
        <v>1025.9113850206331</v>
      </c>
      <c r="AX307">
        <f t="shared" si="168"/>
        <v>0.85493633199733732</v>
      </c>
      <c r="AY307">
        <f t="shared" si="169"/>
        <v>0.18842712075486126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1665512210.0999999</v>
      </c>
      <c r="BF307">
        <v>1915.068571428571</v>
      </c>
      <c r="BG307">
        <v>1934.408571428572</v>
      </c>
      <c r="BH307">
        <v>36.729242857142857</v>
      </c>
      <c r="BI307">
        <v>36.48121428571428</v>
      </c>
      <c r="BJ307">
        <v>1914.4171428571431</v>
      </c>
      <c r="BK307">
        <v>36.521400000000007</v>
      </c>
      <c r="BL307">
        <v>649.96985714285711</v>
      </c>
      <c r="BM307">
        <v>101.1798571428571</v>
      </c>
      <c r="BN307">
        <v>9.9794057142857148E-2</v>
      </c>
      <c r="BO307">
        <v>33.827942857142872</v>
      </c>
      <c r="BP307">
        <v>34.217128571428567</v>
      </c>
      <c r="BQ307">
        <v>999.89999999999986</v>
      </c>
      <c r="BR307">
        <v>0</v>
      </c>
      <c r="BS307">
        <v>0</v>
      </c>
      <c r="BT307">
        <v>9034.5542857142846</v>
      </c>
      <c r="BU307">
        <v>0</v>
      </c>
      <c r="BV307">
        <v>141.02314285714289</v>
      </c>
      <c r="BW307">
        <v>-19.338642857142851</v>
      </c>
      <c r="BX307">
        <v>1988.09</v>
      </c>
      <c r="BY307">
        <v>2007.6514285714291</v>
      </c>
      <c r="BZ307">
        <v>0.24804671428571429</v>
      </c>
      <c r="CA307">
        <v>1934.408571428572</v>
      </c>
      <c r="CB307">
        <v>36.48121428571428</v>
      </c>
      <c r="CC307">
        <v>3.7162571428571431</v>
      </c>
      <c r="CD307">
        <v>3.69116</v>
      </c>
      <c r="CE307">
        <v>27.641528571428569</v>
      </c>
      <c r="CF307">
        <v>27.525657142857138</v>
      </c>
      <c r="CG307">
        <v>1199.985714285714</v>
      </c>
      <c r="CH307">
        <v>0.50004099999999996</v>
      </c>
      <c r="CI307">
        <v>0.49995899999999999</v>
      </c>
      <c r="CJ307">
        <v>0</v>
      </c>
      <c r="CK307">
        <v>863.20228571428572</v>
      </c>
      <c r="CL307">
        <v>4.9990899999999998</v>
      </c>
      <c r="CM307">
        <v>8935.6928571428562</v>
      </c>
      <c r="CN307">
        <v>9557.8900000000012</v>
      </c>
      <c r="CO307">
        <v>43.821000000000012</v>
      </c>
      <c r="CP307">
        <v>45.75</v>
      </c>
      <c r="CQ307">
        <v>44.669285714285706</v>
      </c>
      <c r="CR307">
        <v>44.75</v>
      </c>
      <c r="CS307">
        <v>45.311999999999998</v>
      </c>
      <c r="CT307">
        <v>597.54</v>
      </c>
      <c r="CU307">
        <v>597.4457142857143</v>
      </c>
      <c r="CV307">
        <v>0</v>
      </c>
      <c r="CW307">
        <v>1665512216.7</v>
      </c>
      <c r="CX307">
        <v>0</v>
      </c>
      <c r="CY307">
        <v>1665509202.5999999</v>
      </c>
      <c r="CZ307" t="s">
        <v>356</v>
      </c>
      <c r="DA307">
        <v>1665509196.0999999</v>
      </c>
      <c r="DB307">
        <v>1665509202.5999999</v>
      </c>
      <c r="DC307">
        <v>7</v>
      </c>
      <c r="DD307">
        <v>0.13</v>
      </c>
      <c r="DE307">
        <v>-8.9999999999999993E-3</v>
      </c>
      <c r="DF307">
        <v>7.2999999999999995E-2</v>
      </c>
      <c r="DG307">
        <v>0.20300000000000001</v>
      </c>
      <c r="DH307">
        <v>415</v>
      </c>
      <c r="DI307">
        <v>36</v>
      </c>
      <c r="DJ307">
        <v>0.62</v>
      </c>
      <c r="DK307">
        <v>0.42</v>
      </c>
      <c r="DL307">
        <v>-19.202290243902439</v>
      </c>
      <c r="DM307">
        <v>-0.41947944250871311</v>
      </c>
      <c r="DN307">
        <v>0.1026089755140264</v>
      </c>
      <c r="DO307">
        <v>0</v>
      </c>
      <c r="DP307">
        <v>0.2080291951219512</v>
      </c>
      <c r="DQ307">
        <v>0.2307345783972124</v>
      </c>
      <c r="DR307">
        <v>2.4758945918320469E-2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363</v>
      </c>
      <c r="EA307">
        <v>3.2945700000000002</v>
      </c>
      <c r="EB307">
        <v>2.6253600000000001</v>
      </c>
      <c r="EC307">
        <v>0.27568500000000001</v>
      </c>
      <c r="ED307">
        <v>0.27568199999999998</v>
      </c>
      <c r="EE307">
        <v>0.14605199999999999</v>
      </c>
      <c r="EF307">
        <v>0.14396100000000001</v>
      </c>
      <c r="EG307">
        <v>21863.4</v>
      </c>
      <c r="EH307">
        <v>22340.7</v>
      </c>
      <c r="EI307">
        <v>28114.6</v>
      </c>
      <c r="EJ307">
        <v>29724.7</v>
      </c>
      <c r="EK307">
        <v>32982.1</v>
      </c>
      <c r="EL307">
        <v>35375.4</v>
      </c>
      <c r="EM307">
        <v>39611</v>
      </c>
      <c r="EN307">
        <v>42537.7</v>
      </c>
      <c r="EO307">
        <v>2.0312999999999999</v>
      </c>
      <c r="EP307">
        <v>2.1327699999999998</v>
      </c>
      <c r="EQ307">
        <v>0.10019500000000001</v>
      </c>
      <c r="ER307">
        <v>0</v>
      </c>
      <c r="ES307">
        <v>32.596800000000002</v>
      </c>
      <c r="ET307">
        <v>999.9</v>
      </c>
      <c r="EU307">
        <v>68.7</v>
      </c>
      <c r="EV307">
        <v>38.1</v>
      </c>
      <c r="EW307">
        <v>45.448900000000002</v>
      </c>
      <c r="EX307">
        <v>57.177399999999999</v>
      </c>
      <c r="EY307">
        <v>-1.9070499999999999</v>
      </c>
      <c r="EZ307">
        <v>2</v>
      </c>
      <c r="FA307">
        <v>0.65141000000000004</v>
      </c>
      <c r="FB307">
        <v>1.22055</v>
      </c>
      <c r="FC307">
        <v>20.265999999999998</v>
      </c>
      <c r="FD307">
        <v>5.2187900000000003</v>
      </c>
      <c r="FE307">
        <v>12.004899999999999</v>
      </c>
      <c r="FF307">
        <v>4.9859499999999999</v>
      </c>
      <c r="FG307">
        <v>3.2845499999999999</v>
      </c>
      <c r="FH307">
        <v>6569.2</v>
      </c>
      <c r="FI307">
        <v>9999</v>
      </c>
      <c r="FJ307">
        <v>9999</v>
      </c>
      <c r="FK307">
        <v>492.2</v>
      </c>
      <c r="FL307">
        <v>1.8658399999999999</v>
      </c>
      <c r="FM307">
        <v>1.8621799999999999</v>
      </c>
      <c r="FN307">
        <v>1.86432</v>
      </c>
      <c r="FO307">
        <v>1.86039</v>
      </c>
      <c r="FP307">
        <v>1.86111</v>
      </c>
      <c r="FQ307">
        <v>1.86019</v>
      </c>
      <c r="FR307">
        <v>1.86188</v>
      </c>
      <c r="FS307">
        <v>1.8584499999999999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0.65</v>
      </c>
      <c r="GH307">
        <v>0.20780000000000001</v>
      </c>
      <c r="GI307">
        <v>-0.28020601178602</v>
      </c>
      <c r="GJ307">
        <v>8.4540356221501391E-4</v>
      </c>
      <c r="GK307">
        <v>6.8779579211309249E-8</v>
      </c>
      <c r="GL307">
        <v>-1.3381725072044801E-10</v>
      </c>
      <c r="GM307">
        <v>-9.3789221326153124E-2</v>
      </c>
      <c r="GN307">
        <v>8.8717001971158594E-4</v>
      </c>
      <c r="GO307">
        <v>5.46455871630479E-4</v>
      </c>
      <c r="GP307">
        <v>-9.435533427115459E-6</v>
      </c>
      <c r="GQ307">
        <v>1</v>
      </c>
      <c r="GR307">
        <v>2082</v>
      </c>
      <c r="GS307">
        <v>3</v>
      </c>
      <c r="GT307">
        <v>35</v>
      </c>
      <c r="GU307">
        <v>50.3</v>
      </c>
      <c r="GV307">
        <v>50.2</v>
      </c>
      <c r="GW307">
        <v>4.68018</v>
      </c>
      <c r="GX307">
        <v>2.49878</v>
      </c>
      <c r="GY307">
        <v>2.04834</v>
      </c>
      <c r="GZ307">
        <v>2.6159699999999999</v>
      </c>
      <c r="HA307">
        <v>2.1972700000000001</v>
      </c>
      <c r="HB307">
        <v>2.3718300000000001</v>
      </c>
      <c r="HC307">
        <v>43.9467</v>
      </c>
      <c r="HD307">
        <v>12.485900000000001</v>
      </c>
      <c r="HE307">
        <v>18</v>
      </c>
      <c r="HF307">
        <v>575.79300000000001</v>
      </c>
      <c r="HG307">
        <v>724.09500000000003</v>
      </c>
      <c r="HH307">
        <v>30.999400000000001</v>
      </c>
      <c r="HI307">
        <v>35.360700000000001</v>
      </c>
      <c r="HJ307">
        <v>30.0001</v>
      </c>
      <c r="HK307">
        <v>35.244399999999999</v>
      </c>
      <c r="HL307">
        <v>35.219200000000001</v>
      </c>
      <c r="HM307">
        <v>93.569199999999995</v>
      </c>
      <c r="HN307">
        <v>23.853999999999999</v>
      </c>
      <c r="HO307">
        <v>76.313999999999993</v>
      </c>
      <c r="HP307">
        <v>31</v>
      </c>
      <c r="HQ307">
        <v>1949.55</v>
      </c>
      <c r="HR307">
        <v>36.4846</v>
      </c>
      <c r="HS307">
        <v>98.959900000000005</v>
      </c>
      <c r="HT307">
        <v>98.592799999999997</v>
      </c>
    </row>
    <row r="308" spans="1:228" x14ac:dyDescent="0.2">
      <c r="A308">
        <v>293</v>
      </c>
      <c r="B308">
        <v>1665512216.0999999</v>
      </c>
      <c r="C308">
        <v>1165.599999904633</v>
      </c>
      <c r="D308" t="s">
        <v>945</v>
      </c>
      <c r="E308" t="s">
        <v>946</v>
      </c>
      <c r="F308">
        <v>4</v>
      </c>
      <c r="G308">
        <v>1665512213.7874999</v>
      </c>
      <c r="H308">
        <f t="shared" si="136"/>
        <v>4.5677948945232181E-4</v>
      </c>
      <c r="I308">
        <f t="shared" si="137"/>
        <v>0.45677948945232183</v>
      </c>
      <c r="J308">
        <f t="shared" si="138"/>
        <v>21.472562219709747</v>
      </c>
      <c r="K308">
        <f t="shared" si="139"/>
        <v>1921.3050000000001</v>
      </c>
      <c r="L308">
        <f t="shared" si="140"/>
        <v>573.37594751612778</v>
      </c>
      <c r="M308">
        <f t="shared" si="141"/>
        <v>58.071799305325086</v>
      </c>
      <c r="N308">
        <f t="shared" si="142"/>
        <v>194.59071983688204</v>
      </c>
      <c r="O308">
        <f t="shared" si="143"/>
        <v>2.6253173118194542E-2</v>
      </c>
      <c r="P308">
        <f t="shared" si="144"/>
        <v>3.6785410789660302</v>
      </c>
      <c r="Q308">
        <f t="shared" si="145"/>
        <v>2.6149525302248677E-2</v>
      </c>
      <c r="R308">
        <f t="shared" si="146"/>
        <v>1.6352731417034212E-2</v>
      </c>
      <c r="S308">
        <f t="shared" si="147"/>
        <v>226.11004198274654</v>
      </c>
      <c r="T308">
        <f t="shared" si="148"/>
        <v>34.806292818550055</v>
      </c>
      <c r="U308">
        <f t="shared" si="149"/>
        <v>34.214074999999987</v>
      </c>
      <c r="V308">
        <f t="shared" si="150"/>
        <v>5.4071439453533801</v>
      </c>
      <c r="W308">
        <f t="shared" si="151"/>
        <v>70.247173102410869</v>
      </c>
      <c r="X308">
        <f t="shared" si="152"/>
        <v>3.7176739810808144</v>
      </c>
      <c r="Y308">
        <f t="shared" si="153"/>
        <v>5.2922755705214621</v>
      </c>
      <c r="Z308">
        <f t="shared" si="154"/>
        <v>1.6894699642725657</v>
      </c>
      <c r="AA308">
        <f t="shared" si="155"/>
        <v>-20.143975484847392</v>
      </c>
      <c r="AB308">
        <f t="shared" si="156"/>
        <v>-76.354719028776287</v>
      </c>
      <c r="AC308">
        <f t="shared" si="157"/>
        <v>-4.801515232018307</v>
      </c>
      <c r="AD308">
        <f t="shared" si="158"/>
        <v>124.80983223710453</v>
      </c>
      <c r="AE308">
        <f t="shared" si="159"/>
        <v>44.932468811057667</v>
      </c>
      <c r="AF308">
        <f t="shared" si="160"/>
        <v>0.57858213633033329</v>
      </c>
      <c r="AG308">
        <f t="shared" si="161"/>
        <v>21.472562219709747</v>
      </c>
      <c r="AH308">
        <v>2013.9382999609161</v>
      </c>
      <c r="AI308">
        <v>1997.6475151515151</v>
      </c>
      <c r="AJ308">
        <v>1.72714208777398</v>
      </c>
      <c r="AK308">
        <v>66.780331799911551</v>
      </c>
      <c r="AL308">
        <f t="shared" si="162"/>
        <v>0.45677948945232183</v>
      </c>
      <c r="AM308">
        <v>36.475178528215501</v>
      </c>
      <c r="AN308">
        <v>36.698616483516531</v>
      </c>
      <c r="AO308">
        <v>-7.6906245746376483E-3</v>
      </c>
      <c r="AP308">
        <v>86.713876980670847</v>
      </c>
      <c r="AQ308">
        <v>98</v>
      </c>
      <c r="AR308">
        <v>15</v>
      </c>
      <c r="AS308">
        <f t="shared" si="163"/>
        <v>1</v>
      </c>
      <c r="AT308">
        <f t="shared" si="164"/>
        <v>0</v>
      </c>
      <c r="AU308">
        <f t="shared" si="165"/>
        <v>47175.771081373176</v>
      </c>
      <c r="AV308">
        <f t="shared" si="166"/>
        <v>1199.9862499999999</v>
      </c>
      <c r="AW308">
        <f t="shared" si="167"/>
        <v>1025.9118885920966</v>
      </c>
      <c r="AX308">
        <f t="shared" si="168"/>
        <v>0.8549363699726531</v>
      </c>
      <c r="AY308">
        <f t="shared" si="169"/>
        <v>0.18842719404722058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1665512213.7874999</v>
      </c>
      <c r="BF308">
        <v>1921.3050000000001</v>
      </c>
      <c r="BG308">
        <v>1940.43</v>
      </c>
      <c r="BH308">
        <v>36.706712499999988</v>
      </c>
      <c r="BI308">
        <v>36.475212499999998</v>
      </c>
      <c r="BJ308">
        <v>1920.65625</v>
      </c>
      <c r="BK308">
        <v>36.498925</v>
      </c>
      <c r="BL308">
        <v>650.03437499999995</v>
      </c>
      <c r="BM308">
        <v>101.180375</v>
      </c>
      <c r="BN308">
        <v>0.1001191625</v>
      </c>
      <c r="BO308">
        <v>33.829062500000013</v>
      </c>
      <c r="BP308">
        <v>34.214074999999987</v>
      </c>
      <c r="BQ308">
        <v>999.9</v>
      </c>
      <c r="BR308">
        <v>0</v>
      </c>
      <c r="BS308">
        <v>0</v>
      </c>
      <c r="BT308">
        <v>8991.6375000000007</v>
      </c>
      <c r="BU308">
        <v>0</v>
      </c>
      <c r="BV308">
        <v>142.794375</v>
      </c>
      <c r="BW308">
        <v>-19.1244625</v>
      </c>
      <c r="BX308">
        <v>1994.51875</v>
      </c>
      <c r="BY308">
        <v>2013.88625</v>
      </c>
      <c r="BZ308">
        <v>0.23150375000000001</v>
      </c>
      <c r="CA308">
        <v>1940.43</v>
      </c>
      <c r="CB308">
        <v>36.475212499999998</v>
      </c>
      <c r="CC308">
        <v>3.713997500000001</v>
      </c>
      <c r="CD308">
        <v>3.6905762499999999</v>
      </c>
      <c r="CE308">
        <v>27.631137500000001</v>
      </c>
      <c r="CF308">
        <v>27.522962499999998</v>
      </c>
      <c r="CG308">
        <v>1199.9862499999999</v>
      </c>
      <c r="CH308">
        <v>0.50003912500000003</v>
      </c>
      <c r="CI308">
        <v>0.49996087500000003</v>
      </c>
      <c r="CJ308">
        <v>0</v>
      </c>
      <c r="CK308">
        <v>862.80212499999993</v>
      </c>
      <c r="CL308">
        <v>4.9990899999999998</v>
      </c>
      <c r="CM308">
        <v>8932.5</v>
      </c>
      <c r="CN308">
        <v>9557.8824999999997</v>
      </c>
      <c r="CO308">
        <v>43.843499999999999</v>
      </c>
      <c r="CP308">
        <v>45.734250000000003</v>
      </c>
      <c r="CQ308">
        <v>44.686999999999998</v>
      </c>
      <c r="CR308">
        <v>44.726374999999997</v>
      </c>
      <c r="CS308">
        <v>45.304250000000003</v>
      </c>
      <c r="CT308">
        <v>597.53874999999994</v>
      </c>
      <c r="CU308">
        <v>597.44749999999999</v>
      </c>
      <c r="CV308">
        <v>0</v>
      </c>
      <c r="CW308">
        <v>1665512220.9000001</v>
      </c>
      <c r="CX308">
        <v>0</v>
      </c>
      <c r="CY308">
        <v>1665509202.5999999</v>
      </c>
      <c r="CZ308" t="s">
        <v>356</v>
      </c>
      <c r="DA308">
        <v>1665509196.0999999</v>
      </c>
      <c r="DB308">
        <v>1665509202.5999999</v>
      </c>
      <c r="DC308">
        <v>7</v>
      </c>
      <c r="DD308">
        <v>0.13</v>
      </c>
      <c r="DE308">
        <v>-8.9999999999999993E-3</v>
      </c>
      <c r="DF308">
        <v>7.2999999999999995E-2</v>
      </c>
      <c r="DG308">
        <v>0.20300000000000001</v>
      </c>
      <c r="DH308">
        <v>415</v>
      </c>
      <c r="DI308">
        <v>36</v>
      </c>
      <c r="DJ308">
        <v>0.62</v>
      </c>
      <c r="DK308">
        <v>0.42</v>
      </c>
      <c r="DL308">
        <v>-19.205624390243901</v>
      </c>
      <c r="DM308">
        <v>0.24549198606266401</v>
      </c>
      <c r="DN308">
        <v>9.8567336846040715E-2</v>
      </c>
      <c r="DO308">
        <v>0</v>
      </c>
      <c r="DP308">
        <v>0.2188492195121951</v>
      </c>
      <c r="DQ308">
        <v>0.1605374216027875</v>
      </c>
      <c r="DR308">
        <v>2.0038047723308038E-2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363</v>
      </c>
      <c r="EA308">
        <v>3.29474</v>
      </c>
      <c r="EB308">
        <v>2.62521</v>
      </c>
      <c r="EC308">
        <v>0.276231</v>
      </c>
      <c r="ED308">
        <v>0.27621899999999999</v>
      </c>
      <c r="EE308">
        <v>0.146006</v>
      </c>
      <c r="EF308">
        <v>0.14396600000000001</v>
      </c>
      <c r="EG308">
        <v>21846.9</v>
      </c>
      <c r="EH308">
        <v>22323.9</v>
      </c>
      <c r="EI308">
        <v>28114.799999999999</v>
      </c>
      <c r="EJ308">
        <v>29724.5</v>
      </c>
      <c r="EK308">
        <v>32983.9</v>
      </c>
      <c r="EL308">
        <v>35375.199999999997</v>
      </c>
      <c r="EM308">
        <v>39611</v>
      </c>
      <c r="EN308">
        <v>42537.7</v>
      </c>
      <c r="EO308">
        <v>2.0317500000000002</v>
      </c>
      <c r="EP308">
        <v>2.1326700000000001</v>
      </c>
      <c r="EQ308">
        <v>9.99197E-2</v>
      </c>
      <c r="ER308">
        <v>0</v>
      </c>
      <c r="ES308">
        <v>32.596800000000002</v>
      </c>
      <c r="ET308">
        <v>999.9</v>
      </c>
      <c r="EU308">
        <v>68.7</v>
      </c>
      <c r="EV308">
        <v>38.1</v>
      </c>
      <c r="EW308">
        <v>45.4482</v>
      </c>
      <c r="EX308">
        <v>56.6374</v>
      </c>
      <c r="EY308">
        <v>-1.9030499999999999</v>
      </c>
      <c r="EZ308">
        <v>2</v>
      </c>
      <c r="FA308">
        <v>0.65175099999999997</v>
      </c>
      <c r="FB308">
        <v>1.22078</v>
      </c>
      <c r="FC308">
        <v>20.265899999999998</v>
      </c>
      <c r="FD308">
        <v>5.2184900000000001</v>
      </c>
      <c r="FE308">
        <v>12.005000000000001</v>
      </c>
      <c r="FF308">
        <v>4.9859</v>
      </c>
      <c r="FG308">
        <v>3.2844500000000001</v>
      </c>
      <c r="FH308">
        <v>6569.6</v>
      </c>
      <c r="FI308">
        <v>9999</v>
      </c>
      <c r="FJ308">
        <v>9999</v>
      </c>
      <c r="FK308">
        <v>492.2</v>
      </c>
      <c r="FL308">
        <v>1.8658399999999999</v>
      </c>
      <c r="FM308">
        <v>1.8621799999999999</v>
      </c>
      <c r="FN308">
        <v>1.86432</v>
      </c>
      <c r="FO308">
        <v>1.8604000000000001</v>
      </c>
      <c r="FP308">
        <v>1.86111</v>
      </c>
      <c r="FQ308">
        <v>1.8601700000000001</v>
      </c>
      <c r="FR308">
        <v>1.86188</v>
      </c>
      <c r="FS308">
        <v>1.8584499999999999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0.65</v>
      </c>
      <c r="GH308">
        <v>0.2077</v>
      </c>
      <c r="GI308">
        <v>-0.28020601178602</v>
      </c>
      <c r="GJ308">
        <v>8.4540356221501391E-4</v>
      </c>
      <c r="GK308">
        <v>6.8779579211309249E-8</v>
      </c>
      <c r="GL308">
        <v>-1.3381725072044801E-10</v>
      </c>
      <c r="GM308">
        <v>-9.3789221326153124E-2</v>
      </c>
      <c r="GN308">
        <v>8.8717001971158594E-4</v>
      </c>
      <c r="GO308">
        <v>5.46455871630479E-4</v>
      </c>
      <c r="GP308">
        <v>-9.435533427115459E-6</v>
      </c>
      <c r="GQ308">
        <v>1</v>
      </c>
      <c r="GR308">
        <v>2082</v>
      </c>
      <c r="GS308">
        <v>3</v>
      </c>
      <c r="GT308">
        <v>35</v>
      </c>
      <c r="GU308">
        <v>50.3</v>
      </c>
      <c r="GV308">
        <v>50.2</v>
      </c>
      <c r="GW308">
        <v>4.69238</v>
      </c>
      <c r="GX308">
        <v>2.50732</v>
      </c>
      <c r="GY308">
        <v>2.04834</v>
      </c>
      <c r="GZ308">
        <v>2.6159699999999999</v>
      </c>
      <c r="HA308">
        <v>2.1972700000000001</v>
      </c>
      <c r="HB308">
        <v>2.34131</v>
      </c>
      <c r="HC308">
        <v>43.974299999999999</v>
      </c>
      <c r="HD308">
        <v>12.4772</v>
      </c>
      <c r="HE308">
        <v>18</v>
      </c>
      <c r="HF308">
        <v>576.11900000000003</v>
      </c>
      <c r="HG308">
        <v>724.00099999999998</v>
      </c>
      <c r="HH308">
        <v>30.9999</v>
      </c>
      <c r="HI308">
        <v>35.357799999999997</v>
      </c>
      <c r="HJ308">
        <v>30.0002</v>
      </c>
      <c r="HK308">
        <v>35.244399999999999</v>
      </c>
      <c r="HL308">
        <v>35.219200000000001</v>
      </c>
      <c r="HM308">
        <v>93.810100000000006</v>
      </c>
      <c r="HN308">
        <v>23.853999999999999</v>
      </c>
      <c r="HO308">
        <v>76.313999999999993</v>
      </c>
      <c r="HP308">
        <v>31</v>
      </c>
      <c r="HQ308">
        <v>1956.23</v>
      </c>
      <c r="HR308">
        <v>36.4846</v>
      </c>
      <c r="HS308">
        <v>98.960099999999997</v>
      </c>
      <c r="HT308">
        <v>98.592500000000001</v>
      </c>
    </row>
    <row r="309" spans="1:228" x14ac:dyDescent="0.2">
      <c r="A309">
        <v>294</v>
      </c>
      <c r="B309">
        <v>1665512220.0999999</v>
      </c>
      <c r="C309">
        <v>1169.599999904633</v>
      </c>
      <c r="D309" t="s">
        <v>947</v>
      </c>
      <c r="E309" t="s">
        <v>948</v>
      </c>
      <c r="F309">
        <v>4</v>
      </c>
      <c r="G309">
        <v>1665512218.0999999</v>
      </c>
      <c r="H309">
        <f t="shared" si="136"/>
        <v>5.2612036217952599E-4</v>
      </c>
      <c r="I309">
        <f t="shared" si="137"/>
        <v>0.52612036217952596</v>
      </c>
      <c r="J309">
        <f t="shared" si="138"/>
        <v>21.909217764640847</v>
      </c>
      <c r="K309">
        <f t="shared" si="139"/>
        <v>1928.491428571429</v>
      </c>
      <c r="L309">
        <f t="shared" si="140"/>
        <v>726.22438694330936</v>
      </c>
      <c r="M309">
        <f t="shared" si="141"/>
        <v>73.551587220510015</v>
      </c>
      <c r="N309">
        <f t="shared" si="142"/>
        <v>195.31650005530594</v>
      </c>
      <c r="O309">
        <f t="shared" si="143"/>
        <v>3.0204036202941542E-2</v>
      </c>
      <c r="P309">
        <f t="shared" si="144"/>
        <v>3.6793396461091445</v>
      </c>
      <c r="Q309">
        <f t="shared" si="145"/>
        <v>3.0066962467522083E-2</v>
      </c>
      <c r="R309">
        <f t="shared" si="146"/>
        <v>1.8804115063485952E-2</v>
      </c>
      <c r="S309">
        <f t="shared" si="147"/>
        <v>226.11443109023244</v>
      </c>
      <c r="T309">
        <f t="shared" si="148"/>
        <v>34.79180283986959</v>
      </c>
      <c r="U309">
        <f t="shared" si="149"/>
        <v>34.220185714285712</v>
      </c>
      <c r="V309">
        <f t="shared" si="150"/>
        <v>5.4089844131770786</v>
      </c>
      <c r="W309">
        <f t="shared" si="151"/>
        <v>70.226287217848679</v>
      </c>
      <c r="X309">
        <f t="shared" si="152"/>
        <v>3.7166090445127185</v>
      </c>
      <c r="Y309">
        <f t="shared" si="153"/>
        <v>5.2923331016823383</v>
      </c>
      <c r="Z309">
        <f t="shared" si="154"/>
        <v>1.6923753686643601</v>
      </c>
      <c r="AA309">
        <f t="shared" si="155"/>
        <v>-23.201907972117095</v>
      </c>
      <c r="AB309">
        <f t="shared" si="156"/>
        <v>-77.544809958048532</v>
      </c>
      <c r="AC309">
        <f t="shared" si="157"/>
        <v>-4.8754451809523367</v>
      </c>
      <c r="AD309">
        <f t="shared" si="158"/>
        <v>120.49226797911449</v>
      </c>
      <c r="AE309">
        <f t="shared" si="159"/>
        <v>44.696189200565151</v>
      </c>
      <c r="AF309">
        <f t="shared" si="160"/>
        <v>0.54858742157338403</v>
      </c>
      <c r="AG309">
        <f t="shared" si="161"/>
        <v>21.909217764640847</v>
      </c>
      <c r="AH309">
        <v>2020.7694201713059</v>
      </c>
      <c r="AI309">
        <v>2004.4756969696959</v>
      </c>
      <c r="AJ309">
        <v>1.6814120138865649</v>
      </c>
      <c r="AK309">
        <v>66.780331799911551</v>
      </c>
      <c r="AL309">
        <f t="shared" si="162"/>
        <v>0.52612036217952596</v>
      </c>
      <c r="AM309">
        <v>36.47679173851202</v>
      </c>
      <c r="AN309">
        <v>36.694350549450569</v>
      </c>
      <c r="AO309">
        <v>-1.330015243442981E-3</v>
      </c>
      <c r="AP309">
        <v>86.713876980670847</v>
      </c>
      <c r="AQ309">
        <v>99</v>
      </c>
      <c r="AR309">
        <v>15</v>
      </c>
      <c r="AS309">
        <f t="shared" si="163"/>
        <v>1</v>
      </c>
      <c r="AT309">
        <f t="shared" si="164"/>
        <v>0</v>
      </c>
      <c r="AU309">
        <f t="shared" si="165"/>
        <v>47189.975304679392</v>
      </c>
      <c r="AV309">
        <f t="shared" si="166"/>
        <v>1200.007142857143</v>
      </c>
      <c r="AW309">
        <f t="shared" si="167"/>
        <v>1025.9299850208458</v>
      </c>
      <c r="AX309">
        <f t="shared" si="168"/>
        <v>0.85493656527591144</v>
      </c>
      <c r="AY309">
        <f t="shared" si="169"/>
        <v>0.18842757098250926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1665512218.0999999</v>
      </c>
      <c r="BF309">
        <v>1928.491428571429</v>
      </c>
      <c r="BG309">
        <v>1947.497142857143</v>
      </c>
      <c r="BH309">
        <v>36.696585714285717</v>
      </c>
      <c r="BI309">
        <v>36.477071428571428</v>
      </c>
      <c r="BJ309">
        <v>1927.8442857142859</v>
      </c>
      <c r="BK309">
        <v>36.488799999999998</v>
      </c>
      <c r="BL309">
        <v>649.99485714285709</v>
      </c>
      <c r="BM309">
        <v>101.17957142857141</v>
      </c>
      <c r="BN309">
        <v>9.9852042857142859E-2</v>
      </c>
      <c r="BO309">
        <v>33.829257142857138</v>
      </c>
      <c r="BP309">
        <v>34.220185714285712</v>
      </c>
      <c r="BQ309">
        <v>999.89999999999986</v>
      </c>
      <c r="BR309">
        <v>0</v>
      </c>
      <c r="BS309">
        <v>0</v>
      </c>
      <c r="BT309">
        <v>8994.4642857142862</v>
      </c>
      <c r="BU309">
        <v>0</v>
      </c>
      <c r="BV309">
        <v>144.93957142857141</v>
      </c>
      <c r="BW309">
        <v>-19.0076</v>
      </c>
      <c r="BX309">
        <v>2001.9557142857141</v>
      </c>
      <c r="BY309">
        <v>2021.225714285714</v>
      </c>
      <c r="BZ309">
        <v>0.21949342857142859</v>
      </c>
      <c r="CA309">
        <v>1947.497142857143</v>
      </c>
      <c r="CB309">
        <v>36.477071428571428</v>
      </c>
      <c r="CC309">
        <v>3.7129457142857141</v>
      </c>
      <c r="CD309">
        <v>3.6907371428571421</v>
      </c>
      <c r="CE309">
        <v>27.626285714285711</v>
      </c>
      <c r="CF309">
        <v>27.523699999999991</v>
      </c>
      <c r="CG309">
        <v>1200.007142857143</v>
      </c>
      <c r="CH309">
        <v>0.50003242857142849</v>
      </c>
      <c r="CI309">
        <v>0.4999675714285714</v>
      </c>
      <c r="CJ309">
        <v>0</v>
      </c>
      <c r="CK309">
        <v>862.29442857142851</v>
      </c>
      <c r="CL309">
        <v>4.9990899999999998</v>
      </c>
      <c r="CM309">
        <v>8930.4342857142874</v>
      </c>
      <c r="CN309">
        <v>9558.0299999999988</v>
      </c>
      <c r="CO309">
        <v>43.866</v>
      </c>
      <c r="CP309">
        <v>45.75</v>
      </c>
      <c r="CQ309">
        <v>44.686999999999998</v>
      </c>
      <c r="CR309">
        <v>44.714000000000013</v>
      </c>
      <c r="CS309">
        <v>45.294285714285706</v>
      </c>
      <c r="CT309">
        <v>597.54142857142858</v>
      </c>
      <c r="CU309">
        <v>597.46571428571428</v>
      </c>
      <c r="CV309">
        <v>0</v>
      </c>
      <c r="CW309">
        <v>1665512225.0999999</v>
      </c>
      <c r="CX309">
        <v>0</v>
      </c>
      <c r="CY309">
        <v>1665509202.5999999</v>
      </c>
      <c r="CZ309" t="s">
        <v>356</v>
      </c>
      <c r="DA309">
        <v>1665509196.0999999</v>
      </c>
      <c r="DB309">
        <v>1665509202.5999999</v>
      </c>
      <c r="DC309">
        <v>7</v>
      </c>
      <c r="DD309">
        <v>0.13</v>
      </c>
      <c r="DE309">
        <v>-8.9999999999999993E-3</v>
      </c>
      <c r="DF309">
        <v>7.2999999999999995E-2</v>
      </c>
      <c r="DG309">
        <v>0.20300000000000001</v>
      </c>
      <c r="DH309">
        <v>415</v>
      </c>
      <c r="DI309">
        <v>36</v>
      </c>
      <c r="DJ309">
        <v>0.62</v>
      </c>
      <c r="DK309">
        <v>0.42</v>
      </c>
      <c r="DL309">
        <v>-19.158909756097561</v>
      </c>
      <c r="DM309">
        <v>0.57556933797908771</v>
      </c>
      <c r="DN309">
        <v>0.11729024205119661</v>
      </c>
      <c r="DO309">
        <v>0</v>
      </c>
      <c r="DP309">
        <v>0.2238294878048781</v>
      </c>
      <c r="DQ309">
        <v>5.6294236933798467E-2</v>
      </c>
      <c r="DR309">
        <v>1.500348307385363E-2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3.2944200000000001</v>
      </c>
      <c r="EB309">
        <v>2.6250399999999998</v>
      </c>
      <c r="EC309">
        <v>0.27677299999999999</v>
      </c>
      <c r="ED309">
        <v>0.276752</v>
      </c>
      <c r="EE309">
        <v>0.14599300000000001</v>
      </c>
      <c r="EF309">
        <v>0.14396900000000001</v>
      </c>
      <c r="EG309">
        <v>21830.400000000001</v>
      </c>
      <c r="EH309">
        <v>22307.200000000001</v>
      </c>
      <c r="EI309">
        <v>28114.7</v>
      </c>
      <c r="EJ309">
        <v>29724.3</v>
      </c>
      <c r="EK309">
        <v>32985</v>
      </c>
      <c r="EL309">
        <v>35374.5</v>
      </c>
      <c r="EM309">
        <v>39611.699999999997</v>
      </c>
      <c r="EN309">
        <v>42536.9</v>
      </c>
      <c r="EO309">
        <v>2.03078</v>
      </c>
      <c r="EP309">
        <v>2.1329500000000001</v>
      </c>
      <c r="EQ309">
        <v>0.10027</v>
      </c>
      <c r="ER309">
        <v>0</v>
      </c>
      <c r="ES309">
        <v>32.599299999999999</v>
      </c>
      <c r="ET309">
        <v>999.9</v>
      </c>
      <c r="EU309">
        <v>68.7</v>
      </c>
      <c r="EV309">
        <v>38.1</v>
      </c>
      <c r="EW309">
        <v>45.445099999999996</v>
      </c>
      <c r="EX309">
        <v>56.997399999999999</v>
      </c>
      <c r="EY309">
        <v>-1.77484</v>
      </c>
      <c r="EZ309">
        <v>2</v>
      </c>
      <c r="FA309">
        <v>0.65154199999999995</v>
      </c>
      <c r="FB309">
        <v>1.2225600000000001</v>
      </c>
      <c r="FC309">
        <v>20.265699999999999</v>
      </c>
      <c r="FD309">
        <v>5.2183400000000004</v>
      </c>
      <c r="FE309">
        <v>12.0061</v>
      </c>
      <c r="FF309">
        <v>4.9856999999999996</v>
      </c>
      <c r="FG309">
        <v>3.2846500000000001</v>
      </c>
      <c r="FH309">
        <v>6569.6</v>
      </c>
      <c r="FI309">
        <v>9999</v>
      </c>
      <c r="FJ309">
        <v>9999</v>
      </c>
      <c r="FK309">
        <v>492.2</v>
      </c>
      <c r="FL309">
        <v>1.8658399999999999</v>
      </c>
      <c r="FM309">
        <v>1.8622000000000001</v>
      </c>
      <c r="FN309">
        <v>1.86432</v>
      </c>
      <c r="FO309">
        <v>1.8604000000000001</v>
      </c>
      <c r="FP309">
        <v>1.86111</v>
      </c>
      <c r="FQ309">
        <v>1.86019</v>
      </c>
      <c r="FR309">
        <v>1.86189</v>
      </c>
      <c r="FS309">
        <v>1.8585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0.65</v>
      </c>
      <c r="GH309">
        <v>0.20780000000000001</v>
      </c>
      <c r="GI309">
        <v>-0.28020601178602</v>
      </c>
      <c r="GJ309">
        <v>8.4540356221501391E-4</v>
      </c>
      <c r="GK309">
        <v>6.8779579211309249E-8</v>
      </c>
      <c r="GL309">
        <v>-1.3381725072044801E-10</v>
      </c>
      <c r="GM309">
        <v>-9.3789221326153124E-2</v>
      </c>
      <c r="GN309">
        <v>8.8717001971158594E-4</v>
      </c>
      <c r="GO309">
        <v>5.46455871630479E-4</v>
      </c>
      <c r="GP309">
        <v>-9.435533427115459E-6</v>
      </c>
      <c r="GQ309">
        <v>1</v>
      </c>
      <c r="GR309">
        <v>2082</v>
      </c>
      <c r="GS309">
        <v>3</v>
      </c>
      <c r="GT309">
        <v>35</v>
      </c>
      <c r="GU309">
        <v>50.4</v>
      </c>
      <c r="GV309">
        <v>50.3</v>
      </c>
      <c r="GW309">
        <v>4.7045899999999996</v>
      </c>
      <c r="GX309">
        <v>2.5061</v>
      </c>
      <c r="GY309">
        <v>2.04834</v>
      </c>
      <c r="GZ309">
        <v>2.6159699999999999</v>
      </c>
      <c r="HA309">
        <v>2.1972700000000001</v>
      </c>
      <c r="HB309">
        <v>2.36206</v>
      </c>
      <c r="HC309">
        <v>43.974299999999999</v>
      </c>
      <c r="HD309">
        <v>12.468400000000001</v>
      </c>
      <c r="HE309">
        <v>18</v>
      </c>
      <c r="HF309">
        <v>575.41399999999999</v>
      </c>
      <c r="HG309">
        <v>724.26099999999997</v>
      </c>
      <c r="HH309">
        <v>31.0002</v>
      </c>
      <c r="HI309">
        <v>35.357500000000002</v>
      </c>
      <c r="HJ309">
        <v>30</v>
      </c>
      <c r="HK309">
        <v>35.244399999999999</v>
      </c>
      <c r="HL309">
        <v>35.219200000000001</v>
      </c>
      <c r="HM309">
        <v>94.059600000000003</v>
      </c>
      <c r="HN309">
        <v>23.853999999999999</v>
      </c>
      <c r="HO309">
        <v>76.313999999999993</v>
      </c>
      <c r="HP309">
        <v>31</v>
      </c>
      <c r="HQ309">
        <v>1962.92</v>
      </c>
      <c r="HR309">
        <v>36.4846</v>
      </c>
      <c r="HS309">
        <v>98.961100000000002</v>
      </c>
      <c r="HT309">
        <v>98.591099999999997</v>
      </c>
    </row>
    <row r="310" spans="1:228" x14ac:dyDescent="0.2">
      <c r="A310">
        <v>295</v>
      </c>
      <c r="B310">
        <v>1665512224.0999999</v>
      </c>
      <c r="C310">
        <v>1173.599999904633</v>
      </c>
      <c r="D310" t="s">
        <v>949</v>
      </c>
      <c r="E310" t="s">
        <v>950</v>
      </c>
      <c r="F310">
        <v>4</v>
      </c>
      <c r="G310">
        <v>1665512221.7874999</v>
      </c>
      <c r="H310">
        <f t="shared" si="136"/>
        <v>5.0217776258447725E-4</v>
      </c>
      <c r="I310">
        <f t="shared" si="137"/>
        <v>0.50217776258447722</v>
      </c>
      <c r="J310">
        <f t="shared" si="138"/>
        <v>20.942949164329058</v>
      </c>
      <c r="K310">
        <f t="shared" si="139"/>
        <v>1934.62625</v>
      </c>
      <c r="L310">
        <f t="shared" si="140"/>
        <v>729.6936712802559</v>
      </c>
      <c r="M310">
        <f t="shared" si="141"/>
        <v>73.904070680725837</v>
      </c>
      <c r="N310">
        <f t="shared" si="142"/>
        <v>195.94079097593544</v>
      </c>
      <c r="O310">
        <f t="shared" si="143"/>
        <v>2.8805015942794655E-2</v>
      </c>
      <c r="P310">
        <f t="shared" si="144"/>
        <v>3.6715090057362123</v>
      </c>
      <c r="Q310">
        <f t="shared" si="145"/>
        <v>2.8680053347257487E-2</v>
      </c>
      <c r="R310">
        <f t="shared" si="146"/>
        <v>1.7936215398649841E-2</v>
      </c>
      <c r="S310">
        <f t="shared" si="147"/>
        <v>226.11394010766622</v>
      </c>
      <c r="T310">
        <f t="shared" si="148"/>
        <v>34.798406243338789</v>
      </c>
      <c r="U310">
        <f t="shared" si="149"/>
        <v>34.220775000000003</v>
      </c>
      <c r="V310">
        <f t="shared" si="150"/>
        <v>5.4091619271784825</v>
      </c>
      <c r="W310">
        <f t="shared" si="151"/>
        <v>70.209589456908589</v>
      </c>
      <c r="X310">
        <f t="shared" si="152"/>
        <v>3.7156538231701104</v>
      </c>
      <c r="Y310">
        <f t="shared" si="153"/>
        <v>5.2922312349520402</v>
      </c>
      <c r="Z310">
        <f t="shared" si="154"/>
        <v>1.6935081040083722</v>
      </c>
      <c r="AA310">
        <f t="shared" si="155"/>
        <v>-22.146039329975448</v>
      </c>
      <c r="AB310">
        <f t="shared" si="156"/>
        <v>-77.564633729654048</v>
      </c>
      <c r="AC310">
        <f t="shared" si="157"/>
        <v>-4.8870984728241398</v>
      </c>
      <c r="AD310">
        <f t="shared" si="158"/>
        <v>121.51616857521259</v>
      </c>
      <c r="AE310">
        <f t="shared" si="159"/>
        <v>44.892136009616422</v>
      </c>
      <c r="AF310">
        <f t="shared" si="160"/>
        <v>0.5214082674472893</v>
      </c>
      <c r="AG310">
        <f t="shared" si="161"/>
        <v>20.942949164329058</v>
      </c>
      <c r="AH310">
        <v>2027.7267057796751</v>
      </c>
      <c r="AI310">
        <v>2011.501454545453</v>
      </c>
      <c r="AJ310">
        <v>1.7666762457612171</v>
      </c>
      <c r="AK310">
        <v>66.780331799911551</v>
      </c>
      <c r="AL310">
        <f t="shared" si="162"/>
        <v>0.50217776258447722</v>
      </c>
      <c r="AM310">
        <v>36.476655512821878</v>
      </c>
      <c r="AN310">
        <v>36.682326373626381</v>
      </c>
      <c r="AO310">
        <v>-8.9153432562533283E-4</v>
      </c>
      <c r="AP310">
        <v>86.713876980670847</v>
      </c>
      <c r="AQ310">
        <v>98</v>
      </c>
      <c r="AR310">
        <v>15</v>
      </c>
      <c r="AS310">
        <f t="shared" si="163"/>
        <v>1</v>
      </c>
      <c r="AT310">
        <f t="shared" si="164"/>
        <v>0</v>
      </c>
      <c r="AU310">
        <f t="shared" si="165"/>
        <v>47050.425041077578</v>
      </c>
      <c r="AV310">
        <f t="shared" si="166"/>
        <v>1200.0074999999999</v>
      </c>
      <c r="AW310">
        <f t="shared" si="167"/>
        <v>1025.9300010920549</v>
      </c>
      <c r="AX310">
        <f t="shared" si="168"/>
        <v>0.85493632422468613</v>
      </c>
      <c r="AY310">
        <f t="shared" si="169"/>
        <v>0.18842710575364424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1665512221.7874999</v>
      </c>
      <c r="BF310">
        <v>1934.62625</v>
      </c>
      <c r="BG310">
        <v>1953.6937499999999</v>
      </c>
      <c r="BH310">
        <v>36.686599999999999</v>
      </c>
      <c r="BI310">
        <v>36.477950000000007</v>
      </c>
      <c r="BJ310">
        <v>1933.9825000000001</v>
      </c>
      <c r="BK310">
        <v>36.478900000000003</v>
      </c>
      <c r="BL310">
        <v>649.96637500000008</v>
      </c>
      <c r="BM310">
        <v>101.180875</v>
      </c>
      <c r="BN310">
        <v>0.10007835</v>
      </c>
      <c r="BO310">
        <v>33.828912500000001</v>
      </c>
      <c r="BP310">
        <v>34.220775000000003</v>
      </c>
      <c r="BQ310">
        <v>999.9</v>
      </c>
      <c r="BR310">
        <v>0</v>
      </c>
      <c r="BS310">
        <v>0</v>
      </c>
      <c r="BT310">
        <v>8967.34375</v>
      </c>
      <c r="BU310">
        <v>0</v>
      </c>
      <c r="BV310">
        <v>146.79599999999999</v>
      </c>
      <c r="BW310">
        <v>-19.06795</v>
      </c>
      <c r="BX310">
        <v>2008.3050000000001</v>
      </c>
      <c r="BY310">
        <v>2027.66</v>
      </c>
      <c r="BZ310">
        <v>0.2086665</v>
      </c>
      <c r="CA310">
        <v>1953.6937499999999</v>
      </c>
      <c r="CB310">
        <v>36.477950000000007</v>
      </c>
      <c r="CC310">
        <v>3.71198125</v>
      </c>
      <c r="CD310">
        <v>3.6908687499999999</v>
      </c>
      <c r="CE310">
        <v>27.621862499999999</v>
      </c>
      <c r="CF310">
        <v>27.524325000000001</v>
      </c>
      <c r="CG310">
        <v>1200.0074999999999</v>
      </c>
      <c r="CH310">
        <v>0.50004099999999996</v>
      </c>
      <c r="CI310">
        <v>0.49995899999999999</v>
      </c>
      <c r="CJ310">
        <v>0</v>
      </c>
      <c r="CK310">
        <v>862.33125000000007</v>
      </c>
      <c r="CL310">
        <v>4.9990899999999998</v>
      </c>
      <c r="CM310">
        <v>8928.32</v>
      </c>
      <c r="CN310">
        <v>9558.0400000000009</v>
      </c>
      <c r="CO310">
        <v>43.827749999999988</v>
      </c>
      <c r="CP310">
        <v>45.75</v>
      </c>
      <c r="CQ310">
        <v>44.686999999999998</v>
      </c>
      <c r="CR310">
        <v>44.694875000000003</v>
      </c>
      <c r="CS310">
        <v>45.280999999999999</v>
      </c>
      <c r="CT310">
        <v>597.55124999999998</v>
      </c>
      <c r="CU310">
        <v>597.45625000000007</v>
      </c>
      <c r="CV310">
        <v>0</v>
      </c>
      <c r="CW310">
        <v>1665512229.3</v>
      </c>
      <c r="CX310">
        <v>0</v>
      </c>
      <c r="CY310">
        <v>1665509202.5999999</v>
      </c>
      <c r="CZ310" t="s">
        <v>356</v>
      </c>
      <c r="DA310">
        <v>1665509196.0999999</v>
      </c>
      <c r="DB310">
        <v>1665509202.5999999</v>
      </c>
      <c r="DC310">
        <v>7</v>
      </c>
      <c r="DD310">
        <v>0.13</v>
      </c>
      <c r="DE310">
        <v>-8.9999999999999993E-3</v>
      </c>
      <c r="DF310">
        <v>7.2999999999999995E-2</v>
      </c>
      <c r="DG310">
        <v>0.20300000000000001</v>
      </c>
      <c r="DH310">
        <v>415</v>
      </c>
      <c r="DI310">
        <v>36</v>
      </c>
      <c r="DJ310">
        <v>0.62</v>
      </c>
      <c r="DK310">
        <v>0.42</v>
      </c>
      <c r="DL310">
        <v>-19.129829268292681</v>
      </c>
      <c r="DM310">
        <v>0.54927386759580565</v>
      </c>
      <c r="DN310">
        <v>0.1167120163184714</v>
      </c>
      <c r="DO310">
        <v>0</v>
      </c>
      <c r="DP310">
        <v>0.22344687804878041</v>
      </c>
      <c r="DQ310">
        <v>-4.0659783972125857E-2</v>
      </c>
      <c r="DR310">
        <v>1.5346089420348199E-2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3.2946300000000002</v>
      </c>
      <c r="EB310">
        <v>2.6253600000000001</v>
      </c>
      <c r="EC310">
        <v>0.27731899999999998</v>
      </c>
      <c r="ED310">
        <v>0.27729900000000002</v>
      </c>
      <c r="EE310">
        <v>0.14596300000000001</v>
      </c>
      <c r="EF310">
        <v>0.14397299999999999</v>
      </c>
      <c r="EG310">
        <v>21813.4</v>
      </c>
      <c r="EH310">
        <v>22290.3</v>
      </c>
      <c r="EI310">
        <v>28114.1</v>
      </c>
      <c r="EJ310">
        <v>29724.3</v>
      </c>
      <c r="EK310">
        <v>32985.199999999997</v>
      </c>
      <c r="EL310">
        <v>35374.1</v>
      </c>
      <c r="EM310">
        <v>39610.5</v>
      </c>
      <c r="EN310">
        <v>42536.6</v>
      </c>
      <c r="EO310">
        <v>2.03125</v>
      </c>
      <c r="EP310">
        <v>2.1327699999999998</v>
      </c>
      <c r="EQ310">
        <v>0.100046</v>
      </c>
      <c r="ER310">
        <v>0</v>
      </c>
      <c r="ES310">
        <v>32.599699999999999</v>
      </c>
      <c r="ET310">
        <v>999.9</v>
      </c>
      <c r="EU310">
        <v>68.7</v>
      </c>
      <c r="EV310">
        <v>38.1</v>
      </c>
      <c r="EW310">
        <v>45.445399999999999</v>
      </c>
      <c r="EX310">
        <v>57.2074</v>
      </c>
      <c r="EY310">
        <v>-1.7908599999999999</v>
      </c>
      <c r="EZ310">
        <v>2</v>
      </c>
      <c r="FA310">
        <v>0.65165099999999998</v>
      </c>
      <c r="FB310">
        <v>1.22027</v>
      </c>
      <c r="FC310">
        <v>20.265499999999999</v>
      </c>
      <c r="FD310">
        <v>5.2187900000000003</v>
      </c>
      <c r="FE310">
        <v>12.0044</v>
      </c>
      <c r="FF310">
        <v>4.9861500000000003</v>
      </c>
      <c r="FG310">
        <v>3.2846500000000001</v>
      </c>
      <c r="FH310">
        <v>6569.6</v>
      </c>
      <c r="FI310">
        <v>9999</v>
      </c>
      <c r="FJ310">
        <v>9999</v>
      </c>
      <c r="FK310">
        <v>492.2</v>
      </c>
      <c r="FL310">
        <v>1.8658399999999999</v>
      </c>
      <c r="FM310">
        <v>1.86219</v>
      </c>
      <c r="FN310">
        <v>1.86432</v>
      </c>
      <c r="FO310">
        <v>1.8603799999999999</v>
      </c>
      <c r="FP310">
        <v>1.8611200000000001</v>
      </c>
      <c r="FQ310">
        <v>1.86019</v>
      </c>
      <c r="FR310">
        <v>1.86188</v>
      </c>
      <c r="FS310">
        <v>1.85849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0.64</v>
      </c>
      <c r="GH310">
        <v>0.2077</v>
      </c>
      <c r="GI310">
        <v>-0.28020601178602</v>
      </c>
      <c r="GJ310">
        <v>8.4540356221501391E-4</v>
      </c>
      <c r="GK310">
        <v>6.8779579211309249E-8</v>
      </c>
      <c r="GL310">
        <v>-1.3381725072044801E-10</v>
      </c>
      <c r="GM310">
        <v>-9.3789221326153124E-2</v>
      </c>
      <c r="GN310">
        <v>8.8717001971158594E-4</v>
      </c>
      <c r="GO310">
        <v>5.46455871630479E-4</v>
      </c>
      <c r="GP310">
        <v>-9.435533427115459E-6</v>
      </c>
      <c r="GQ310">
        <v>1</v>
      </c>
      <c r="GR310">
        <v>2082</v>
      </c>
      <c r="GS310">
        <v>3</v>
      </c>
      <c r="GT310">
        <v>35</v>
      </c>
      <c r="GU310">
        <v>50.5</v>
      </c>
      <c r="GV310">
        <v>50.4</v>
      </c>
      <c r="GW310">
        <v>4.7168000000000001</v>
      </c>
      <c r="GX310">
        <v>2.50244</v>
      </c>
      <c r="GY310">
        <v>2.04834</v>
      </c>
      <c r="GZ310">
        <v>2.6159699999999999</v>
      </c>
      <c r="HA310">
        <v>2.1972700000000001</v>
      </c>
      <c r="HB310">
        <v>2.3596200000000001</v>
      </c>
      <c r="HC310">
        <v>43.974299999999999</v>
      </c>
      <c r="HD310">
        <v>12.4772</v>
      </c>
      <c r="HE310">
        <v>18</v>
      </c>
      <c r="HF310">
        <v>575.75300000000004</v>
      </c>
      <c r="HG310">
        <v>724.09500000000003</v>
      </c>
      <c r="HH310">
        <v>30.999700000000001</v>
      </c>
      <c r="HI310">
        <v>35.357500000000002</v>
      </c>
      <c r="HJ310">
        <v>30.0001</v>
      </c>
      <c r="HK310">
        <v>35.2438</v>
      </c>
      <c r="HL310">
        <v>35.219200000000001</v>
      </c>
      <c r="HM310">
        <v>94.301199999999994</v>
      </c>
      <c r="HN310">
        <v>23.853999999999999</v>
      </c>
      <c r="HO310">
        <v>76.313999999999993</v>
      </c>
      <c r="HP310">
        <v>31</v>
      </c>
      <c r="HQ310">
        <v>1969.61</v>
      </c>
      <c r="HR310">
        <v>36.4846</v>
      </c>
      <c r="HS310">
        <v>98.958500000000001</v>
      </c>
      <c r="HT310">
        <v>98.590800000000002</v>
      </c>
    </row>
    <row r="311" spans="1:228" x14ac:dyDescent="0.2">
      <c r="A311">
        <v>296</v>
      </c>
      <c r="B311">
        <v>1665512228.0999999</v>
      </c>
      <c r="C311">
        <v>1177.599999904633</v>
      </c>
      <c r="D311" t="s">
        <v>951</v>
      </c>
      <c r="E311" t="s">
        <v>952</v>
      </c>
      <c r="F311">
        <v>4</v>
      </c>
      <c r="G311">
        <v>1665512226.0999999</v>
      </c>
      <c r="H311">
        <f t="shared" si="136"/>
        <v>4.9614896654948874E-4</v>
      </c>
      <c r="I311">
        <f t="shared" si="137"/>
        <v>0.49614896654948876</v>
      </c>
      <c r="J311">
        <f t="shared" si="138"/>
        <v>21.351331802386621</v>
      </c>
      <c r="K311">
        <f t="shared" si="139"/>
        <v>1941.8728571428569</v>
      </c>
      <c r="L311">
        <f t="shared" si="140"/>
        <v>699.59662463100278</v>
      </c>
      <c r="M311">
        <f t="shared" si="141"/>
        <v>70.856122579631233</v>
      </c>
      <c r="N311">
        <f t="shared" si="142"/>
        <v>196.67559327111641</v>
      </c>
      <c r="O311">
        <f t="shared" si="143"/>
        <v>2.844807915229057E-2</v>
      </c>
      <c r="P311">
        <f t="shared" si="144"/>
        <v>3.6701103875416559</v>
      </c>
      <c r="Q311">
        <f t="shared" si="145"/>
        <v>2.8326141002459615E-2</v>
      </c>
      <c r="R311">
        <f t="shared" si="146"/>
        <v>1.7714750071863496E-2</v>
      </c>
      <c r="S311">
        <f t="shared" si="147"/>
        <v>226.11691894681243</v>
      </c>
      <c r="T311">
        <f t="shared" si="148"/>
        <v>34.80243261172361</v>
      </c>
      <c r="U311">
        <f t="shared" si="149"/>
        <v>34.220528571428567</v>
      </c>
      <c r="V311">
        <f t="shared" si="150"/>
        <v>5.4090876934344037</v>
      </c>
      <c r="W311">
        <f t="shared" si="151"/>
        <v>70.187658370972429</v>
      </c>
      <c r="X311">
        <f t="shared" si="152"/>
        <v>3.7149914666604307</v>
      </c>
      <c r="Y311">
        <f t="shared" si="153"/>
        <v>5.2929411706899785</v>
      </c>
      <c r="Z311">
        <f t="shared" si="154"/>
        <v>1.694096226773973</v>
      </c>
      <c r="AA311">
        <f t="shared" si="155"/>
        <v>-21.880169424832452</v>
      </c>
      <c r="AB311">
        <f t="shared" si="156"/>
        <v>-77.011102794317097</v>
      </c>
      <c r="AC311">
        <f t="shared" si="157"/>
        <v>-4.8541224555980742</v>
      </c>
      <c r="AD311">
        <f t="shared" si="158"/>
        <v>122.3715242720648</v>
      </c>
      <c r="AE311">
        <f t="shared" si="159"/>
        <v>44.904566257099638</v>
      </c>
      <c r="AF311">
        <f t="shared" si="160"/>
        <v>0.50430042635922523</v>
      </c>
      <c r="AG311">
        <f t="shared" si="161"/>
        <v>21.351331802386621</v>
      </c>
      <c r="AH311">
        <v>2034.7317066706071</v>
      </c>
      <c r="AI311">
        <v>2018.4284242424251</v>
      </c>
      <c r="AJ311">
        <v>1.7430073631312879</v>
      </c>
      <c r="AK311">
        <v>66.780331799911551</v>
      </c>
      <c r="AL311">
        <f t="shared" si="162"/>
        <v>0.49614896654948876</v>
      </c>
      <c r="AM311">
        <v>36.478858151647657</v>
      </c>
      <c r="AN311">
        <v>36.679154945054947</v>
      </c>
      <c r="AO311">
        <v>-3.3517391950833148E-4</v>
      </c>
      <c r="AP311">
        <v>86.713876980670847</v>
      </c>
      <c r="AQ311">
        <v>98</v>
      </c>
      <c r="AR311">
        <v>15</v>
      </c>
      <c r="AS311">
        <f t="shared" si="163"/>
        <v>1</v>
      </c>
      <c r="AT311">
        <f t="shared" si="164"/>
        <v>0</v>
      </c>
      <c r="AU311">
        <f t="shared" si="165"/>
        <v>47025.127722118646</v>
      </c>
      <c r="AV311">
        <f t="shared" si="166"/>
        <v>1200.024285714286</v>
      </c>
      <c r="AW311">
        <f t="shared" si="167"/>
        <v>1025.944256449126</v>
      </c>
      <c r="AX311">
        <f t="shared" si="168"/>
        <v>0.85493624475979413</v>
      </c>
      <c r="AY311">
        <f t="shared" si="169"/>
        <v>0.1884269523864025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1665512226.0999999</v>
      </c>
      <c r="BF311">
        <v>1941.8728571428569</v>
      </c>
      <c r="BG311">
        <v>1960.9314285714279</v>
      </c>
      <c r="BH311">
        <v>36.679900000000004</v>
      </c>
      <c r="BI311">
        <v>36.478114285714291</v>
      </c>
      <c r="BJ311">
        <v>1941.232857142857</v>
      </c>
      <c r="BK311">
        <v>36.472200000000001</v>
      </c>
      <c r="BL311">
        <v>650.02985714285728</v>
      </c>
      <c r="BM311">
        <v>101.1811428571429</v>
      </c>
      <c r="BN311">
        <v>0.1002528571428571</v>
      </c>
      <c r="BO311">
        <v>33.831314285714278</v>
      </c>
      <c r="BP311">
        <v>34.220528571428567</v>
      </c>
      <c r="BQ311">
        <v>999.89999999999986</v>
      </c>
      <c r="BR311">
        <v>0</v>
      </c>
      <c r="BS311">
        <v>0</v>
      </c>
      <c r="BT311">
        <v>8962.5</v>
      </c>
      <c r="BU311">
        <v>0</v>
      </c>
      <c r="BV311">
        <v>149.04042857142861</v>
      </c>
      <c r="BW311">
        <v>-19.059814285714289</v>
      </c>
      <c r="BX311">
        <v>2015.8114285714289</v>
      </c>
      <c r="BY311">
        <v>2035.171428571429</v>
      </c>
      <c r="BZ311">
        <v>0.2017598571428571</v>
      </c>
      <c r="CA311">
        <v>1960.9314285714279</v>
      </c>
      <c r="CB311">
        <v>36.478114285714291</v>
      </c>
      <c r="CC311">
        <v>3.7113142857142849</v>
      </c>
      <c r="CD311">
        <v>3.6909000000000001</v>
      </c>
      <c r="CE311">
        <v>27.618771428571431</v>
      </c>
      <c r="CF311">
        <v>27.524442857142851</v>
      </c>
      <c r="CG311">
        <v>1200.024285714286</v>
      </c>
      <c r="CH311">
        <v>0.50004300000000002</v>
      </c>
      <c r="CI311">
        <v>0.49995699999999987</v>
      </c>
      <c r="CJ311">
        <v>0</v>
      </c>
      <c r="CK311">
        <v>862.19471428571433</v>
      </c>
      <c r="CL311">
        <v>4.9990899999999998</v>
      </c>
      <c r="CM311">
        <v>8926.8828571428567</v>
      </c>
      <c r="CN311">
        <v>9558.1957142857154</v>
      </c>
      <c r="CO311">
        <v>43.848000000000013</v>
      </c>
      <c r="CP311">
        <v>45.75</v>
      </c>
      <c r="CQ311">
        <v>44.678142857142859</v>
      </c>
      <c r="CR311">
        <v>44.686999999999998</v>
      </c>
      <c r="CS311">
        <v>45.276571428571422</v>
      </c>
      <c r="CT311">
        <v>597.56285714285707</v>
      </c>
      <c r="CU311">
        <v>597.46142857142866</v>
      </c>
      <c r="CV311">
        <v>0</v>
      </c>
      <c r="CW311">
        <v>1665512232.9000001</v>
      </c>
      <c r="CX311">
        <v>0</v>
      </c>
      <c r="CY311">
        <v>1665509202.5999999</v>
      </c>
      <c r="CZ311" t="s">
        <v>356</v>
      </c>
      <c r="DA311">
        <v>1665509196.0999999</v>
      </c>
      <c r="DB311">
        <v>1665509202.5999999</v>
      </c>
      <c r="DC311">
        <v>7</v>
      </c>
      <c r="DD311">
        <v>0.13</v>
      </c>
      <c r="DE311">
        <v>-8.9999999999999993E-3</v>
      </c>
      <c r="DF311">
        <v>7.2999999999999995E-2</v>
      </c>
      <c r="DG311">
        <v>0.20300000000000001</v>
      </c>
      <c r="DH311">
        <v>415</v>
      </c>
      <c r="DI311">
        <v>36</v>
      </c>
      <c r="DJ311">
        <v>0.62</v>
      </c>
      <c r="DK311">
        <v>0.42</v>
      </c>
      <c r="DL311">
        <v>-19.120690243902441</v>
      </c>
      <c r="DM311">
        <v>0.8099310104529418</v>
      </c>
      <c r="DN311">
        <v>0.1201986745693696</v>
      </c>
      <c r="DO311">
        <v>0</v>
      </c>
      <c r="DP311">
        <v>0.22196439024390241</v>
      </c>
      <c r="DQ311">
        <v>-0.16066578397212511</v>
      </c>
      <c r="DR311">
        <v>1.6451914429156719E-2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3.2946800000000001</v>
      </c>
      <c r="EB311">
        <v>2.6250499999999999</v>
      </c>
      <c r="EC311">
        <v>0.27786699999999998</v>
      </c>
      <c r="ED311">
        <v>0.27783000000000002</v>
      </c>
      <c r="EE311">
        <v>0.145958</v>
      </c>
      <c r="EF311">
        <v>0.14397799999999999</v>
      </c>
      <c r="EG311">
        <v>21796.6</v>
      </c>
      <c r="EH311">
        <v>22274.1</v>
      </c>
      <c r="EI311">
        <v>28114</v>
      </c>
      <c r="EJ311">
        <v>29724.799999999999</v>
      </c>
      <c r="EK311">
        <v>32985.4</v>
      </c>
      <c r="EL311">
        <v>35374.300000000003</v>
      </c>
      <c r="EM311">
        <v>39610.400000000001</v>
      </c>
      <c r="EN311">
        <v>42537</v>
      </c>
      <c r="EO311">
        <v>2.0322499999999999</v>
      </c>
      <c r="EP311">
        <v>2.1327699999999998</v>
      </c>
      <c r="EQ311">
        <v>9.9942100000000006E-2</v>
      </c>
      <c r="ER311">
        <v>0</v>
      </c>
      <c r="ES311">
        <v>32.599699999999999</v>
      </c>
      <c r="ET311">
        <v>999.9</v>
      </c>
      <c r="EU311">
        <v>68.7</v>
      </c>
      <c r="EV311">
        <v>38.1</v>
      </c>
      <c r="EW311">
        <v>45.451999999999998</v>
      </c>
      <c r="EX311">
        <v>57.327399999999997</v>
      </c>
      <c r="EY311">
        <v>-1.8990400000000001</v>
      </c>
      <c r="EZ311">
        <v>2</v>
      </c>
      <c r="FA311">
        <v>0.65163400000000005</v>
      </c>
      <c r="FB311">
        <v>1.2181299999999999</v>
      </c>
      <c r="FC311">
        <v>20.265899999999998</v>
      </c>
      <c r="FD311">
        <v>5.2189399999999999</v>
      </c>
      <c r="FE311">
        <v>12.0047</v>
      </c>
      <c r="FF311">
        <v>4.9862500000000001</v>
      </c>
      <c r="FG311">
        <v>3.2846500000000001</v>
      </c>
      <c r="FH311">
        <v>6569.9</v>
      </c>
      <c r="FI311">
        <v>9999</v>
      </c>
      <c r="FJ311">
        <v>9999</v>
      </c>
      <c r="FK311">
        <v>492.2</v>
      </c>
      <c r="FL311">
        <v>1.8658399999999999</v>
      </c>
      <c r="FM311">
        <v>1.86219</v>
      </c>
      <c r="FN311">
        <v>1.86432</v>
      </c>
      <c r="FO311">
        <v>1.8604000000000001</v>
      </c>
      <c r="FP311">
        <v>1.86111</v>
      </c>
      <c r="FQ311">
        <v>1.8601799999999999</v>
      </c>
      <c r="FR311">
        <v>1.86188</v>
      </c>
      <c r="FS311">
        <v>1.8585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0.64</v>
      </c>
      <c r="GH311">
        <v>0.2077</v>
      </c>
      <c r="GI311">
        <v>-0.28020601178602</v>
      </c>
      <c r="GJ311">
        <v>8.4540356221501391E-4</v>
      </c>
      <c r="GK311">
        <v>6.8779579211309249E-8</v>
      </c>
      <c r="GL311">
        <v>-1.3381725072044801E-10</v>
      </c>
      <c r="GM311">
        <v>-9.3789221326153124E-2</v>
      </c>
      <c r="GN311">
        <v>8.8717001971158594E-4</v>
      </c>
      <c r="GO311">
        <v>5.46455871630479E-4</v>
      </c>
      <c r="GP311">
        <v>-9.435533427115459E-6</v>
      </c>
      <c r="GQ311">
        <v>1</v>
      </c>
      <c r="GR311">
        <v>2082</v>
      </c>
      <c r="GS311">
        <v>3</v>
      </c>
      <c r="GT311">
        <v>35</v>
      </c>
      <c r="GU311">
        <v>50.5</v>
      </c>
      <c r="GV311">
        <v>50.4</v>
      </c>
      <c r="GW311">
        <v>4.7290000000000001</v>
      </c>
      <c r="GX311">
        <v>2.49878</v>
      </c>
      <c r="GY311">
        <v>2.04834</v>
      </c>
      <c r="GZ311">
        <v>2.6159699999999999</v>
      </c>
      <c r="HA311">
        <v>2.1972700000000001</v>
      </c>
      <c r="HB311">
        <v>2.31812</v>
      </c>
      <c r="HC311">
        <v>44.001899999999999</v>
      </c>
      <c r="HD311">
        <v>12.4597</v>
      </c>
      <c r="HE311">
        <v>18</v>
      </c>
      <c r="HF311">
        <v>576.45299999999997</v>
      </c>
      <c r="HG311">
        <v>724.09500000000003</v>
      </c>
      <c r="HH311">
        <v>30.999500000000001</v>
      </c>
      <c r="HI311">
        <v>35.357500000000002</v>
      </c>
      <c r="HJ311">
        <v>30.0001</v>
      </c>
      <c r="HK311">
        <v>35.241199999999999</v>
      </c>
      <c r="HL311">
        <v>35.219200000000001</v>
      </c>
      <c r="HM311">
        <v>94.553399999999996</v>
      </c>
      <c r="HN311">
        <v>23.853999999999999</v>
      </c>
      <c r="HO311">
        <v>76.313999999999993</v>
      </c>
      <c r="HP311">
        <v>31</v>
      </c>
      <c r="HQ311">
        <v>1976.3</v>
      </c>
      <c r="HR311">
        <v>36.484999999999999</v>
      </c>
      <c r="HS311">
        <v>98.958299999999994</v>
      </c>
      <c r="HT311">
        <v>98.591899999999995</v>
      </c>
    </row>
    <row r="312" spans="1:228" x14ac:dyDescent="0.2">
      <c r="A312">
        <v>297</v>
      </c>
      <c r="B312">
        <v>1665512232.0999999</v>
      </c>
      <c r="C312">
        <v>1181.599999904633</v>
      </c>
      <c r="D312" t="s">
        <v>953</v>
      </c>
      <c r="E312" t="s">
        <v>954</v>
      </c>
      <c r="F312">
        <v>4</v>
      </c>
      <c r="G312">
        <v>1665512229.7874999</v>
      </c>
      <c r="H312">
        <f t="shared" si="136"/>
        <v>4.9109885310374426E-4</v>
      </c>
      <c r="I312">
        <f t="shared" si="137"/>
        <v>0.49109885310374424</v>
      </c>
      <c r="J312">
        <f t="shared" si="138"/>
        <v>21.236941355250668</v>
      </c>
      <c r="K312">
        <f t="shared" si="139"/>
        <v>1948.1324999999999</v>
      </c>
      <c r="L312">
        <f t="shared" si="140"/>
        <v>700.31087748217692</v>
      </c>
      <c r="M312">
        <f t="shared" si="141"/>
        <v>70.927714655544051</v>
      </c>
      <c r="N312">
        <f t="shared" si="142"/>
        <v>197.3074965906242</v>
      </c>
      <c r="O312">
        <f t="shared" si="143"/>
        <v>2.8166763539497309E-2</v>
      </c>
      <c r="P312">
        <f t="shared" si="144"/>
        <v>3.6798842812118302</v>
      </c>
      <c r="Q312">
        <f t="shared" si="145"/>
        <v>2.8047535686387671E-2</v>
      </c>
      <c r="R312">
        <f t="shared" si="146"/>
        <v>1.7540379740882309E-2</v>
      </c>
      <c r="S312">
        <f t="shared" si="147"/>
        <v>226.11176698173276</v>
      </c>
      <c r="T312">
        <f t="shared" si="148"/>
        <v>34.800910732172945</v>
      </c>
      <c r="U312">
        <f t="shared" si="149"/>
        <v>34.217875000000006</v>
      </c>
      <c r="V312">
        <f t="shared" si="150"/>
        <v>5.4082883919949225</v>
      </c>
      <c r="W312">
        <f t="shared" si="151"/>
        <v>70.184329183554169</v>
      </c>
      <c r="X312">
        <f t="shared" si="152"/>
        <v>3.7147889508830558</v>
      </c>
      <c r="Y312">
        <f t="shared" si="153"/>
        <v>5.292903692457771</v>
      </c>
      <c r="Z312">
        <f t="shared" si="154"/>
        <v>1.6934994411118667</v>
      </c>
      <c r="AA312">
        <f t="shared" si="155"/>
        <v>-21.657459421875121</v>
      </c>
      <c r="AB312">
        <f t="shared" si="156"/>
        <v>-76.714902719257722</v>
      </c>
      <c r="AC312">
        <f t="shared" si="157"/>
        <v>-4.8225438772116611</v>
      </c>
      <c r="AD312">
        <f t="shared" si="158"/>
        <v>122.91686096338823</v>
      </c>
      <c r="AE312">
        <f t="shared" si="159"/>
        <v>44.858272835729295</v>
      </c>
      <c r="AF312">
        <f t="shared" si="160"/>
        <v>0.49315920534852664</v>
      </c>
      <c r="AG312">
        <f t="shared" si="161"/>
        <v>21.236941355250668</v>
      </c>
      <c r="AH312">
        <v>2041.741785743483</v>
      </c>
      <c r="AI312">
        <v>2025.474666666667</v>
      </c>
      <c r="AJ312">
        <v>1.7457945050050301</v>
      </c>
      <c r="AK312">
        <v>66.780331799911551</v>
      </c>
      <c r="AL312">
        <f t="shared" si="162"/>
        <v>0.49109885310374424</v>
      </c>
      <c r="AM312">
        <v>36.47987904295222</v>
      </c>
      <c r="AN312">
        <v>36.67640769230772</v>
      </c>
      <c r="AO312">
        <v>-5.2322681764050376E-7</v>
      </c>
      <c r="AP312">
        <v>86.713876980670847</v>
      </c>
      <c r="AQ312">
        <v>99</v>
      </c>
      <c r="AR312">
        <v>15</v>
      </c>
      <c r="AS312">
        <f t="shared" si="163"/>
        <v>1</v>
      </c>
      <c r="AT312">
        <f t="shared" si="164"/>
        <v>0</v>
      </c>
      <c r="AU312">
        <f t="shared" si="165"/>
        <v>47199.397773218581</v>
      </c>
      <c r="AV312">
        <f t="shared" si="166"/>
        <v>1200.0025000000001</v>
      </c>
      <c r="AW312">
        <f t="shared" si="167"/>
        <v>1025.9250885915715</v>
      </c>
      <c r="AX312">
        <f t="shared" si="168"/>
        <v>0.85493579271007469</v>
      </c>
      <c r="AY312">
        <f t="shared" si="169"/>
        <v>0.18842607993044411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1665512229.7874999</v>
      </c>
      <c r="BF312">
        <v>1948.1324999999999</v>
      </c>
      <c r="BG312">
        <v>1967.16625</v>
      </c>
      <c r="BH312">
        <v>36.678287500000003</v>
      </c>
      <c r="BI312">
        <v>36.480937500000003</v>
      </c>
      <c r="BJ312">
        <v>1947.4937500000001</v>
      </c>
      <c r="BK312">
        <v>36.470599999999997</v>
      </c>
      <c r="BL312">
        <v>649.95775000000003</v>
      </c>
      <c r="BM312">
        <v>101.18062500000001</v>
      </c>
      <c r="BN312">
        <v>9.9701974999999998E-2</v>
      </c>
      <c r="BO312">
        <v>33.831187499999999</v>
      </c>
      <c r="BP312">
        <v>34.217875000000006</v>
      </c>
      <c r="BQ312">
        <v>999.9</v>
      </c>
      <c r="BR312">
        <v>0</v>
      </c>
      <c r="BS312">
        <v>0</v>
      </c>
      <c r="BT312">
        <v>8996.25</v>
      </c>
      <c r="BU312">
        <v>0</v>
      </c>
      <c r="BV312">
        <v>151.078125</v>
      </c>
      <c r="BW312">
        <v>-19.0356375</v>
      </c>
      <c r="BX312">
        <v>2022.3050000000001</v>
      </c>
      <c r="BY312">
        <v>2041.6475</v>
      </c>
      <c r="BZ312">
        <v>0.19736825</v>
      </c>
      <c r="CA312">
        <v>1967.16625</v>
      </c>
      <c r="CB312">
        <v>36.480937500000003</v>
      </c>
      <c r="CC312">
        <v>3.71113625</v>
      </c>
      <c r="CD312">
        <v>3.6911649999999998</v>
      </c>
      <c r="CE312">
        <v>27.6179375</v>
      </c>
      <c r="CF312">
        <v>27.5256875</v>
      </c>
      <c r="CG312">
        <v>1200.0025000000001</v>
      </c>
      <c r="CH312">
        <v>0.50005500000000003</v>
      </c>
      <c r="CI312">
        <v>0.49994499999999997</v>
      </c>
      <c r="CJ312">
        <v>0</v>
      </c>
      <c r="CK312">
        <v>862.26099999999997</v>
      </c>
      <c r="CL312">
        <v>4.9990899999999998</v>
      </c>
      <c r="CM312">
        <v>8926.0912500000013</v>
      </c>
      <c r="CN312">
        <v>9558.0774999999994</v>
      </c>
      <c r="CO312">
        <v>43.843499999999999</v>
      </c>
      <c r="CP312">
        <v>45.702749999999988</v>
      </c>
      <c r="CQ312">
        <v>44.671499999999988</v>
      </c>
      <c r="CR312">
        <v>44.686999999999998</v>
      </c>
      <c r="CS312">
        <v>45.304250000000003</v>
      </c>
      <c r="CT312">
        <v>597.57000000000005</v>
      </c>
      <c r="CU312">
        <v>597.43249999999989</v>
      </c>
      <c r="CV312">
        <v>0</v>
      </c>
      <c r="CW312">
        <v>1665512237.0999999</v>
      </c>
      <c r="CX312">
        <v>0</v>
      </c>
      <c r="CY312">
        <v>1665509202.5999999</v>
      </c>
      <c r="CZ312" t="s">
        <v>356</v>
      </c>
      <c r="DA312">
        <v>1665509196.0999999</v>
      </c>
      <c r="DB312">
        <v>1665509202.5999999</v>
      </c>
      <c r="DC312">
        <v>7</v>
      </c>
      <c r="DD312">
        <v>0.13</v>
      </c>
      <c r="DE312">
        <v>-8.9999999999999993E-3</v>
      </c>
      <c r="DF312">
        <v>7.2999999999999995E-2</v>
      </c>
      <c r="DG312">
        <v>0.20300000000000001</v>
      </c>
      <c r="DH312">
        <v>415</v>
      </c>
      <c r="DI312">
        <v>36</v>
      </c>
      <c r="DJ312">
        <v>0.62</v>
      </c>
      <c r="DK312">
        <v>0.42</v>
      </c>
      <c r="DL312">
        <v>-19.065936585365851</v>
      </c>
      <c r="DM312">
        <v>0.2171226480836444</v>
      </c>
      <c r="DN312">
        <v>6.4764939913496689E-2</v>
      </c>
      <c r="DO312">
        <v>0</v>
      </c>
      <c r="DP312">
        <v>0.21247073170731709</v>
      </c>
      <c r="DQ312">
        <v>-0.1328225644599304</v>
      </c>
      <c r="DR312">
        <v>1.3496059007462039E-2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363</v>
      </c>
      <c r="EA312">
        <v>3.2944900000000001</v>
      </c>
      <c r="EB312">
        <v>2.6249799999999999</v>
      </c>
      <c r="EC312">
        <v>0.27840599999999999</v>
      </c>
      <c r="ED312">
        <v>0.27837800000000001</v>
      </c>
      <c r="EE312">
        <v>0.145949</v>
      </c>
      <c r="EF312">
        <v>0.14397399999999999</v>
      </c>
      <c r="EG312">
        <v>21780.400000000001</v>
      </c>
      <c r="EH312">
        <v>22256.7</v>
      </c>
      <c r="EI312">
        <v>28114.2</v>
      </c>
      <c r="EJ312">
        <v>29724.3</v>
      </c>
      <c r="EK312">
        <v>32985.800000000003</v>
      </c>
      <c r="EL312">
        <v>35375</v>
      </c>
      <c r="EM312">
        <v>39610.6</v>
      </c>
      <c r="EN312">
        <v>42537.599999999999</v>
      </c>
      <c r="EO312">
        <v>2.0308299999999999</v>
      </c>
      <c r="EP312">
        <v>2.1330499999999999</v>
      </c>
      <c r="EQ312">
        <v>0.100356</v>
      </c>
      <c r="ER312">
        <v>0</v>
      </c>
      <c r="ES312">
        <v>32.599699999999999</v>
      </c>
      <c r="ET312">
        <v>999.9</v>
      </c>
      <c r="EU312">
        <v>68.7</v>
      </c>
      <c r="EV312">
        <v>38.1</v>
      </c>
      <c r="EW312">
        <v>45.446300000000001</v>
      </c>
      <c r="EX312">
        <v>57.237400000000001</v>
      </c>
      <c r="EY312">
        <v>-1.81891</v>
      </c>
      <c r="EZ312">
        <v>2</v>
      </c>
      <c r="FA312">
        <v>0.65149900000000005</v>
      </c>
      <c r="FB312">
        <v>1.21577</v>
      </c>
      <c r="FC312">
        <v>20.265899999999998</v>
      </c>
      <c r="FD312">
        <v>5.21774</v>
      </c>
      <c r="FE312">
        <v>12.0053</v>
      </c>
      <c r="FF312">
        <v>4.9860499999999996</v>
      </c>
      <c r="FG312">
        <v>3.2845800000000001</v>
      </c>
      <c r="FH312">
        <v>6569.9</v>
      </c>
      <c r="FI312">
        <v>9999</v>
      </c>
      <c r="FJ312">
        <v>9999</v>
      </c>
      <c r="FK312">
        <v>492.2</v>
      </c>
      <c r="FL312">
        <v>1.8658399999999999</v>
      </c>
      <c r="FM312">
        <v>1.8622000000000001</v>
      </c>
      <c r="FN312">
        <v>1.86432</v>
      </c>
      <c r="FO312">
        <v>1.86042</v>
      </c>
      <c r="FP312">
        <v>1.86111</v>
      </c>
      <c r="FQ312">
        <v>1.8601700000000001</v>
      </c>
      <c r="FR312">
        <v>1.86188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0.64</v>
      </c>
      <c r="GH312">
        <v>0.2077</v>
      </c>
      <c r="GI312">
        <v>-0.28020601178602</v>
      </c>
      <c r="GJ312">
        <v>8.4540356221501391E-4</v>
      </c>
      <c r="GK312">
        <v>6.8779579211309249E-8</v>
      </c>
      <c r="GL312">
        <v>-1.3381725072044801E-10</v>
      </c>
      <c r="GM312">
        <v>-9.3789221326153124E-2</v>
      </c>
      <c r="GN312">
        <v>8.8717001971158594E-4</v>
      </c>
      <c r="GO312">
        <v>5.46455871630479E-4</v>
      </c>
      <c r="GP312">
        <v>-9.435533427115459E-6</v>
      </c>
      <c r="GQ312">
        <v>1</v>
      </c>
      <c r="GR312">
        <v>2082</v>
      </c>
      <c r="GS312">
        <v>3</v>
      </c>
      <c r="GT312">
        <v>35</v>
      </c>
      <c r="GU312">
        <v>50.6</v>
      </c>
      <c r="GV312">
        <v>50.5</v>
      </c>
      <c r="GW312">
        <v>4.7412099999999997</v>
      </c>
      <c r="GX312">
        <v>2.5</v>
      </c>
      <c r="GY312">
        <v>2.04834</v>
      </c>
      <c r="GZ312">
        <v>2.6159699999999999</v>
      </c>
      <c r="HA312">
        <v>2.1972700000000001</v>
      </c>
      <c r="HB312">
        <v>2.36694</v>
      </c>
      <c r="HC312">
        <v>44.001899999999999</v>
      </c>
      <c r="HD312">
        <v>12.4772</v>
      </c>
      <c r="HE312">
        <v>18</v>
      </c>
      <c r="HF312">
        <v>575.42200000000003</v>
      </c>
      <c r="HG312">
        <v>724.35599999999999</v>
      </c>
      <c r="HH312">
        <v>30.999400000000001</v>
      </c>
      <c r="HI312">
        <v>35.357500000000002</v>
      </c>
      <c r="HJ312">
        <v>30.0001</v>
      </c>
      <c r="HK312">
        <v>35.241199999999999</v>
      </c>
      <c r="HL312">
        <v>35.219200000000001</v>
      </c>
      <c r="HM312">
        <v>94.7911</v>
      </c>
      <c r="HN312">
        <v>23.853999999999999</v>
      </c>
      <c r="HO312">
        <v>76.313999999999993</v>
      </c>
      <c r="HP312">
        <v>31</v>
      </c>
      <c r="HQ312">
        <v>1982.98</v>
      </c>
      <c r="HR312">
        <v>36.491100000000003</v>
      </c>
      <c r="HS312">
        <v>98.958699999999993</v>
      </c>
      <c r="HT312">
        <v>98.592100000000002</v>
      </c>
    </row>
    <row r="313" spans="1:228" x14ac:dyDescent="0.2">
      <c r="A313">
        <v>298</v>
      </c>
      <c r="B313">
        <v>1665512236.0999999</v>
      </c>
      <c r="C313">
        <v>1185.599999904633</v>
      </c>
      <c r="D313" t="s">
        <v>955</v>
      </c>
      <c r="E313" t="s">
        <v>956</v>
      </c>
      <c r="F313">
        <v>4</v>
      </c>
      <c r="G313">
        <v>1665512234.0999999</v>
      </c>
      <c r="H313">
        <f t="shared" si="136"/>
        <v>4.8715679472081957E-4</v>
      </c>
      <c r="I313">
        <f t="shared" si="137"/>
        <v>0.48715679472081957</v>
      </c>
      <c r="J313">
        <f t="shared" si="138"/>
        <v>20.6277596830028</v>
      </c>
      <c r="K313">
        <f t="shared" si="139"/>
        <v>1955.331428571428</v>
      </c>
      <c r="L313">
        <f t="shared" si="140"/>
        <v>730.05553618327974</v>
      </c>
      <c r="M313">
        <f t="shared" si="141"/>
        <v>73.939912964428075</v>
      </c>
      <c r="N313">
        <f t="shared" si="142"/>
        <v>198.03566780827242</v>
      </c>
      <c r="O313">
        <f t="shared" si="143"/>
        <v>2.7890537345515443E-2</v>
      </c>
      <c r="P313">
        <f t="shared" si="144"/>
        <v>3.6831083565625797</v>
      </c>
      <c r="Q313">
        <f t="shared" si="145"/>
        <v>2.7773733150798008E-2</v>
      </c>
      <c r="R313">
        <f t="shared" si="146"/>
        <v>1.7369036694821812E-2</v>
      </c>
      <c r="S313">
        <f t="shared" si="147"/>
        <v>226.09654637728573</v>
      </c>
      <c r="T313">
        <f t="shared" si="148"/>
        <v>34.799691117007917</v>
      </c>
      <c r="U313">
        <f t="shared" si="149"/>
        <v>34.226599999999998</v>
      </c>
      <c r="V313">
        <f t="shared" si="150"/>
        <v>5.410916898713622</v>
      </c>
      <c r="W313">
        <f t="shared" si="151"/>
        <v>70.183069739259025</v>
      </c>
      <c r="X313">
        <f t="shared" si="152"/>
        <v>3.7144788985680628</v>
      </c>
      <c r="Y313">
        <f t="shared" si="153"/>
        <v>5.2925568977930544</v>
      </c>
      <c r="Z313">
        <f t="shared" si="154"/>
        <v>1.6964380001455592</v>
      </c>
      <c r="AA313">
        <f t="shared" si="155"/>
        <v>-21.483614647188144</v>
      </c>
      <c r="AB313">
        <f t="shared" si="156"/>
        <v>-78.747541754529934</v>
      </c>
      <c r="AC313">
        <f t="shared" si="157"/>
        <v>-4.9461712934942428</v>
      </c>
      <c r="AD313">
        <f t="shared" si="158"/>
        <v>120.91921868207341</v>
      </c>
      <c r="AE313">
        <f t="shared" si="159"/>
        <v>44.946267857323818</v>
      </c>
      <c r="AF313">
        <f t="shared" si="160"/>
        <v>0.48990479798039904</v>
      </c>
      <c r="AG313">
        <f t="shared" si="161"/>
        <v>20.6277596830028</v>
      </c>
      <c r="AH313">
        <v>2048.6876432279569</v>
      </c>
      <c r="AI313">
        <v>2032.4776363636361</v>
      </c>
      <c r="AJ313">
        <v>1.7960756791056409</v>
      </c>
      <c r="AK313">
        <v>66.780331799911551</v>
      </c>
      <c r="AL313">
        <f t="shared" si="162"/>
        <v>0.48715679472081957</v>
      </c>
      <c r="AM313">
        <v>36.479842411551687</v>
      </c>
      <c r="AN313">
        <v>36.675546153846177</v>
      </c>
      <c r="AO313">
        <v>-1.4110811907249211E-4</v>
      </c>
      <c r="AP313">
        <v>86.713876980670847</v>
      </c>
      <c r="AQ313">
        <v>100</v>
      </c>
      <c r="AR313">
        <v>15</v>
      </c>
      <c r="AS313">
        <f t="shared" si="163"/>
        <v>1</v>
      </c>
      <c r="AT313">
        <f t="shared" si="164"/>
        <v>0</v>
      </c>
      <c r="AU313">
        <f t="shared" si="165"/>
        <v>47257.072702231526</v>
      </c>
      <c r="AV313">
        <f t="shared" si="166"/>
        <v>1199.9028571428571</v>
      </c>
      <c r="AW313">
        <f t="shared" si="167"/>
        <v>1025.8417421643967</v>
      </c>
      <c r="AX313">
        <f t="shared" si="168"/>
        <v>0.85493732768257158</v>
      </c>
      <c r="AY313">
        <f t="shared" si="169"/>
        <v>0.18842904242736319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1665512234.0999999</v>
      </c>
      <c r="BF313">
        <v>1955.331428571428</v>
      </c>
      <c r="BG313">
        <v>1974.4014285714291</v>
      </c>
      <c r="BH313">
        <v>36.675400000000003</v>
      </c>
      <c r="BI313">
        <v>36.479342857142854</v>
      </c>
      <c r="BJ313">
        <v>1954.6957142857141</v>
      </c>
      <c r="BK313">
        <v>36.467699999999986</v>
      </c>
      <c r="BL313">
        <v>649.92828571428561</v>
      </c>
      <c r="BM313">
        <v>101.1802857142857</v>
      </c>
      <c r="BN313">
        <v>9.9561228571428587E-2</v>
      </c>
      <c r="BO313">
        <v>33.830014285714292</v>
      </c>
      <c r="BP313">
        <v>34.226599999999998</v>
      </c>
      <c r="BQ313">
        <v>999.89999999999986</v>
      </c>
      <c r="BR313">
        <v>0</v>
      </c>
      <c r="BS313">
        <v>0</v>
      </c>
      <c r="BT313">
        <v>9007.408571428572</v>
      </c>
      <c r="BU313">
        <v>0</v>
      </c>
      <c r="BV313">
        <v>153.2898571428571</v>
      </c>
      <c r="BW313">
        <v>-19.069771428571428</v>
      </c>
      <c r="BX313">
        <v>2029.774285714285</v>
      </c>
      <c r="BY313">
        <v>2049.1542857142849</v>
      </c>
      <c r="BZ313">
        <v>0.19604885714285711</v>
      </c>
      <c r="CA313">
        <v>1974.4014285714291</v>
      </c>
      <c r="CB313">
        <v>36.479342857142854</v>
      </c>
      <c r="CC313">
        <v>3.710827142857144</v>
      </c>
      <c r="CD313">
        <v>3.690988571428572</v>
      </c>
      <c r="CE313">
        <v>27.616514285714288</v>
      </c>
      <c r="CF313">
        <v>27.524842857142861</v>
      </c>
      <c r="CG313">
        <v>1199.9028571428571</v>
      </c>
      <c r="CH313">
        <v>0.50000699999999998</v>
      </c>
      <c r="CI313">
        <v>0.49999300000000002</v>
      </c>
      <c r="CJ313">
        <v>0</v>
      </c>
      <c r="CK313">
        <v>861.88657142857141</v>
      </c>
      <c r="CL313">
        <v>4.9990899999999998</v>
      </c>
      <c r="CM313">
        <v>8921.9471428571433</v>
      </c>
      <c r="CN313">
        <v>9557.1028571428578</v>
      </c>
      <c r="CO313">
        <v>43.811999999999998</v>
      </c>
      <c r="CP313">
        <v>45.75</v>
      </c>
      <c r="CQ313">
        <v>44.651571428571422</v>
      </c>
      <c r="CR313">
        <v>44.686999999999998</v>
      </c>
      <c r="CS313">
        <v>45.267714285714291</v>
      </c>
      <c r="CT313">
        <v>597.45857142857142</v>
      </c>
      <c r="CU313">
        <v>597.44428571428568</v>
      </c>
      <c r="CV313">
        <v>0</v>
      </c>
      <c r="CW313">
        <v>1665512241.3</v>
      </c>
      <c r="CX313">
        <v>0</v>
      </c>
      <c r="CY313">
        <v>1665509202.5999999</v>
      </c>
      <c r="CZ313" t="s">
        <v>356</v>
      </c>
      <c r="DA313">
        <v>1665509196.0999999</v>
      </c>
      <c r="DB313">
        <v>1665509202.5999999</v>
      </c>
      <c r="DC313">
        <v>7</v>
      </c>
      <c r="DD313">
        <v>0.13</v>
      </c>
      <c r="DE313">
        <v>-8.9999999999999993E-3</v>
      </c>
      <c r="DF313">
        <v>7.2999999999999995E-2</v>
      </c>
      <c r="DG313">
        <v>0.20300000000000001</v>
      </c>
      <c r="DH313">
        <v>415</v>
      </c>
      <c r="DI313">
        <v>36</v>
      </c>
      <c r="DJ313">
        <v>0.62</v>
      </c>
      <c r="DK313">
        <v>0.42</v>
      </c>
      <c r="DL313">
        <v>-19.056417073170731</v>
      </c>
      <c r="DM313">
        <v>-6.6075261324060428E-2</v>
      </c>
      <c r="DN313">
        <v>6.3762351849543056E-2</v>
      </c>
      <c r="DO313">
        <v>1</v>
      </c>
      <c r="DP313">
        <v>0.20516202439024389</v>
      </c>
      <c r="DQ313">
        <v>-8.8763895470383186E-2</v>
      </c>
      <c r="DR313">
        <v>9.2653492858957576E-3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2</v>
      </c>
      <c r="DY313">
        <v>2</v>
      </c>
      <c r="DZ313" t="s">
        <v>644</v>
      </c>
      <c r="EA313">
        <v>3.2942900000000002</v>
      </c>
      <c r="EB313">
        <v>2.62473</v>
      </c>
      <c r="EC313">
        <v>0.27895700000000001</v>
      </c>
      <c r="ED313">
        <v>0.27890900000000002</v>
      </c>
      <c r="EE313">
        <v>0.14594299999999999</v>
      </c>
      <c r="EF313">
        <v>0.14397699999999999</v>
      </c>
      <c r="EG313">
        <v>21764</v>
      </c>
      <c r="EH313">
        <v>22240.400000000001</v>
      </c>
      <c r="EI313">
        <v>28114.6</v>
      </c>
      <c r="EJ313">
        <v>29724.5</v>
      </c>
      <c r="EK313">
        <v>32986.5</v>
      </c>
      <c r="EL313">
        <v>35374.6</v>
      </c>
      <c r="EM313">
        <v>39611.1</v>
      </c>
      <c r="EN313">
        <v>42537.3</v>
      </c>
      <c r="EO313">
        <v>2.0282</v>
      </c>
      <c r="EP313">
        <v>2.133</v>
      </c>
      <c r="EQ313">
        <v>0.10059800000000001</v>
      </c>
      <c r="ER313">
        <v>0</v>
      </c>
      <c r="ES313">
        <v>32.599299999999999</v>
      </c>
      <c r="ET313">
        <v>999.9</v>
      </c>
      <c r="EU313">
        <v>68.599999999999994</v>
      </c>
      <c r="EV313">
        <v>38.1</v>
      </c>
      <c r="EW313">
        <v>45.380800000000001</v>
      </c>
      <c r="EX313">
        <v>56.6374</v>
      </c>
      <c r="EY313">
        <v>-1.5344500000000001</v>
      </c>
      <c r="EZ313">
        <v>2</v>
      </c>
      <c r="FA313">
        <v>0.65141000000000004</v>
      </c>
      <c r="FB313">
        <v>1.2127600000000001</v>
      </c>
      <c r="FC313">
        <v>20.265699999999999</v>
      </c>
      <c r="FD313">
        <v>5.2175900000000004</v>
      </c>
      <c r="FE313">
        <v>12.004899999999999</v>
      </c>
      <c r="FF313">
        <v>4.9858000000000002</v>
      </c>
      <c r="FG313">
        <v>3.2845</v>
      </c>
      <c r="FH313">
        <v>6570.2</v>
      </c>
      <c r="FI313">
        <v>9999</v>
      </c>
      <c r="FJ313">
        <v>9999</v>
      </c>
      <c r="FK313">
        <v>492.2</v>
      </c>
      <c r="FL313">
        <v>1.8658399999999999</v>
      </c>
      <c r="FM313">
        <v>1.8622000000000001</v>
      </c>
      <c r="FN313">
        <v>1.86432</v>
      </c>
      <c r="FO313">
        <v>1.86046</v>
      </c>
      <c r="FP313">
        <v>1.8611200000000001</v>
      </c>
      <c r="FQ313">
        <v>1.8601700000000001</v>
      </c>
      <c r="FR313">
        <v>1.86188</v>
      </c>
      <c r="FS313">
        <v>1.85849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0.63</v>
      </c>
      <c r="GH313">
        <v>0.2077</v>
      </c>
      <c r="GI313">
        <v>-0.28020601178602</v>
      </c>
      <c r="GJ313">
        <v>8.4540356221501391E-4</v>
      </c>
      <c r="GK313">
        <v>6.8779579211309249E-8</v>
      </c>
      <c r="GL313">
        <v>-1.3381725072044801E-10</v>
      </c>
      <c r="GM313">
        <v>-9.3789221326153124E-2</v>
      </c>
      <c r="GN313">
        <v>8.8717001971158594E-4</v>
      </c>
      <c r="GO313">
        <v>5.46455871630479E-4</v>
      </c>
      <c r="GP313">
        <v>-9.435533427115459E-6</v>
      </c>
      <c r="GQ313">
        <v>1</v>
      </c>
      <c r="GR313">
        <v>2082</v>
      </c>
      <c r="GS313">
        <v>3</v>
      </c>
      <c r="GT313">
        <v>35</v>
      </c>
      <c r="GU313">
        <v>50.7</v>
      </c>
      <c r="GV313">
        <v>50.6</v>
      </c>
      <c r="GW313">
        <v>4.7534200000000002</v>
      </c>
      <c r="GX313">
        <v>2.5</v>
      </c>
      <c r="GY313">
        <v>2.04834</v>
      </c>
      <c r="GZ313">
        <v>2.6159699999999999</v>
      </c>
      <c r="HA313">
        <v>2.1972700000000001</v>
      </c>
      <c r="HB313">
        <v>2.3034699999999999</v>
      </c>
      <c r="HC313">
        <v>44.001899999999999</v>
      </c>
      <c r="HD313">
        <v>12.4597</v>
      </c>
      <c r="HE313">
        <v>18</v>
      </c>
      <c r="HF313">
        <v>573.52700000000004</v>
      </c>
      <c r="HG313">
        <v>724.27599999999995</v>
      </c>
      <c r="HH313">
        <v>30.999300000000002</v>
      </c>
      <c r="HI313">
        <v>35.357500000000002</v>
      </c>
      <c r="HJ313">
        <v>30.0001</v>
      </c>
      <c r="HK313">
        <v>35.241199999999999</v>
      </c>
      <c r="HL313">
        <v>35.216299999999997</v>
      </c>
      <c r="HM313">
        <v>95.026499999999999</v>
      </c>
      <c r="HN313">
        <v>23.853999999999999</v>
      </c>
      <c r="HO313">
        <v>76.313999999999993</v>
      </c>
      <c r="HP313">
        <v>31</v>
      </c>
      <c r="HQ313">
        <v>1989.67</v>
      </c>
      <c r="HR313">
        <v>36.4955</v>
      </c>
      <c r="HS313">
        <v>98.960099999999997</v>
      </c>
      <c r="HT313">
        <v>98.591999999999999</v>
      </c>
    </row>
    <row r="314" spans="1:228" x14ac:dyDescent="0.2">
      <c r="A314">
        <v>299</v>
      </c>
      <c r="B314">
        <v>1665512240.0999999</v>
      </c>
      <c r="C314">
        <v>1189.599999904633</v>
      </c>
      <c r="D314" t="s">
        <v>957</v>
      </c>
      <c r="E314" t="s">
        <v>958</v>
      </c>
      <c r="F314">
        <v>4</v>
      </c>
      <c r="G314">
        <v>1665512237.7874999</v>
      </c>
      <c r="H314">
        <f t="shared" si="136"/>
        <v>4.7800384725496476E-4</v>
      </c>
      <c r="I314">
        <f t="shared" si="137"/>
        <v>0.47800384725496475</v>
      </c>
      <c r="J314">
        <f t="shared" si="138"/>
        <v>21.610263829905499</v>
      </c>
      <c r="K314">
        <f t="shared" si="139"/>
        <v>1961.6775</v>
      </c>
      <c r="L314">
        <f t="shared" si="140"/>
        <v>657.45102639047423</v>
      </c>
      <c r="M314">
        <f t="shared" si="141"/>
        <v>66.585249912340274</v>
      </c>
      <c r="N314">
        <f t="shared" si="142"/>
        <v>198.6745496497827</v>
      </c>
      <c r="O314">
        <f t="shared" si="143"/>
        <v>2.737522253986633E-2</v>
      </c>
      <c r="P314">
        <f t="shared" si="144"/>
        <v>3.6904873370817284</v>
      </c>
      <c r="Q314">
        <f t="shared" si="145"/>
        <v>2.7262909313831761E-2</v>
      </c>
      <c r="R314">
        <f t="shared" si="146"/>
        <v>1.704937066980422E-2</v>
      </c>
      <c r="S314">
        <f t="shared" si="147"/>
        <v>226.10721185845819</v>
      </c>
      <c r="T314">
        <f t="shared" si="148"/>
        <v>34.798575113631962</v>
      </c>
      <c r="U314">
        <f t="shared" si="149"/>
        <v>34.223512499999998</v>
      </c>
      <c r="V314">
        <f t="shared" si="150"/>
        <v>5.4099866268274335</v>
      </c>
      <c r="W314">
        <f t="shared" si="151"/>
        <v>70.183794623454872</v>
      </c>
      <c r="X314">
        <f t="shared" si="152"/>
        <v>3.714257584778796</v>
      </c>
      <c r="Y314">
        <f t="shared" si="153"/>
        <v>5.2921868997056478</v>
      </c>
      <c r="Z314">
        <f t="shared" si="154"/>
        <v>1.6957290420486375</v>
      </c>
      <c r="AA314">
        <f t="shared" si="155"/>
        <v>-21.079969663943945</v>
      </c>
      <c r="AB314">
        <f t="shared" si="156"/>
        <v>-78.540073171786091</v>
      </c>
      <c r="AC314">
        <f t="shared" si="157"/>
        <v>-4.9231720861061667</v>
      </c>
      <c r="AD314">
        <f t="shared" si="158"/>
        <v>121.56399693662196</v>
      </c>
      <c r="AE314">
        <f t="shared" si="159"/>
        <v>44.615489809561481</v>
      </c>
      <c r="AF314">
        <f t="shared" si="160"/>
        <v>0.48057838686222415</v>
      </c>
      <c r="AG314">
        <f t="shared" si="161"/>
        <v>21.610263829905499</v>
      </c>
      <c r="AH314">
        <v>2055.68026639133</v>
      </c>
      <c r="AI314">
        <v>2039.447272727271</v>
      </c>
      <c r="AJ314">
        <v>1.6974815921713351</v>
      </c>
      <c r="AK314">
        <v>66.780331799911551</v>
      </c>
      <c r="AL314">
        <f t="shared" si="162"/>
        <v>0.47800384725496475</v>
      </c>
      <c r="AM314">
        <v>36.480598338315517</v>
      </c>
      <c r="AN314">
        <v>36.671737362637387</v>
      </c>
      <c r="AO314">
        <v>3.185989270723714E-5</v>
      </c>
      <c r="AP314">
        <v>86.713876980670847</v>
      </c>
      <c r="AQ314">
        <v>102</v>
      </c>
      <c r="AR314">
        <v>16</v>
      </c>
      <c r="AS314">
        <f t="shared" si="163"/>
        <v>1</v>
      </c>
      <c r="AT314">
        <f t="shared" si="164"/>
        <v>0</v>
      </c>
      <c r="AU314">
        <f t="shared" si="165"/>
        <v>47388.877642605759</v>
      </c>
      <c r="AV314">
        <f t="shared" si="166"/>
        <v>1199.9662499999999</v>
      </c>
      <c r="AW314">
        <f t="shared" si="167"/>
        <v>1025.8952760924653</v>
      </c>
      <c r="AX314">
        <f t="shared" si="168"/>
        <v>0.85493677517385624</v>
      </c>
      <c r="AY314">
        <f t="shared" si="169"/>
        <v>0.18842797608554257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1665512237.7874999</v>
      </c>
      <c r="BF314">
        <v>1961.6775</v>
      </c>
      <c r="BG314">
        <v>1980.605</v>
      </c>
      <c r="BH314">
        <v>36.673924999999997</v>
      </c>
      <c r="BI314">
        <v>36.481587500000003</v>
      </c>
      <c r="BJ314">
        <v>1961.0474999999999</v>
      </c>
      <c r="BK314">
        <v>36.466237499999998</v>
      </c>
      <c r="BL314">
        <v>649.88625000000002</v>
      </c>
      <c r="BM314">
        <v>101.178625</v>
      </c>
      <c r="BN314">
        <v>9.9260712500000015E-2</v>
      </c>
      <c r="BO314">
        <v>33.828762500000003</v>
      </c>
      <c r="BP314">
        <v>34.223512499999998</v>
      </c>
      <c r="BQ314">
        <v>999.9</v>
      </c>
      <c r="BR314">
        <v>0</v>
      </c>
      <c r="BS314">
        <v>0</v>
      </c>
      <c r="BT314">
        <v>9033.0462499999994</v>
      </c>
      <c r="BU314">
        <v>0</v>
      </c>
      <c r="BV314">
        <v>155.19425000000001</v>
      </c>
      <c r="BW314">
        <v>-18.927787500000001</v>
      </c>
      <c r="BX314">
        <v>2036.3575000000001</v>
      </c>
      <c r="BY314">
        <v>2055.5974999999999</v>
      </c>
      <c r="BZ314">
        <v>0.19233462500000001</v>
      </c>
      <c r="CA314">
        <v>1980.605</v>
      </c>
      <c r="CB314">
        <v>36.481587500000003</v>
      </c>
      <c r="CC314">
        <v>3.7106112499999999</v>
      </c>
      <c r="CD314">
        <v>3.6911499999999999</v>
      </c>
      <c r="CE314">
        <v>27.615512500000001</v>
      </c>
      <c r="CF314">
        <v>27.525600000000001</v>
      </c>
      <c r="CG314">
        <v>1199.9662499999999</v>
      </c>
      <c r="CH314">
        <v>0.50002524999999998</v>
      </c>
      <c r="CI314">
        <v>0.49997475000000002</v>
      </c>
      <c r="CJ314">
        <v>0</v>
      </c>
      <c r="CK314">
        <v>861.69087500000001</v>
      </c>
      <c r="CL314">
        <v>4.9990899999999998</v>
      </c>
      <c r="CM314">
        <v>8921.2350000000006</v>
      </c>
      <c r="CN314">
        <v>9557.6762500000004</v>
      </c>
      <c r="CO314">
        <v>43.811999999999998</v>
      </c>
      <c r="CP314">
        <v>45.694875000000003</v>
      </c>
      <c r="CQ314">
        <v>44.640500000000003</v>
      </c>
      <c r="CR314">
        <v>44.686999999999998</v>
      </c>
      <c r="CS314">
        <v>45.273249999999997</v>
      </c>
      <c r="CT314">
        <v>597.51250000000005</v>
      </c>
      <c r="CU314">
        <v>597.45375000000001</v>
      </c>
      <c r="CV314">
        <v>0</v>
      </c>
      <c r="CW314">
        <v>1665512244.9000001</v>
      </c>
      <c r="CX314">
        <v>0</v>
      </c>
      <c r="CY314">
        <v>1665509202.5999999</v>
      </c>
      <c r="CZ314" t="s">
        <v>356</v>
      </c>
      <c r="DA314">
        <v>1665509196.0999999</v>
      </c>
      <c r="DB314">
        <v>1665509202.5999999</v>
      </c>
      <c r="DC314">
        <v>7</v>
      </c>
      <c r="DD314">
        <v>0.13</v>
      </c>
      <c r="DE314">
        <v>-8.9999999999999993E-3</v>
      </c>
      <c r="DF314">
        <v>7.2999999999999995E-2</v>
      </c>
      <c r="DG314">
        <v>0.20300000000000001</v>
      </c>
      <c r="DH314">
        <v>415</v>
      </c>
      <c r="DI314">
        <v>36</v>
      </c>
      <c r="DJ314">
        <v>0.62</v>
      </c>
      <c r="DK314">
        <v>0.42</v>
      </c>
      <c r="DL314">
        <v>-19.035309756097561</v>
      </c>
      <c r="DM314">
        <v>0.37730592334489832</v>
      </c>
      <c r="DN314">
        <v>8.1548760828252076E-2</v>
      </c>
      <c r="DO314">
        <v>0</v>
      </c>
      <c r="DP314">
        <v>0.19965031707317071</v>
      </c>
      <c r="DQ314">
        <v>-6.1448885017421163E-2</v>
      </c>
      <c r="DR314">
        <v>6.4811617614061578E-3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3.2943600000000002</v>
      </c>
      <c r="EB314">
        <v>2.62493</v>
      </c>
      <c r="EC314">
        <v>0.27948400000000001</v>
      </c>
      <c r="ED314">
        <v>0.27943499999999999</v>
      </c>
      <c r="EE314">
        <v>0.14593200000000001</v>
      </c>
      <c r="EF314">
        <v>0.14397499999999999</v>
      </c>
      <c r="EG314">
        <v>21747.9</v>
      </c>
      <c r="EH314">
        <v>22223.3</v>
      </c>
      <c r="EI314">
        <v>28114.5</v>
      </c>
      <c r="EJ314">
        <v>29723.5</v>
      </c>
      <c r="EK314">
        <v>32987</v>
      </c>
      <c r="EL314">
        <v>35374.300000000003</v>
      </c>
      <c r="EM314">
        <v>39611</v>
      </c>
      <c r="EN314">
        <v>42536.800000000003</v>
      </c>
      <c r="EO314">
        <v>2.0253999999999999</v>
      </c>
      <c r="EP314">
        <v>2.1332</v>
      </c>
      <c r="EQ314">
        <v>0.100106</v>
      </c>
      <c r="ER314">
        <v>0</v>
      </c>
      <c r="ES314">
        <v>32.596800000000002</v>
      </c>
      <c r="ET314">
        <v>999.9</v>
      </c>
      <c r="EU314">
        <v>68.599999999999994</v>
      </c>
      <c r="EV314">
        <v>38.1</v>
      </c>
      <c r="EW314">
        <v>45.381999999999998</v>
      </c>
      <c r="EX314">
        <v>56.8474</v>
      </c>
      <c r="EY314">
        <v>-1.61459</v>
      </c>
      <c r="EZ314">
        <v>2</v>
      </c>
      <c r="FA314">
        <v>0.65139499999999995</v>
      </c>
      <c r="FB314">
        <v>1.21038</v>
      </c>
      <c r="FC314">
        <v>20.265899999999998</v>
      </c>
      <c r="FD314">
        <v>5.2171399999999997</v>
      </c>
      <c r="FE314">
        <v>12.004899999999999</v>
      </c>
      <c r="FF314">
        <v>4.9857500000000003</v>
      </c>
      <c r="FG314">
        <v>3.2845</v>
      </c>
      <c r="FH314">
        <v>6570.2</v>
      </c>
      <c r="FI314">
        <v>9999</v>
      </c>
      <c r="FJ314">
        <v>9999</v>
      </c>
      <c r="FK314">
        <v>492.2</v>
      </c>
      <c r="FL314">
        <v>1.8658399999999999</v>
      </c>
      <c r="FM314">
        <v>1.8622000000000001</v>
      </c>
      <c r="FN314">
        <v>1.86432</v>
      </c>
      <c r="FO314">
        <v>1.8604499999999999</v>
      </c>
      <c r="FP314">
        <v>1.86111</v>
      </c>
      <c r="FQ314">
        <v>1.86019</v>
      </c>
      <c r="FR314">
        <v>1.86188</v>
      </c>
      <c r="FS314">
        <v>1.8585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0.63</v>
      </c>
      <c r="GH314">
        <v>0.2077</v>
      </c>
      <c r="GI314">
        <v>-0.28020601178602</v>
      </c>
      <c r="GJ314">
        <v>8.4540356221501391E-4</v>
      </c>
      <c r="GK314">
        <v>6.8779579211309249E-8</v>
      </c>
      <c r="GL314">
        <v>-1.3381725072044801E-10</v>
      </c>
      <c r="GM314">
        <v>-9.3789221326153124E-2</v>
      </c>
      <c r="GN314">
        <v>8.8717001971158594E-4</v>
      </c>
      <c r="GO314">
        <v>5.46455871630479E-4</v>
      </c>
      <c r="GP314">
        <v>-9.435533427115459E-6</v>
      </c>
      <c r="GQ314">
        <v>1</v>
      </c>
      <c r="GR314">
        <v>2082</v>
      </c>
      <c r="GS314">
        <v>3</v>
      </c>
      <c r="GT314">
        <v>35</v>
      </c>
      <c r="GU314">
        <v>50.7</v>
      </c>
      <c r="GV314">
        <v>50.6</v>
      </c>
      <c r="GW314">
        <v>4.7656200000000002</v>
      </c>
      <c r="GX314">
        <v>2.49146</v>
      </c>
      <c r="GY314">
        <v>2.04834</v>
      </c>
      <c r="GZ314">
        <v>2.6159699999999999</v>
      </c>
      <c r="HA314">
        <v>2.1972700000000001</v>
      </c>
      <c r="HB314">
        <v>2.3571800000000001</v>
      </c>
      <c r="HC314">
        <v>44.001899999999999</v>
      </c>
      <c r="HD314">
        <v>12.468400000000001</v>
      </c>
      <c r="HE314">
        <v>18</v>
      </c>
      <c r="HF314">
        <v>571.505</v>
      </c>
      <c r="HG314">
        <v>724.46100000000001</v>
      </c>
      <c r="HH314">
        <v>30.999300000000002</v>
      </c>
      <c r="HI314">
        <v>35.355200000000004</v>
      </c>
      <c r="HJ314">
        <v>30</v>
      </c>
      <c r="HK314">
        <v>35.240499999999997</v>
      </c>
      <c r="HL314">
        <v>35.216000000000001</v>
      </c>
      <c r="HM314">
        <v>95.276300000000006</v>
      </c>
      <c r="HN314">
        <v>23.853999999999999</v>
      </c>
      <c r="HO314">
        <v>75.940200000000004</v>
      </c>
      <c r="HP314">
        <v>31</v>
      </c>
      <c r="HQ314">
        <v>1996.35</v>
      </c>
      <c r="HR314">
        <v>36.496000000000002</v>
      </c>
      <c r="HS314">
        <v>98.959800000000001</v>
      </c>
      <c r="HT314">
        <v>98.589799999999997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2022-10-11T18:26:11Z</dcterms:created>
  <dcterms:modified xsi:type="dcterms:W3CDTF">2024-10-16T18:16:46Z</dcterms:modified>
</cp:coreProperties>
</file>